
<file path=[Content_Types].xml><?xml version="1.0" encoding="utf-8"?>
<Types xmlns="http://schemas.openxmlformats.org/package/2006/content-type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1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slicers/slicer2.xml" ContentType="application/vnd.ms-excel.slicer+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2.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hidePivotFieldList="1" defaultThemeVersion="166925"/>
  <mc:AlternateContent xmlns:mc="http://schemas.openxmlformats.org/markup-compatibility/2006">
    <mc:Choice Requires="x15">
      <x15ac:absPath xmlns:x15ac="http://schemas.microsoft.com/office/spreadsheetml/2010/11/ac" url="\\PSC-PDC-SRV\Home\sandrike\2024 Annual Report\"/>
    </mc:Choice>
  </mc:AlternateContent>
  <xr:revisionPtr revIDLastSave="0" documentId="13_ncr:1_{8A7F569B-A249-4E14-A2D9-A53AD025BF9F}" xr6:coauthVersionLast="47" xr6:coauthVersionMax="47" xr10:uidLastSave="{00000000-0000-0000-0000-000000000000}"/>
  <bookViews>
    <workbookView xWindow="-120" yWindow="-120" windowWidth="29040" windowHeight="15720" xr2:uid="{89851B3E-C01D-664D-BA14-A2BE0076C5CA}"/>
  </bookViews>
  <sheets>
    <sheet name="Demographics Dashboard" sheetId="13" r:id="rId1"/>
    <sheet name="Wages Dashboard" sheetId="17" r:id="rId2"/>
    <sheet name="Employee By Year" sheetId="12" state="hidden" r:id="rId3"/>
    <sheet name="Wages By Year" sheetId="19" state="hidden" r:id="rId4"/>
    <sheet name="Dept By Nationality" sheetId="14" state="hidden" r:id="rId5"/>
    <sheet name="Age Group" sheetId="16" state="hidden" r:id="rId6"/>
    <sheet name="HR_Table" sheetId="9" state="hidden" r:id="rId7"/>
    <sheet name="HR_Table-2" sheetId="20" state="hidden" r:id="rId8"/>
    <sheet name="FY2024 Tables" sheetId="5" r:id="rId9"/>
    <sheet name="FY2023 Tables" sheetId="6" r:id="rId10"/>
    <sheet name="FY2022 Tables" sheetId="7" r:id="rId11"/>
  </sheets>
  <definedNames>
    <definedName name="_xlcn.WorksheetConnection_HR_TableAJ1" hidden="1">HR_Table!$A:$J</definedName>
    <definedName name="_xlcn.WorksheetConnection_PSCHRDashboardwithSlicers.xlsxHR_Table1" hidden="1">HR_Table[]</definedName>
    <definedName name="Slicer_Age">#N/A</definedName>
    <definedName name="Slicer_Age1">#N/A</definedName>
    <definedName name="Slicer_Department">#N/A</definedName>
    <definedName name="Slicer_Fund_Source">#N/A</definedName>
    <definedName name="Slicer_Gender1">#N/A</definedName>
    <definedName name="Slicer_Nationality">#N/A</definedName>
    <definedName name="Slicer_Year1">#N/A</definedName>
  </definedNames>
  <calcPr calcId="191029" calcMode="manual"/>
  <pivotCaches>
    <pivotCache cacheId="0" r:id="rId12"/>
    <pivotCache cacheId="55" r:id="rId13"/>
    <pivotCache cacheId="59" r:id="rId14"/>
    <pivotCache cacheId="62" r:id="rId15"/>
    <pivotCache cacheId="65" r:id="rId16"/>
    <pivotCache cacheId="68" r:id="rId17"/>
    <pivotCache cacheId="71" r:id="rId18"/>
    <pivotCache cacheId="74" r:id="rId19"/>
    <pivotCache cacheId="77" r:id="rId20"/>
    <pivotCache cacheId="80" r:id="rId21"/>
    <pivotCache cacheId="83" r:id="rId22"/>
    <pivotCache cacheId="86" r:id="rId23"/>
    <pivotCache cacheId="89" r:id="rId24"/>
    <pivotCache cacheId="92" r:id="rId25"/>
    <pivotCache cacheId="97" r:id="rId26"/>
  </pivotCaches>
  <extLst>
    <ext xmlns:x14="http://schemas.microsoft.com/office/spreadsheetml/2009/9/main" uri="{876F7934-8845-4945-9796-88D515C7AA90}">
      <x14:pivotCaches>
        <pivotCache cacheId="58" r:id="rId27"/>
      </x14:pivotCaches>
    </ext>
    <ext xmlns:x14="http://schemas.microsoft.com/office/spreadsheetml/2009/9/main" uri="{BBE1A952-AA13-448e-AADC-164F8A28A991}">
      <x14:slicerCaches>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HR_Table" name="HR_Table" connection="WorksheetConnection_PSC HR Dashboard with Slicers.xlsx!HR_Table"/>
          <x15:modelTable id="Range" name="Range" connection="WorksheetConnection_HR_Table!$A:$J"/>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418" i="20" l="1"/>
  <c r="J3417" i="20"/>
  <c r="J3416" i="20"/>
  <c r="J3415" i="20"/>
  <c r="J3414" i="20"/>
  <c r="J3413" i="20"/>
  <c r="J3412" i="20"/>
  <c r="J3411" i="20"/>
  <c r="J3410" i="20"/>
  <c r="J3409" i="20"/>
  <c r="J3408" i="20"/>
  <c r="J3407" i="20"/>
  <c r="J3406" i="20"/>
  <c r="J3405" i="20"/>
  <c r="J3404" i="20"/>
  <c r="J3403" i="20"/>
  <c r="J3402" i="20"/>
  <c r="J3401" i="20"/>
  <c r="J3400" i="20"/>
  <c r="J3399" i="20"/>
  <c r="J3398" i="20"/>
  <c r="J3397" i="20"/>
  <c r="J3396" i="20"/>
  <c r="J3395" i="20"/>
  <c r="J3394" i="20"/>
  <c r="J3393" i="20"/>
  <c r="J3392" i="20"/>
  <c r="J3391" i="20"/>
  <c r="J3390" i="20"/>
  <c r="J3389" i="20"/>
  <c r="J3388" i="20"/>
  <c r="J3387" i="20"/>
  <c r="J3386" i="20"/>
  <c r="J3385" i="20"/>
  <c r="J3384" i="20"/>
  <c r="J3383" i="20"/>
  <c r="J3382" i="20"/>
  <c r="J3381" i="20"/>
  <c r="J3380" i="20"/>
  <c r="J3379" i="20"/>
  <c r="J3378" i="20"/>
  <c r="J3377" i="20"/>
  <c r="J3376" i="20"/>
  <c r="J3375" i="20"/>
  <c r="J3374" i="20"/>
  <c r="J3373" i="20"/>
  <c r="J3372" i="20"/>
  <c r="J3371" i="20"/>
  <c r="J3370" i="20"/>
  <c r="J3369" i="20"/>
  <c r="J3368" i="20"/>
  <c r="J3367" i="20"/>
  <c r="J3366" i="20"/>
  <c r="J3365" i="20"/>
  <c r="J3364" i="20"/>
  <c r="J3363" i="20"/>
  <c r="J3362" i="20"/>
  <c r="J3361" i="20"/>
  <c r="J3360" i="20"/>
  <c r="J3359" i="20"/>
  <c r="J3358" i="20"/>
  <c r="J3357" i="20"/>
  <c r="J3356" i="20"/>
  <c r="J3355" i="20"/>
  <c r="J3354" i="20"/>
  <c r="J3353" i="20"/>
  <c r="J3352" i="20"/>
  <c r="J3351" i="20"/>
  <c r="J3350" i="20"/>
  <c r="J3349" i="20"/>
  <c r="J3348" i="20"/>
  <c r="J3347" i="20"/>
  <c r="J3346" i="20"/>
  <c r="J3345" i="20"/>
  <c r="J3344" i="20"/>
  <c r="J3343" i="20"/>
  <c r="J3342" i="20"/>
  <c r="J3341" i="20"/>
  <c r="J3340" i="20"/>
  <c r="J3339" i="20"/>
  <c r="J3338" i="20"/>
  <c r="J3337" i="20"/>
  <c r="J3336" i="20"/>
  <c r="J3335" i="20"/>
  <c r="J3334" i="20"/>
  <c r="J3333" i="20"/>
  <c r="J3332" i="20"/>
  <c r="J3331" i="20"/>
  <c r="J3330" i="20"/>
  <c r="J3329" i="20"/>
  <c r="J3328" i="20"/>
  <c r="J3327" i="20"/>
  <c r="J3326" i="20"/>
  <c r="J3325" i="20"/>
  <c r="J3324" i="20"/>
  <c r="J3323" i="20"/>
  <c r="J3322" i="20"/>
  <c r="J3321" i="20"/>
  <c r="J3320" i="20"/>
  <c r="J3319" i="20"/>
  <c r="J3318" i="20"/>
  <c r="J3317" i="20"/>
  <c r="J3316" i="20"/>
  <c r="J3315" i="20"/>
  <c r="J3314" i="20"/>
  <c r="J3313" i="20"/>
  <c r="J3312" i="20"/>
  <c r="J3311" i="20"/>
  <c r="J3310" i="20"/>
  <c r="J3309" i="20"/>
  <c r="J3308" i="20"/>
  <c r="J3307" i="20"/>
  <c r="J3306" i="20"/>
  <c r="J3305" i="20"/>
  <c r="J3304" i="20"/>
  <c r="J3303" i="20"/>
  <c r="J3302" i="20"/>
  <c r="J3301" i="20"/>
  <c r="J3300" i="20"/>
  <c r="J3299" i="20"/>
  <c r="J3298" i="20"/>
  <c r="J3297" i="20"/>
  <c r="J3296" i="20"/>
  <c r="J3295" i="20"/>
  <c r="J3294" i="20"/>
  <c r="J3293" i="20"/>
  <c r="J3292" i="20"/>
  <c r="J3291" i="20"/>
  <c r="J3290" i="20"/>
  <c r="J3289" i="20"/>
  <c r="J3288" i="20"/>
  <c r="J3287" i="20"/>
  <c r="J3286" i="20"/>
  <c r="J3285" i="20"/>
  <c r="J3284" i="20"/>
  <c r="J3283" i="20"/>
  <c r="J3282" i="20"/>
  <c r="J3281" i="20"/>
  <c r="J3280" i="20"/>
  <c r="J3279" i="20"/>
  <c r="J3278" i="20"/>
  <c r="J3277" i="20"/>
  <c r="J3276" i="20"/>
  <c r="J3275" i="20"/>
  <c r="J3274" i="20"/>
  <c r="J3273" i="20"/>
  <c r="J3272" i="20"/>
  <c r="J3271" i="20"/>
  <c r="J3270" i="20"/>
  <c r="J3269" i="20"/>
  <c r="J3268" i="20"/>
  <c r="J3267" i="20"/>
  <c r="J3266" i="20"/>
  <c r="J3265" i="20"/>
  <c r="J3264" i="20"/>
  <c r="J3263" i="20"/>
  <c r="J3262" i="20"/>
  <c r="J3261" i="20"/>
  <c r="J3260" i="20"/>
  <c r="J3259" i="20"/>
  <c r="J3258" i="20"/>
  <c r="J3257" i="20"/>
  <c r="J3256" i="20"/>
  <c r="J3255" i="20"/>
  <c r="J3254" i="20"/>
  <c r="J3253" i="20"/>
  <c r="J3252" i="20"/>
  <c r="J3251" i="20"/>
  <c r="J3250" i="20"/>
  <c r="J3249" i="20"/>
  <c r="J3248" i="20"/>
  <c r="J3247" i="20"/>
  <c r="J3246" i="20"/>
  <c r="J3245" i="20"/>
  <c r="J3244" i="20"/>
  <c r="J3243" i="20"/>
  <c r="J3242" i="20"/>
  <c r="J3241" i="20"/>
  <c r="J3240" i="20"/>
  <c r="J3239" i="20"/>
  <c r="J3238" i="20"/>
  <c r="J3237" i="20"/>
  <c r="J3236" i="20"/>
  <c r="J3235" i="20"/>
  <c r="J3234" i="20"/>
  <c r="J3233" i="20"/>
  <c r="J3232" i="20"/>
  <c r="J3231" i="20"/>
  <c r="J3230" i="20"/>
  <c r="J3229" i="20"/>
  <c r="J3228" i="20"/>
  <c r="J3227" i="20"/>
  <c r="J3226" i="20"/>
  <c r="J3225" i="20"/>
  <c r="J3224" i="20"/>
  <c r="J3223" i="20"/>
  <c r="J3222" i="20"/>
  <c r="J3221" i="20"/>
  <c r="J3220" i="20"/>
  <c r="J3219" i="20"/>
  <c r="J3218" i="20"/>
  <c r="J3217" i="20"/>
  <c r="J3216" i="20"/>
  <c r="J3215" i="20"/>
  <c r="J3214" i="20"/>
  <c r="J3213" i="20"/>
  <c r="J3212" i="20"/>
  <c r="J3211" i="20"/>
  <c r="J3210" i="20"/>
  <c r="J3209" i="20"/>
  <c r="J3208" i="20"/>
  <c r="J3207" i="20"/>
  <c r="J3206" i="20"/>
  <c r="J3205" i="20"/>
  <c r="J3204" i="20"/>
  <c r="J3203" i="20"/>
  <c r="J3202" i="20"/>
  <c r="J3201" i="20"/>
  <c r="J3200" i="20"/>
  <c r="J3199" i="20"/>
  <c r="J3198" i="20"/>
  <c r="J3197" i="20"/>
  <c r="J3196" i="20"/>
  <c r="J3195" i="20"/>
  <c r="J3194" i="20"/>
  <c r="J3193" i="20"/>
  <c r="J3192" i="20"/>
  <c r="J3191" i="20"/>
  <c r="J3190" i="20"/>
  <c r="J3189" i="20"/>
  <c r="J3188" i="20"/>
  <c r="J3187" i="20"/>
  <c r="J3186" i="20"/>
  <c r="J3185" i="20"/>
  <c r="J3184" i="20"/>
  <c r="J3183" i="20"/>
  <c r="J3182" i="20"/>
  <c r="J3181" i="20"/>
  <c r="J3180" i="20"/>
  <c r="J3179" i="20"/>
  <c r="J3178" i="20"/>
  <c r="J3177" i="20"/>
  <c r="J3176" i="20"/>
  <c r="J3175" i="20"/>
  <c r="J3174" i="20"/>
  <c r="J3173" i="20"/>
  <c r="J3172" i="20"/>
  <c r="J3171" i="20"/>
  <c r="J3170" i="20"/>
  <c r="J3169" i="20"/>
  <c r="J3168" i="20"/>
  <c r="J3167" i="20"/>
  <c r="J3166" i="20"/>
  <c r="J3165" i="20"/>
  <c r="J3164" i="20"/>
  <c r="J3163" i="20"/>
  <c r="J3162" i="20"/>
  <c r="J3161" i="20"/>
  <c r="J3160" i="20"/>
  <c r="J3159" i="20"/>
  <c r="J3158" i="20"/>
  <c r="J3157" i="20"/>
  <c r="J3156" i="20"/>
  <c r="J3155" i="20"/>
  <c r="J3154" i="20"/>
  <c r="J3153" i="20"/>
  <c r="J3152" i="20"/>
  <c r="J3151" i="20"/>
  <c r="J3150" i="20"/>
  <c r="J3149" i="20"/>
  <c r="J3148" i="20"/>
  <c r="J3147" i="20"/>
  <c r="J3146" i="20"/>
  <c r="J3145" i="20"/>
  <c r="J3144" i="20"/>
  <c r="J3143" i="20"/>
  <c r="J3142" i="20"/>
  <c r="J3141" i="20"/>
  <c r="J3140" i="20"/>
  <c r="J3139" i="20"/>
  <c r="J3138" i="20"/>
  <c r="J3137" i="20"/>
  <c r="J3136" i="20"/>
  <c r="J3135" i="20"/>
  <c r="J3134" i="20"/>
  <c r="J3133" i="20"/>
  <c r="J3132" i="20"/>
  <c r="J3131" i="20"/>
  <c r="J3130" i="20"/>
  <c r="J3129" i="20"/>
  <c r="J3128" i="20"/>
  <c r="J3127" i="20"/>
  <c r="J3126" i="20"/>
  <c r="J3125" i="20"/>
  <c r="J3124" i="20"/>
  <c r="J3123" i="20"/>
  <c r="J3122" i="20"/>
  <c r="J3121" i="20"/>
  <c r="J3120" i="20"/>
  <c r="J3119" i="20"/>
  <c r="J3118" i="20"/>
  <c r="J3117" i="20"/>
  <c r="J3116" i="20"/>
  <c r="J3115" i="20"/>
  <c r="J3114" i="20"/>
  <c r="J3113" i="20"/>
  <c r="J3112" i="20"/>
  <c r="J3111" i="20"/>
  <c r="J3110" i="20"/>
  <c r="J3109" i="20"/>
  <c r="J3108" i="20"/>
  <c r="J3107" i="20"/>
  <c r="J3106" i="20"/>
  <c r="J3105" i="20"/>
  <c r="J3104" i="20"/>
  <c r="J3103" i="20"/>
  <c r="J3102" i="20"/>
  <c r="J3101" i="20"/>
  <c r="J3100" i="20"/>
  <c r="J3099" i="20"/>
  <c r="J3098" i="20"/>
  <c r="J3097" i="20"/>
  <c r="J3096" i="20"/>
  <c r="J3095" i="20"/>
  <c r="J3094" i="20"/>
  <c r="J3093" i="20"/>
  <c r="J3092" i="20"/>
  <c r="J3091" i="20"/>
  <c r="J3090" i="20"/>
  <c r="J3089" i="20"/>
  <c r="J3088" i="20"/>
  <c r="J3087" i="20"/>
  <c r="J3086" i="20"/>
  <c r="J3085" i="20"/>
  <c r="J3084" i="20"/>
  <c r="J3083" i="20"/>
  <c r="J3082" i="20"/>
  <c r="J3081" i="20"/>
  <c r="J3080" i="20"/>
  <c r="J3079" i="20"/>
  <c r="J3078" i="20"/>
  <c r="J3077" i="20"/>
  <c r="J3076" i="20"/>
  <c r="J3075" i="20"/>
  <c r="J3074" i="20"/>
  <c r="J3073" i="20"/>
  <c r="J3072" i="20"/>
  <c r="J3071" i="20"/>
  <c r="J3070" i="20"/>
  <c r="J3069" i="20"/>
  <c r="J3068" i="20"/>
  <c r="J3067" i="20"/>
  <c r="J3066" i="20"/>
  <c r="J3065" i="20"/>
  <c r="J3064" i="20"/>
  <c r="J3063" i="20"/>
  <c r="J3062" i="20"/>
  <c r="J3061" i="20"/>
  <c r="J3060" i="20"/>
  <c r="J3059" i="20"/>
  <c r="J3058" i="20"/>
  <c r="J3057" i="20"/>
  <c r="J3056" i="20"/>
  <c r="J3055" i="20"/>
  <c r="J3054" i="20"/>
  <c r="J3053" i="20"/>
  <c r="J3052" i="20"/>
  <c r="J3051" i="20"/>
  <c r="J3050" i="20"/>
  <c r="J3049" i="20"/>
  <c r="J3048" i="20"/>
  <c r="J3047" i="20"/>
  <c r="J3046" i="20"/>
  <c r="J3045" i="20"/>
  <c r="J3044" i="20"/>
  <c r="J3043" i="20"/>
  <c r="J3042" i="20"/>
  <c r="J3041" i="20"/>
  <c r="J3040" i="20"/>
  <c r="J3039" i="20"/>
  <c r="J3038" i="20"/>
  <c r="J3037" i="20"/>
  <c r="J3036" i="20"/>
  <c r="J3035" i="20"/>
  <c r="J3034" i="20"/>
  <c r="J3033" i="20"/>
  <c r="J3032" i="20"/>
  <c r="J3031" i="20"/>
  <c r="J3030" i="20"/>
  <c r="J3029" i="20"/>
  <c r="J3028" i="20"/>
  <c r="J3027" i="20"/>
  <c r="J3026" i="20"/>
  <c r="J3025" i="20"/>
  <c r="J3024" i="20"/>
  <c r="J3023" i="20"/>
  <c r="J3022" i="20"/>
  <c r="J3021" i="20"/>
  <c r="J3020" i="20"/>
  <c r="J3019" i="20"/>
  <c r="J3018" i="20"/>
  <c r="J3017" i="20"/>
  <c r="J3016" i="20"/>
  <c r="J3015" i="20"/>
  <c r="J3014" i="20"/>
  <c r="J3013" i="20"/>
  <c r="J3012" i="20"/>
  <c r="J3011" i="20"/>
  <c r="J3010" i="20"/>
  <c r="J3009" i="20"/>
  <c r="J3008" i="20"/>
  <c r="J3007" i="20"/>
  <c r="J3006" i="20"/>
  <c r="J3005" i="20"/>
  <c r="J3004" i="20"/>
  <c r="J3003" i="20"/>
  <c r="J3002" i="20"/>
  <c r="J3001" i="20"/>
  <c r="J3000" i="20"/>
  <c r="J2999" i="20"/>
  <c r="J2998" i="20"/>
  <c r="J2997" i="20"/>
  <c r="J2996" i="20"/>
  <c r="J2995" i="20"/>
  <c r="J2994" i="20"/>
  <c r="J2993" i="20"/>
  <c r="J2992" i="20"/>
  <c r="J2991" i="20"/>
  <c r="J2990" i="20"/>
  <c r="J2989" i="20"/>
  <c r="J2988" i="20"/>
  <c r="J2987" i="20"/>
  <c r="J2986" i="20"/>
  <c r="J2985" i="20"/>
  <c r="J2984" i="20"/>
  <c r="J2983" i="20"/>
  <c r="J2982" i="20"/>
  <c r="J2981" i="20"/>
  <c r="J2980" i="20"/>
  <c r="J2979" i="20"/>
  <c r="J2978" i="20"/>
  <c r="J2977" i="20"/>
  <c r="J2976" i="20"/>
  <c r="J2975" i="20"/>
  <c r="J2974" i="20"/>
  <c r="J2973" i="20"/>
  <c r="J2972" i="20"/>
  <c r="J2971" i="20"/>
  <c r="J2970" i="20"/>
  <c r="J2969" i="20"/>
  <c r="J2968" i="20"/>
  <c r="J2967" i="20"/>
  <c r="J2966" i="20"/>
  <c r="J2965" i="20"/>
  <c r="J2964" i="20"/>
  <c r="J2963" i="20"/>
  <c r="J2962" i="20"/>
  <c r="J2961" i="20"/>
  <c r="J2960" i="20"/>
  <c r="J2959" i="20"/>
  <c r="J2958" i="20"/>
  <c r="J2957" i="20"/>
  <c r="J2956" i="20"/>
  <c r="J2955" i="20"/>
  <c r="J2954" i="20"/>
  <c r="J2953" i="20"/>
  <c r="J2952" i="20"/>
  <c r="J2951" i="20"/>
  <c r="J2950" i="20"/>
  <c r="J2949" i="20"/>
  <c r="J2948" i="20"/>
  <c r="J2947" i="20"/>
  <c r="J2946" i="20"/>
  <c r="J2945" i="20"/>
  <c r="J2944" i="20"/>
  <c r="J2943" i="20"/>
  <c r="J2942" i="20"/>
  <c r="J2941" i="20"/>
  <c r="J2940" i="20"/>
  <c r="J2939" i="20"/>
  <c r="J2938" i="20"/>
  <c r="J2937" i="20"/>
  <c r="J2936" i="20"/>
  <c r="J2935" i="20"/>
  <c r="J2934" i="20"/>
  <c r="J2933" i="20"/>
  <c r="J2932" i="20"/>
  <c r="J2931" i="20"/>
  <c r="J2930" i="20"/>
  <c r="J2929" i="20"/>
  <c r="J2928" i="20"/>
  <c r="J2927" i="20"/>
  <c r="J2926" i="20"/>
  <c r="J2925" i="20"/>
  <c r="J2924" i="20"/>
  <c r="J2923" i="20"/>
  <c r="J2922" i="20"/>
  <c r="J2921" i="20"/>
  <c r="J2920" i="20"/>
  <c r="J2919" i="20"/>
  <c r="J2918" i="20"/>
  <c r="J2917" i="20"/>
  <c r="J2916" i="20"/>
  <c r="J2915" i="20"/>
  <c r="J2914" i="20"/>
  <c r="J2913" i="20"/>
  <c r="J2912" i="20"/>
  <c r="J2911" i="20"/>
  <c r="J2910" i="20"/>
  <c r="J2909" i="20"/>
  <c r="J2908" i="20"/>
  <c r="J2907" i="20"/>
  <c r="J2906" i="20"/>
  <c r="J2905" i="20"/>
  <c r="J2904" i="20"/>
  <c r="J2903" i="20"/>
  <c r="J2902" i="20"/>
  <c r="J2901" i="20"/>
  <c r="J2900" i="20"/>
  <c r="J2899" i="20"/>
  <c r="J2898" i="20"/>
  <c r="J2897" i="20"/>
  <c r="J2896" i="20"/>
  <c r="J2895" i="20"/>
  <c r="J2894" i="20"/>
  <c r="J2893" i="20"/>
  <c r="J2892" i="20"/>
  <c r="J2891" i="20"/>
  <c r="J2890" i="20"/>
  <c r="J2889" i="20"/>
  <c r="J2888" i="20"/>
  <c r="J2887" i="20"/>
  <c r="J2886" i="20"/>
  <c r="J2885" i="20"/>
  <c r="J2884" i="20"/>
  <c r="J2883" i="20"/>
  <c r="J2882" i="20"/>
  <c r="J2881" i="20"/>
  <c r="J2880" i="20"/>
  <c r="J2879" i="20"/>
  <c r="J2878" i="20"/>
  <c r="J2877" i="20"/>
  <c r="J2876" i="20"/>
  <c r="J2875" i="20"/>
  <c r="J2874" i="20"/>
  <c r="J2873" i="20"/>
  <c r="J2872" i="20"/>
  <c r="J2871" i="20"/>
  <c r="J2870" i="20"/>
  <c r="J2869" i="20"/>
  <c r="J2868" i="20"/>
  <c r="J2867" i="20"/>
  <c r="J2866" i="20"/>
  <c r="J2865" i="20"/>
  <c r="J2864" i="20"/>
  <c r="J2863" i="20"/>
  <c r="J2862" i="20"/>
  <c r="J2861" i="20"/>
  <c r="J2860" i="20"/>
  <c r="J2859" i="20"/>
  <c r="J2858" i="20"/>
  <c r="J2857" i="20"/>
  <c r="J2856" i="20"/>
  <c r="J2855" i="20"/>
  <c r="J2854" i="20"/>
  <c r="J2853" i="20"/>
  <c r="J2852" i="20"/>
  <c r="J2851" i="20"/>
  <c r="J2850" i="20"/>
  <c r="J2849" i="20"/>
  <c r="J2848" i="20"/>
  <c r="J2847" i="20"/>
  <c r="J2846" i="20"/>
  <c r="J2845" i="20"/>
  <c r="J2844" i="20"/>
  <c r="J2843" i="20"/>
  <c r="J2842" i="20"/>
  <c r="J2841" i="20"/>
  <c r="J2840" i="20"/>
  <c r="J2839" i="20"/>
  <c r="J2838" i="20"/>
  <c r="J2837" i="20"/>
  <c r="J2836" i="20"/>
  <c r="J2835" i="20"/>
  <c r="J2834" i="20"/>
  <c r="J2833" i="20"/>
  <c r="J2832" i="20"/>
  <c r="J2831" i="20"/>
  <c r="J2830" i="20"/>
  <c r="J2829" i="20"/>
  <c r="J2828" i="20"/>
  <c r="J2827" i="20"/>
  <c r="J2826" i="20"/>
  <c r="J2825" i="20"/>
  <c r="J2824" i="20"/>
  <c r="J2823" i="20"/>
  <c r="J2822" i="20"/>
  <c r="J2821" i="20"/>
  <c r="J2820" i="20"/>
  <c r="J2819" i="20"/>
  <c r="J2818" i="20"/>
  <c r="J2817" i="20"/>
  <c r="J2816" i="20"/>
  <c r="J2815" i="20"/>
  <c r="J2814" i="20"/>
  <c r="J2813" i="20"/>
  <c r="J2812" i="20"/>
  <c r="J2811" i="20"/>
  <c r="J2810" i="20"/>
  <c r="J2809" i="20"/>
  <c r="J2808" i="20"/>
  <c r="J2807" i="20"/>
  <c r="J2806" i="20"/>
  <c r="J2805" i="20"/>
  <c r="J2804" i="20"/>
  <c r="J2803" i="20"/>
  <c r="J2802" i="20"/>
  <c r="J2801" i="20"/>
  <c r="J2800" i="20"/>
  <c r="J2799" i="20"/>
  <c r="J2798" i="20"/>
  <c r="J2797" i="20"/>
  <c r="J2796" i="20"/>
  <c r="J2795" i="20"/>
  <c r="J2794" i="20"/>
  <c r="J2793" i="20"/>
  <c r="J2792" i="20"/>
  <c r="J2791" i="20"/>
  <c r="J2790" i="20"/>
  <c r="J2789" i="20"/>
  <c r="J2788" i="20"/>
  <c r="J2787" i="20"/>
  <c r="J2786" i="20"/>
  <c r="J2785" i="20"/>
  <c r="J2784" i="20"/>
  <c r="J2783" i="20"/>
  <c r="J2782" i="20"/>
  <c r="J2781" i="20"/>
  <c r="J2780" i="20"/>
  <c r="J2779" i="20"/>
  <c r="J2778" i="20"/>
  <c r="J2777" i="20"/>
  <c r="J2776" i="20"/>
  <c r="J2775" i="20"/>
  <c r="J2774" i="20"/>
  <c r="J2773" i="20"/>
  <c r="J2772" i="20"/>
  <c r="J2771" i="20"/>
  <c r="J2770" i="20"/>
  <c r="J2769" i="20"/>
  <c r="J2768" i="20"/>
  <c r="J2767" i="20"/>
  <c r="J2766" i="20"/>
  <c r="J2765" i="20"/>
  <c r="J2764" i="20"/>
  <c r="J2763" i="20"/>
  <c r="J2762" i="20"/>
  <c r="J2761" i="20"/>
  <c r="J2760" i="20"/>
  <c r="J2759" i="20"/>
  <c r="J2758" i="20"/>
  <c r="J2757" i="20"/>
  <c r="J2756" i="20"/>
  <c r="J2755" i="20"/>
  <c r="J2754" i="20"/>
  <c r="J2753" i="20"/>
  <c r="J2752" i="20"/>
  <c r="J2751" i="20"/>
  <c r="J2750" i="20"/>
  <c r="J2749" i="20"/>
  <c r="J2748" i="20"/>
  <c r="J2747" i="20"/>
  <c r="J2746" i="20"/>
  <c r="J2745" i="20"/>
  <c r="J2744" i="20"/>
  <c r="J2743" i="20"/>
  <c r="J2742" i="20"/>
  <c r="J2741" i="20"/>
  <c r="J2740" i="20"/>
  <c r="J2739" i="20"/>
  <c r="J2738" i="20"/>
  <c r="J2737" i="20"/>
  <c r="J2736" i="20"/>
  <c r="J2735" i="20"/>
  <c r="J2734" i="20"/>
  <c r="J2733" i="20"/>
  <c r="J2732" i="20"/>
  <c r="J2731" i="20"/>
  <c r="J2730" i="20"/>
  <c r="J2729" i="20"/>
  <c r="J2728" i="20"/>
  <c r="J2727" i="20"/>
  <c r="J2726" i="20"/>
  <c r="J2725" i="20"/>
  <c r="J2724" i="20"/>
  <c r="J2723" i="20"/>
  <c r="J2722" i="20"/>
  <c r="J2721" i="20"/>
  <c r="J2720" i="20"/>
  <c r="J2719" i="20"/>
  <c r="J2718" i="20"/>
  <c r="J2717" i="20"/>
  <c r="J2716" i="20"/>
  <c r="J2715" i="20"/>
  <c r="J2714" i="20"/>
  <c r="J2713" i="20"/>
  <c r="J2712" i="20"/>
  <c r="J2711" i="20"/>
  <c r="J2710" i="20"/>
  <c r="J2709" i="20"/>
  <c r="J2708" i="20"/>
  <c r="J2707" i="20"/>
  <c r="J2706" i="20"/>
  <c r="J2705" i="20"/>
  <c r="J2704" i="20"/>
  <c r="J2703" i="20"/>
  <c r="J2702" i="20"/>
  <c r="J2701" i="20"/>
  <c r="J2700" i="20"/>
  <c r="J2699" i="20"/>
  <c r="J2698" i="20"/>
  <c r="J2697" i="20"/>
  <c r="J2696" i="20"/>
  <c r="J2695" i="20"/>
  <c r="J2694" i="20"/>
  <c r="J2693" i="20"/>
  <c r="J2692" i="20"/>
  <c r="J2691" i="20"/>
  <c r="J2690" i="20"/>
  <c r="J2689" i="20"/>
  <c r="J2688" i="20"/>
  <c r="J2687" i="20"/>
  <c r="J2686" i="20"/>
  <c r="J2685" i="20"/>
  <c r="J2684" i="20"/>
  <c r="J2683" i="20"/>
  <c r="J2682" i="20"/>
  <c r="J2681" i="20"/>
  <c r="J2680" i="20"/>
  <c r="J2679" i="20"/>
  <c r="J2678" i="20"/>
  <c r="J2677" i="20"/>
  <c r="J2676" i="20"/>
  <c r="J2675" i="20"/>
  <c r="J2674" i="20"/>
  <c r="J2673" i="20"/>
  <c r="J2672" i="20"/>
  <c r="J2671" i="20"/>
  <c r="J2670" i="20"/>
  <c r="J2669" i="20"/>
  <c r="J2668" i="20"/>
  <c r="J2667" i="20"/>
  <c r="J2666" i="20"/>
  <c r="J2665" i="20"/>
  <c r="J2664" i="20"/>
  <c r="J2663" i="20"/>
  <c r="J2662" i="20"/>
  <c r="J2661" i="20"/>
  <c r="J2660" i="20"/>
  <c r="J2659" i="20"/>
  <c r="J2658" i="20"/>
  <c r="J2657" i="20"/>
  <c r="J2656" i="20"/>
  <c r="J2655" i="20"/>
  <c r="J2654" i="20"/>
  <c r="J2653" i="20"/>
  <c r="J2652" i="20"/>
  <c r="J2651" i="20"/>
  <c r="J2650" i="20"/>
  <c r="J2649" i="20"/>
  <c r="J2648" i="20"/>
  <c r="J2647" i="20"/>
  <c r="J2646" i="20"/>
  <c r="J2645" i="20"/>
  <c r="J2644" i="20"/>
  <c r="J2643" i="20"/>
  <c r="J2642" i="20"/>
  <c r="J2641" i="20"/>
  <c r="J2640" i="20"/>
  <c r="J2639" i="20"/>
  <c r="J2638" i="20"/>
  <c r="J2637" i="20"/>
  <c r="J2636" i="20"/>
  <c r="J2635" i="20"/>
  <c r="J2634" i="20"/>
  <c r="J2633" i="20"/>
  <c r="J2632" i="20"/>
  <c r="J2631" i="20"/>
  <c r="J2630" i="20"/>
  <c r="J2629" i="20"/>
  <c r="J2628" i="20"/>
  <c r="J2627" i="20"/>
  <c r="J2626" i="20"/>
  <c r="J2625" i="20"/>
  <c r="J2624" i="20"/>
  <c r="J2623" i="20"/>
  <c r="J2622" i="20"/>
  <c r="J2621" i="20"/>
  <c r="J2620" i="20"/>
  <c r="J2619" i="20"/>
  <c r="J2618" i="20"/>
  <c r="J2617" i="20"/>
  <c r="J2616" i="20"/>
  <c r="J2615" i="20"/>
  <c r="J2614" i="20"/>
  <c r="J2613" i="20"/>
  <c r="J2612" i="20"/>
  <c r="J2611" i="20"/>
  <c r="J2610" i="20"/>
  <c r="J2609" i="20"/>
  <c r="J2608" i="20"/>
  <c r="J2607" i="20"/>
  <c r="J2606" i="20"/>
  <c r="J2605" i="20"/>
  <c r="J2604" i="20"/>
  <c r="J2603" i="20"/>
  <c r="J2602" i="20"/>
  <c r="J2601" i="20"/>
  <c r="J2600" i="20"/>
  <c r="J2599" i="20"/>
  <c r="J2598" i="20"/>
  <c r="J2597" i="20"/>
  <c r="J2596" i="20"/>
  <c r="J2595" i="20"/>
  <c r="J2594" i="20"/>
  <c r="J2593" i="20"/>
  <c r="J2592" i="20"/>
  <c r="J2591" i="20"/>
  <c r="J2590" i="20"/>
  <c r="J2589" i="20"/>
  <c r="J2588" i="20"/>
  <c r="J2587" i="20"/>
  <c r="J2586" i="20"/>
  <c r="J2585" i="20"/>
  <c r="J2584" i="20"/>
  <c r="J2583" i="20"/>
  <c r="J2582" i="20"/>
  <c r="J2581" i="20"/>
  <c r="J2580" i="20"/>
  <c r="J2579" i="20"/>
  <c r="J2578" i="20"/>
  <c r="J2577" i="20"/>
  <c r="J2576" i="20"/>
  <c r="J2575" i="20"/>
  <c r="J2574" i="20"/>
  <c r="J2573" i="20"/>
  <c r="J2572" i="20"/>
  <c r="J2571" i="20"/>
  <c r="J2570" i="20"/>
  <c r="J2569" i="20"/>
  <c r="J2568" i="20"/>
  <c r="J2567" i="20"/>
  <c r="J2566" i="20"/>
  <c r="J2565" i="20"/>
  <c r="J2564" i="20"/>
  <c r="J2563" i="20"/>
  <c r="J2562" i="20"/>
  <c r="J2561" i="20"/>
  <c r="J2560" i="20"/>
  <c r="J2559" i="20"/>
  <c r="J2558" i="20"/>
  <c r="J2557" i="20"/>
  <c r="J2556" i="20"/>
  <c r="J2555" i="20"/>
  <c r="J2554" i="20"/>
  <c r="J2553" i="20"/>
  <c r="J2552" i="20"/>
  <c r="J2551" i="20"/>
  <c r="J2550" i="20"/>
  <c r="J2549" i="20"/>
  <c r="J2548" i="20"/>
  <c r="J2547" i="20"/>
  <c r="J2546" i="20"/>
  <c r="J2545" i="20"/>
  <c r="J2544" i="20"/>
  <c r="J2543" i="20"/>
  <c r="J2542" i="20"/>
  <c r="J2541" i="20"/>
  <c r="J2540" i="20"/>
  <c r="J2539" i="20"/>
  <c r="J2538" i="20"/>
  <c r="J2537" i="20"/>
  <c r="J2536" i="20"/>
  <c r="J2535" i="20"/>
  <c r="J2534" i="20"/>
  <c r="J2533" i="20"/>
  <c r="J2532" i="20"/>
  <c r="J2531" i="20"/>
  <c r="J2530" i="20"/>
  <c r="J2529" i="20"/>
  <c r="J2528" i="20"/>
  <c r="J2527" i="20"/>
  <c r="J2526" i="20"/>
  <c r="J2525" i="20"/>
  <c r="J2524" i="20"/>
  <c r="J2523" i="20"/>
  <c r="J2522" i="20"/>
  <c r="J2521" i="20"/>
  <c r="J2520" i="20"/>
  <c r="J2519" i="20"/>
  <c r="J2518" i="20"/>
  <c r="J2517" i="20"/>
  <c r="J2516" i="20"/>
  <c r="J2515" i="20"/>
  <c r="J2514" i="20"/>
  <c r="J2513" i="20"/>
  <c r="J2512" i="20"/>
  <c r="J2511" i="20"/>
  <c r="J2510" i="20"/>
  <c r="J2509" i="20"/>
  <c r="J2508" i="20"/>
  <c r="J2507" i="20"/>
  <c r="J2506" i="20"/>
  <c r="J2505" i="20"/>
  <c r="J2504" i="20"/>
  <c r="J2503" i="20"/>
  <c r="J2502" i="20"/>
  <c r="J2501" i="20"/>
  <c r="J2500" i="20"/>
  <c r="J2499" i="20"/>
  <c r="J2498" i="20"/>
  <c r="J2497" i="20"/>
  <c r="J2496" i="20"/>
  <c r="J2495" i="20"/>
  <c r="J2494" i="20"/>
  <c r="J2493" i="20"/>
  <c r="J2492" i="20"/>
  <c r="J2491" i="20"/>
  <c r="J2490" i="20"/>
  <c r="J2489" i="20"/>
  <c r="J2488" i="20"/>
  <c r="J2487" i="20"/>
  <c r="J2486" i="20"/>
  <c r="J2485" i="20"/>
  <c r="J2484" i="20"/>
  <c r="J2483" i="20"/>
  <c r="J2482" i="20"/>
  <c r="J2481" i="20"/>
  <c r="J2480" i="20"/>
  <c r="J2479" i="20"/>
  <c r="J2478" i="20"/>
  <c r="J2477" i="20"/>
  <c r="J2476" i="20"/>
  <c r="J2475" i="20"/>
  <c r="J2474" i="20"/>
  <c r="J2473" i="20"/>
  <c r="J2472" i="20"/>
  <c r="J2471" i="20"/>
  <c r="J2470" i="20"/>
  <c r="J2469" i="20"/>
  <c r="J2468" i="20"/>
  <c r="J2467" i="20"/>
  <c r="J2466" i="20"/>
  <c r="J2465" i="20"/>
  <c r="J2464" i="20"/>
  <c r="J2463" i="20"/>
  <c r="J2462" i="20"/>
  <c r="J2461" i="20"/>
  <c r="J2460" i="20"/>
  <c r="J2459" i="20"/>
  <c r="J2458" i="20"/>
  <c r="J2457" i="20"/>
  <c r="J2456" i="20"/>
  <c r="J2455" i="20"/>
  <c r="J2454" i="20"/>
  <c r="J2453" i="20"/>
  <c r="J2452" i="20"/>
  <c r="J2451" i="20"/>
  <c r="J2450" i="20"/>
  <c r="J2449" i="20"/>
  <c r="J2448" i="20"/>
  <c r="J2447" i="20"/>
  <c r="J2446" i="20"/>
  <c r="J2445" i="20"/>
  <c r="J2444" i="20"/>
  <c r="J2443" i="20"/>
  <c r="J2442" i="20"/>
  <c r="J2441" i="20"/>
  <c r="J2440" i="20"/>
  <c r="J2439" i="20"/>
  <c r="J2438" i="20"/>
  <c r="J2437" i="20"/>
  <c r="J2436" i="20"/>
  <c r="J2435" i="20"/>
  <c r="J2434" i="20"/>
  <c r="J2433" i="20"/>
  <c r="J2432" i="20"/>
  <c r="J2431" i="20"/>
  <c r="J2430" i="20"/>
  <c r="J2429" i="20"/>
  <c r="J2428" i="20"/>
  <c r="J2427" i="20"/>
  <c r="J2426" i="20"/>
  <c r="J2425" i="20"/>
  <c r="J2424" i="20"/>
  <c r="J2423" i="20"/>
  <c r="J2422" i="20"/>
  <c r="J2421" i="20"/>
  <c r="J2420" i="20"/>
  <c r="J2419" i="20"/>
  <c r="J2418" i="20"/>
  <c r="J2417" i="20"/>
  <c r="J2416" i="20"/>
  <c r="J2415" i="20"/>
  <c r="J2414" i="20"/>
  <c r="J2413" i="20"/>
  <c r="J2412" i="20"/>
  <c r="J2411" i="20"/>
  <c r="J2410" i="20"/>
  <c r="J2409" i="20"/>
  <c r="J2408" i="20"/>
  <c r="J2407" i="20"/>
  <c r="J2406" i="20"/>
  <c r="J2405" i="20"/>
  <c r="J2404" i="20"/>
  <c r="J2403" i="20"/>
  <c r="J2402" i="20"/>
  <c r="J2401" i="20"/>
  <c r="J2400" i="20"/>
  <c r="J2399" i="20"/>
  <c r="J2398" i="20"/>
  <c r="J2397" i="20"/>
  <c r="J2396" i="20"/>
  <c r="J2395" i="20"/>
  <c r="J2394" i="20"/>
  <c r="J2393" i="20"/>
  <c r="J2392" i="20"/>
  <c r="J2391" i="20"/>
  <c r="J2390" i="20"/>
  <c r="J2389" i="20"/>
  <c r="J2388" i="20"/>
  <c r="J2387" i="20"/>
  <c r="J2386" i="20"/>
  <c r="J2385" i="20"/>
  <c r="J2384" i="20"/>
  <c r="J2383" i="20"/>
  <c r="J2382" i="20"/>
  <c r="J2381" i="20"/>
  <c r="J2380" i="20"/>
  <c r="J2379" i="20"/>
  <c r="J2378" i="20"/>
  <c r="J2377" i="20"/>
  <c r="J2376" i="20"/>
  <c r="J2375" i="20"/>
  <c r="J2374" i="20"/>
  <c r="J2373" i="20"/>
  <c r="J2372" i="20"/>
  <c r="J2371" i="20"/>
  <c r="J2370" i="20"/>
  <c r="J2369" i="20"/>
  <c r="J2368" i="20"/>
  <c r="J2367" i="20"/>
  <c r="J2366" i="20"/>
  <c r="J2365" i="20"/>
  <c r="J2364" i="20"/>
  <c r="J2363" i="20"/>
  <c r="J2362" i="20"/>
  <c r="J2361" i="20"/>
  <c r="J2360" i="20"/>
  <c r="J2359" i="20"/>
  <c r="J2358" i="20"/>
  <c r="J2357" i="20"/>
  <c r="J2356" i="20"/>
  <c r="J2355" i="20"/>
  <c r="J2354" i="20"/>
  <c r="J2353" i="20"/>
  <c r="J2352" i="20"/>
  <c r="J2351" i="20"/>
  <c r="J2350" i="20"/>
  <c r="J2349" i="20"/>
  <c r="J2348" i="20"/>
  <c r="J2347" i="20"/>
  <c r="J2346" i="20"/>
  <c r="J2345" i="20"/>
  <c r="J2344" i="20"/>
  <c r="J2343" i="20"/>
  <c r="J2342" i="20"/>
  <c r="J2341" i="20"/>
  <c r="J2340" i="20"/>
  <c r="J2339" i="20"/>
  <c r="J2338" i="20"/>
  <c r="J2337" i="20"/>
  <c r="J2336" i="20"/>
  <c r="J2335" i="20"/>
  <c r="J2334" i="20"/>
  <c r="J2333" i="20"/>
  <c r="J2332" i="20"/>
  <c r="J2331" i="20"/>
  <c r="J2330" i="20"/>
  <c r="J2329" i="20"/>
  <c r="J2328" i="20"/>
  <c r="J2327" i="20"/>
  <c r="J2326" i="20"/>
  <c r="J2325" i="20"/>
  <c r="J2324" i="20"/>
  <c r="J2323" i="20"/>
  <c r="J2322" i="20"/>
  <c r="J2321" i="20"/>
  <c r="J2320" i="20"/>
  <c r="J2319" i="20"/>
  <c r="J2318" i="20"/>
  <c r="J2317" i="20"/>
  <c r="J2316" i="20"/>
  <c r="J2315" i="20"/>
  <c r="J2314" i="20"/>
  <c r="J2313" i="20"/>
  <c r="J2312" i="20"/>
  <c r="J2311" i="20"/>
  <c r="J2310" i="20"/>
  <c r="J2309" i="20"/>
  <c r="J2308" i="20"/>
  <c r="J2307" i="20"/>
  <c r="J2306" i="20"/>
  <c r="J2305" i="20"/>
  <c r="J2304" i="20"/>
  <c r="J2303" i="20"/>
  <c r="J2302" i="20"/>
  <c r="J2301" i="20"/>
  <c r="J2300" i="20"/>
  <c r="J2299" i="20"/>
  <c r="J2298" i="20"/>
  <c r="J2297" i="20"/>
  <c r="J2296" i="20"/>
  <c r="J2295" i="20"/>
  <c r="J2294" i="20"/>
  <c r="J2293" i="20"/>
  <c r="J2292" i="20"/>
  <c r="J2291" i="20"/>
  <c r="J2290" i="20"/>
  <c r="J2289" i="20"/>
  <c r="J2288" i="20"/>
  <c r="J2287" i="20"/>
  <c r="J2286" i="20"/>
  <c r="J2285" i="20"/>
  <c r="J2284" i="20"/>
  <c r="J2283" i="20"/>
  <c r="J2282" i="20"/>
  <c r="J2281" i="20"/>
  <c r="J2280" i="20"/>
  <c r="J2279" i="20"/>
  <c r="J2278" i="20"/>
  <c r="J2277" i="20"/>
  <c r="J2276" i="20"/>
  <c r="J2275" i="20"/>
  <c r="J2274" i="20"/>
  <c r="J2273" i="20"/>
  <c r="J2272" i="20"/>
  <c r="J2271" i="20"/>
  <c r="J2270" i="20"/>
  <c r="J2269" i="20"/>
  <c r="J2268" i="20"/>
  <c r="J2267" i="20"/>
  <c r="J2266" i="20"/>
  <c r="J2265" i="20"/>
  <c r="J2264" i="20"/>
  <c r="J2263" i="20"/>
  <c r="J2262" i="20"/>
  <c r="J2261" i="20"/>
  <c r="J2260" i="20"/>
  <c r="J2259" i="20"/>
  <c r="J2258" i="20"/>
  <c r="J2257" i="20"/>
  <c r="J2256" i="20"/>
  <c r="J2255" i="20"/>
  <c r="J2254" i="20"/>
  <c r="J2253" i="20"/>
  <c r="J2252" i="20"/>
  <c r="J2251" i="20"/>
  <c r="J2250" i="20"/>
  <c r="J2249" i="20"/>
  <c r="J2248" i="20"/>
  <c r="J2247" i="20"/>
  <c r="J2246" i="20"/>
  <c r="J2245" i="20"/>
  <c r="J2244" i="20"/>
  <c r="J2243" i="20"/>
  <c r="J2242" i="20"/>
  <c r="J2241" i="20"/>
  <c r="J2240" i="20"/>
  <c r="J2239" i="20"/>
  <c r="J2238" i="20"/>
  <c r="J2237" i="20"/>
  <c r="J2236" i="20"/>
  <c r="J2235" i="20"/>
  <c r="J2234" i="20"/>
  <c r="J2233" i="20"/>
  <c r="J2232" i="20"/>
  <c r="J2231" i="20"/>
  <c r="J2230" i="20"/>
  <c r="J2229" i="20"/>
  <c r="J2228" i="20"/>
  <c r="J2227" i="20"/>
  <c r="J2226" i="20"/>
  <c r="J2225" i="20"/>
  <c r="J2224" i="20"/>
  <c r="J2223" i="20"/>
  <c r="J2222" i="20"/>
  <c r="J2221" i="20"/>
  <c r="J2220" i="20"/>
  <c r="J2219" i="20"/>
  <c r="J2218" i="20"/>
  <c r="J2217" i="20"/>
  <c r="J2216" i="20"/>
  <c r="J2215" i="20"/>
  <c r="J2214" i="20"/>
  <c r="J2213" i="20"/>
  <c r="J2212" i="20"/>
  <c r="J2211" i="20"/>
  <c r="J2210" i="20"/>
  <c r="J2209" i="20"/>
  <c r="J2208" i="20"/>
  <c r="J2207" i="20"/>
  <c r="J2206" i="20"/>
  <c r="J2205" i="20"/>
  <c r="J2204" i="20"/>
  <c r="J2203" i="20"/>
  <c r="J2202" i="20"/>
  <c r="J2201" i="20"/>
  <c r="J2200" i="20"/>
  <c r="J2199" i="20"/>
  <c r="J2198" i="20"/>
  <c r="J2197" i="20"/>
  <c r="J2196" i="20"/>
  <c r="J2195" i="20"/>
  <c r="J2194" i="20"/>
  <c r="J2193" i="20"/>
  <c r="J2192" i="20"/>
  <c r="J2191" i="20"/>
  <c r="J2190" i="20"/>
  <c r="J2189" i="20"/>
  <c r="J2188" i="20"/>
  <c r="J2187" i="20"/>
  <c r="J2186" i="20"/>
  <c r="J2185" i="20"/>
  <c r="J2184" i="20"/>
  <c r="J2183" i="20"/>
  <c r="J2182" i="20"/>
  <c r="J2181" i="20"/>
  <c r="J2180" i="20"/>
  <c r="J2179" i="20"/>
  <c r="J2178" i="20"/>
  <c r="J2177" i="20"/>
  <c r="J2176" i="20"/>
  <c r="J2175" i="20"/>
  <c r="J2174" i="20"/>
  <c r="J2173" i="20"/>
  <c r="J2172" i="20"/>
  <c r="J2171" i="20"/>
  <c r="J2170" i="20"/>
  <c r="J2169" i="20"/>
  <c r="J2168" i="20"/>
  <c r="J2167" i="20"/>
  <c r="J2166" i="20"/>
  <c r="J2165" i="20"/>
  <c r="J2164" i="20"/>
  <c r="J2163" i="20"/>
  <c r="J2162" i="20"/>
  <c r="J2161" i="20"/>
  <c r="J2160" i="20"/>
  <c r="J2159" i="20"/>
  <c r="J2158" i="20"/>
  <c r="J2157" i="20"/>
  <c r="J2156" i="20"/>
  <c r="J2155" i="20"/>
  <c r="J2154" i="20"/>
  <c r="J2153" i="20"/>
  <c r="J2152" i="20"/>
  <c r="J2151" i="20"/>
  <c r="J2150" i="20"/>
  <c r="J2149" i="20"/>
  <c r="J2148" i="20"/>
  <c r="J2147" i="20"/>
  <c r="J2146" i="20"/>
  <c r="J2145" i="20"/>
  <c r="J2144" i="20"/>
  <c r="J2143" i="20"/>
  <c r="J2142" i="20"/>
  <c r="J2141" i="20"/>
  <c r="J2140" i="20"/>
  <c r="J2139" i="20"/>
  <c r="J2138" i="20"/>
  <c r="J2137" i="20"/>
  <c r="J2136" i="20"/>
  <c r="J2135" i="20"/>
  <c r="J2134" i="20"/>
  <c r="J2133" i="20"/>
  <c r="J2132" i="20"/>
  <c r="J2131" i="20"/>
  <c r="J2130" i="20"/>
  <c r="J2129" i="20"/>
  <c r="J2128" i="20"/>
  <c r="J2127" i="20"/>
  <c r="J2126" i="20"/>
  <c r="J2125" i="20"/>
  <c r="J2124" i="20"/>
  <c r="J2123" i="20"/>
  <c r="J2122" i="20"/>
  <c r="J2121" i="20"/>
  <c r="J2120" i="20"/>
  <c r="J2119" i="20"/>
  <c r="J2118" i="20"/>
  <c r="J2117" i="20"/>
  <c r="J2116" i="20"/>
  <c r="J2115" i="20"/>
  <c r="J2114" i="20"/>
  <c r="J2113" i="20"/>
  <c r="J2112" i="20"/>
  <c r="J2111" i="20"/>
  <c r="J2110" i="20"/>
  <c r="J2109" i="20"/>
  <c r="J2108" i="20"/>
  <c r="J2107" i="20"/>
  <c r="J2106" i="20"/>
  <c r="J2105" i="20"/>
  <c r="J2104" i="20"/>
  <c r="J2103" i="20"/>
  <c r="J2102" i="20"/>
  <c r="J2101" i="20"/>
  <c r="J2100" i="20"/>
  <c r="J2099" i="20"/>
  <c r="J2098" i="20"/>
  <c r="J2097" i="20"/>
  <c r="J2096" i="20"/>
  <c r="J2095" i="20"/>
  <c r="J2094" i="20"/>
  <c r="J2093" i="20"/>
  <c r="J2092" i="20"/>
  <c r="J2091" i="20"/>
  <c r="J2090" i="20"/>
  <c r="J2089" i="20"/>
  <c r="J2088" i="20"/>
  <c r="J2087" i="20"/>
  <c r="J2086" i="20"/>
  <c r="J2085" i="20"/>
  <c r="J2084" i="20"/>
  <c r="J2083" i="20"/>
  <c r="J2082" i="20"/>
  <c r="J2081" i="20"/>
  <c r="J2080" i="20"/>
  <c r="J2079" i="20"/>
  <c r="J2078" i="20"/>
  <c r="J2077" i="20"/>
  <c r="J2076" i="20"/>
  <c r="J2075" i="20"/>
  <c r="J2074" i="20"/>
  <c r="J2073" i="20"/>
  <c r="J2072" i="20"/>
  <c r="J2071" i="20"/>
  <c r="J2070" i="20"/>
  <c r="J2069" i="20"/>
  <c r="J2068" i="20"/>
  <c r="J2067" i="20"/>
  <c r="J2066" i="20"/>
  <c r="J2065" i="20"/>
  <c r="J2064" i="20"/>
  <c r="J2063" i="20"/>
  <c r="J2062" i="20"/>
  <c r="J2061" i="20"/>
  <c r="J2060" i="20"/>
  <c r="J2059" i="20"/>
  <c r="J2058" i="20"/>
  <c r="J2057" i="20"/>
  <c r="J2056" i="20"/>
  <c r="J2055" i="20"/>
  <c r="J2054" i="20"/>
  <c r="J2053" i="20"/>
  <c r="J2052" i="20"/>
  <c r="J2051" i="20"/>
  <c r="J2050" i="20"/>
  <c r="J2049" i="20"/>
  <c r="J2048" i="20"/>
  <c r="J2047" i="20"/>
  <c r="J2046" i="20"/>
  <c r="J2045" i="20"/>
  <c r="J2044" i="20"/>
  <c r="J2043" i="20"/>
  <c r="J2042" i="20"/>
  <c r="J2041" i="20"/>
  <c r="J2040" i="20"/>
  <c r="J2039" i="20"/>
  <c r="J2038" i="20"/>
  <c r="J2037" i="20"/>
  <c r="J2036" i="20"/>
  <c r="J2035" i="20"/>
  <c r="J2034" i="20"/>
  <c r="J2033" i="20"/>
  <c r="J2032" i="20"/>
  <c r="J2031" i="20"/>
  <c r="J2030" i="20"/>
  <c r="J2029" i="20"/>
  <c r="J2028" i="20"/>
  <c r="J2027" i="20"/>
  <c r="J2026" i="20"/>
  <c r="J2025" i="20"/>
  <c r="J2024" i="20"/>
  <c r="J2023" i="20"/>
  <c r="J2022" i="20"/>
  <c r="J2021" i="20"/>
  <c r="J2020" i="20"/>
  <c r="J2019" i="20"/>
  <c r="J2018" i="20"/>
  <c r="J2017" i="20"/>
  <c r="J2016" i="20"/>
  <c r="J2015" i="20"/>
  <c r="J2014" i="20"/>
  <c r="J2013" i="20"/>
  <c r="J2012" i="20"/>
  <c r="J2011" i="20"/>
  <c r="J2010" i="20"/>
  <c r="J2009" i="20"/>
  <c r="J2008" i="20"/>
  <c r="J2007" i="20"/>
  <c r="J2006" i="20"/>
  <c r="J2005" i="20"/>
  <c r="J2004" i="20"/>
  <c r="J2003" i="20"/>
  <c r="J2002" i="20"/>
  <c r="J2001" i="20"/>
  <c r="J2000" i="20"/>
  <c r="J1999" i="20"/>
  <c r="J1998" i="20"/>
  <c r="J1997" i="20"/>
  <c r="J1996" i="20"/>
  <c r="J1995" i="20"/>
  <c r="J1994" i="20"/>
  <c r="J1993" i="20"/>
  <c r="J1992" i="20"/>
  <c r="J1991" i="20"/>
  <c r="J1990" i="20"/>
  <c r="J1989" i="20"/>
  <c r="J1988" i="20"/>
  <c r="J1987" i="20"/>
  <c r="J1986" i="20"/>
  <c r="J1985" i="20"/>
  <c r="J1984" i="20"/>
  <c r="J1983" i="20"/>
  <c r="J1982" i="20"/>
  <c r="J1981" i="20"/>
  <c r="J1980" i="20"/>
  <c r="J1979" i="20"/>
  <c r="J1978" i="20"/>
  <c r="J1977" i="20"/>
  <c r="J1976" i="20"/>
  <c r="J1975" i="20"/>
  <c r="J1974" i="20"/>
  <c r="J1973" i="20"/>
  <c r="J1972" i="20"/>
  <c r="J1971" i="20"/>
  <c r="J1970" i="20"/>
  <c r="J1969" i="20"/>
  <c r="J1968" i="20"/>
  <c r="J1967" i="20"/>
  <c r="J1966" i="20"/>
  <c r="J1965" i="20"/>
  <c r="J1964" i="20"/>
  <c r="J1963" i="20"/>
  <c r="J1962" i="20"/>
  <c r="J1961" i="20"/>
  <c r="J1960" i="20"/>
  <c r="J1959" i="20"/>
  <c r="J1958" i="20"/>
  <c r="J1957" i="20"/>
  <c r="J1956" i="20"/>
  <c r="J1955" i="20"/>
  <c r="J1954" i="20"/>
  <c r="J1953" i="20"/>
  <c r="J1952" i="20"/>
  <c r="J1951" i="20"/>
  <c r="J1950" i="20"/>
  <c r="J1949" i="20"/>
  <c r="J1948" i="20"/>
  <c r="J1947" i="20"/>
  <c r="J1946" i="20"/>
  <c r="J1945" i="20"/>
  <c r="J1944" i="20"/>
  <c r="J1943" i="20"/>
  <c r="J1942" i="20"/>
  <c r="J1941" i="20"/>
  <c r="J1940" i="20"/>
  <c r="J1939" i="20"/>
  <c r="J1938" i="20"/>
  <c r="J1937" i="20"/>
  <c r="J1936" i="20"/>
  <c r="J1935" i="20"/>
  <c r="J1934" i="20"/>
  <c r="J1933" i="20"/>
  <c r="J1932" i="20"/>
  <c r="J1931" i="20"/>
  <c r="J1930" i="20"/>
  <c r="J1929" i="20"/>
  <c r="J1928" i="20"/>
  <c r="J1927" i="20"/>
  <c r="J1926" i="20"/>
  <c r="J1925" i="20"/>
  <c r="J1924" i="20"/>
  <c r="J1923" i="20"/>
  <c r="J1922" i="20"/>
  <c r="J1921" i="20"/>
  <c r="J1920" i="20"/>
  <c r="J1919" i="20"/>
  <c r="J1918" i="20"/>
  <c r="J1917" i="20"/>
  <c r="J1916" i="20"/>
  <c r="J1915" i="20"/>
  <c r="J1914" i="20"/>
  <c r="J1913" i="20"/>
  <c r="J1912" i="20"/>
  <c r="J1911" i="20"/>
  <c r="J1910" i="20"/>
  <c r="J1909" i="20"/>
  <c r="J1908" i="20"/>
  <c r="J1907" i="20"/>
  <c r="J1906" i="20"/>
  <c r="J1905" i="20"/>
  <c r="J1904" i="20"/>
  <c r="J1903" i="20"/>
  <c r="J1902" i="20"/>
  <c r="J1901" i="20"/>
  <c r="J1900" i="20"/>
  <c r="J1899" i="20"/>
  <c r="J1898" i="20"/>
  <c r="J1897" i="20"/>
  <c r="J1896" i="20"/>
  <c r="J1895" i="20"/>
  <c r="J1894" i="20"/>
  <c r="J1893" i="20"/>
  <c r="J1892" i="20"/>
  <c r="J1891" i="20"/>
  <c r="J1890" i="20"/>
  <c r="J1889" i="20"/>
  <c r="J1888" i="20"/>
  <c r="J1887" i="20"/>
  <c r="J1886" i="20"/>
  <c r="J1885" i="20"/>
  <c r="J1884" i="20"/>
  <c r="J1883" i="20"/>
  <c r="J1882" i="20"/>
  <c r="J1881" i="20"/>
  <c r="J1880" i="20"/>
  <c r="J1879" i="20"/>
  <c r="J1878" i="20"/>
  <c r="J1877" i="20"/>
  <c r="J1876" i="20"/>
  <c r="J1875" i="20"/>
  <c r="J1874" i="20"/>
  <c r="J1873" i="20"/>
  <c r="J1872" i="20"/>
  <c r="J1871" i="20"/>
  <c r="J1870" i="20"/>
  <c r="J1869" i="20"/>
  <c r="J1868" i="20"/>
  <c r="J1867" i="20"/>
  <c r="J1866" i="20"/>
  <c r="J1865" i="20"/>
  <c r="J1864" i="20"/>
  <c r="J1863" i="20"/>
  <c r="J1862" i="20"/>
  <c r="J1861" i="20"/>
  <c r="J1860" i="20"/>
  <c r="J1859" i="20"/>
  <c r="J1858" i="20"/>
  <c r="J1857" i="20"/>
  <c r="J1856" i="20"/>
  <c r="J1855" i="20"/>
  <c r="J1854" i="20"/>
  <c r="J1853" i="20"/>
  <c r="J1852" i="20"/>
  <c r="J1851" i="20"/>
  <c r="J1850" i="20"/>
  <c r="J1849" i="20"/>
  <c r="J1848" i="20"/>
  <c r="J1847" i="20"/>
  <c r="J1846" i="20"/>
  <c r="J1845" i="20"/>
  <c r="J1844" i="20"/>
  <c r="J1843" i="20"/>
  <c r="J1842" i="20"/>
  <c r="J1841" i="20"/>
  <c r="J1840" i="20"/>
  <c r="J1839" i="20"/>
  <c r="J1838" i="20"/>
  <c r="J1837" i="20"/>
  <c r="J1836" i="20"/>
  <c r="J1835" i="20"/>
  <c r="J1834" i="20"/>
  <c r="J1833" i="20"/>
  <c r="J1832" i="20"/>
  <c r="J1831" i="20"/>
  <c r="J1830" i="20"/>
  <c r="J1829" i="20"/>
  <c r="J1828" i="20"/>
  <c r="J1827" i="20"/>
  <c r="J1826" i="20"/>
  <c r="J1825" i="20"/>
  <c r="J1824" i="20"/>
  <c r="J1823" i="20"/>
  <c r="J1822" i="20"/>
  <c r="J1821" i="20"/>
  <c r="J1820" i="20"/>
  <c r="J1819" i="20"/>
  <c r="J1818" i="20"/>
  <c r="J1817" i="20"/>
  <c r="J1816" i="20"/>
  <c r="J1815" i="20"/>
  <c r="J1814" i="20"/>
  <c r="J1813" i="20"/>
  <c r="J1812" i="20"/>
  <c r="J1811" i="20"/>
  <c r="J1810" i="20"/>
  <c r="J1809" i="20"/>
  <c r="J1808" i="20"/>
  <c r="J1807" i="20"/>
  <c r="J1806" i="20"/>
  <c r="J1805" i="20"/>
  <c r="J1804" i="20"/>
  <c r="J1803" i="20"/>
  <c r="J1802" i="20"/>
  <c r="J1801" i="20"/>
  <c r="J1800" i="20"/>
  <c r="J1799" i="20"/>
  <c r="J1798" i="20"/>
  <c r="J1797" i="20"/>
  <c r="J1796" i="20"/>
  <c r="J1795" i="20"/>
  <c r="J1794" i="20"/>
  <c r="J1793" i="20"/>
  <c r="J1792" i="20"/>
  <c r="J1791" i="20"/>
  <c r="J1790" i="20"/>
  <c r="J1789" i="20"/>
  <c r="J1788" i="20"/>
  <c r="J1787" i="20"/>
  <c r="J1786" i="20"/>
  <c r="J1785" i="20"/>
  <c r="J1784" i="20"/>
  <c r="J1783" i="20"/>
  <c r="J1782" i="20"/>
  <c r="J1781" i="20"/>
  <c r="J1780" i="20"/>
  <c r="J1779" i="20"/>
  <c r="J1778" i="20"/>
  <c r="J1777" i="20"/>
  <c r="J1776" i="20"/>
  <c r="J1775" i="20"/>
  <c r="J1774" i="20"/>
  <c r="J1773" i="20"/>
  <c r="J1772" i="20"/>
  <c r="J1771" i="20"/>
  <c r="J1770" i="20"/>
  <c r="J1769" i="20"/>
  <c r="J1768" i="20"/>
  <c r="J1767" i="20"/>
  <c r="J1766" i="20"/>
  <c r="J1765" i="20"/>
  <c r="J1764" i="20"/>
  <c r="J1763" i="20"/>
  <c r="J1762" i="20"/>
  <c r="J1761" i="20"/>
  <c r="J1760" i="20"/>
  <c r="J1759" i="20"/>
  <c r="J1758" i="20"/>
  <c r="J1757" i="20"/>
  <c r="J1756" i="20"/>
  <c r="J1755" i="20"/>
  <c r="J1754" i="20"/>
  <c r="J1753" i="20"/>
  <c r="J1752" i="20"/>
  <c r="J1751" i="20"/>
  <c r="J1750" i="20"/>
  <c r="J1749" i="20"/>
  <c r="J1748" i="20"/>
  <c r="J1747" i="20"/>
  <c r="J1746" i="20"/>
  <c r="J1745" i="20"/>
  <c r="J1744" i="20"/>
  <c r="J1743" i="20"/>
  <c r="J1742" i="20"/>
  <c r="J1741" i="20"/>
  <c r="J1740" i="20"/>
  <c r="J1739" i="20"/>
  <c r="J1738" i="20"/>
  <c r="J1737" i="20"/>
  <c r="J1736" i="20"/>
  <c r="J1735" i="20"/>
  <c r="J1734" i="20"/>
  <c r="J1733" i="20"/>
  <c r="J1732" i="20"/>
  <c r="J1731" i="20"/>
  <c r="J1730" i="20"/>
  <c r="J1729" i="20"/>
  <c r="J1728" i="20"/>
  <c r="J1727" i="20"/>
  <c r="J1726" i="20"/>
  <c r="J1725" i="20"/>
  <c r="J1724" i="20"/>
  <c r="J1723" i="20"/>
  <c r="J1722" i="20"/>
  <c r="J1721" i="20"/>
  <c r="J1720" i="20"/>
  <c r="J1719" i="20"/>
  <c r="J1718" i="20"/>
  <c r="J1717" i="20"/>
  <c r="J1716" i="20"/>
  <c r="J1715" i="20"/>
  <c r="J1714" i="20"/>
  <c r="J1713" i="20"/>
  <c r="J1712" i="20"/>
  <c r="J1711" i="20"/>
  <c r="J1710" i="20"/>
  <c r="J1709" i="20"/>
  <c r="J1708" i="20"/>
  <c r="J1707" i="20"/>
  <c r="J1706" i="20"/>
  <c r="J1705" i="20"/>
  <c r="J1704" i="20"/>
  <c r="J1703" i="20"/>
  <c r="J1702" i="20"/>
  <c r="J1701" i="20"/>
  <c r="J1700" i="20"/>
  <c r="J1699" i="20"/>
  <c r="J1698" i="20"/>
  <c r="J1697" i="20"/>
  <c r="J1696" i="20"/>
  <c r="J1695" i="20"/>
  <c r="J1694" i="20"/>
  <c r="J1693" i="20"/>
  <c r="J1692" i="20"/>
  <c r="J1691" i="20"/>
  <c r="J1690" i="20"/>
  <c r="J1689" i="20"/>
  <c r="J1688" i="20"/>
  <c r="J1687" i="20"/>
  <c r="J1686" i="20"/>
  <c r="J1685" i="20"/>
  <c r="J1684" i="20"/>
  <c r="J1683" i="20"/>
  <c r="J1682" i="20"/>
  <c r="J1681" i="20"/>
  <c r="J1680" i="20"/>
  <c r="J1679" i="20"/>
  <c r="J1678" i="20"/>
  <c r="J1677" i="20"/>
  <c r="J1676" i="20"/>
  <c r="J1675" i="20"/>
  <c r="J1674" i="20"/>
  <c r="J1673" i="20"/>
  <c r="J1672" i="20"/>
  <c r="J1671" i="20"/>
  <c r="J1670" i="20"/>
  <c r="J1669" i="20"/>
  <c r="J1668" i="20"/>
  <c r="J1667" i="20"/>
  <c r="J1666" i="20"/>
  <c r="J1665" i="20"/>
  <c r="J1664" i="20"/>
  <c r="J1663" i="20"/>
  <c r="J1662" i="20"/>
  <c r="J1661" i="20"/>
  <c r="J1660" i="20"/>
  <c r="J1659" i="20"/>
  <c r="J1658" i="20"/>
  <c r="J1657" i="20"/>
  <c r="J1656" i="20"/>
  <c r="J1655" i="20"/>
  <c r="J1654" i="20"/>
  <c r="J1653" i="20"/>
  <c r="J1652" i="20"/>
  <c r="J1651" i="20"/>
  <c r="J1650" i="20"/>
  <c r="J1649" i="20"/>
  <c r="J1648" i="20"/>
  <c r="J1647" i="20"/>
  <c r="J1646" i="20"/>
  <c r="J1645" i="20"/>
  <c r="J1644" i="20"/>
  <c r="J1643" i="20"/>
  <c r="J1642" i="20"/>
  <c r="J1641" i="20"/>
  <c r="J1640" i="20"/>
  <c r="J1639" i="20"/>
  <c r="J1638" i="20"/>
  <c r="J1637" i="20"/>
  <c r="J1636" i="20"/>
  <c r="J1635" i="20"/>
  <c r="J1634" i="20"/>
  <c r="J1633" i="20"/>
  <c r="J1632" i="20"/>
  <c r="J1631" i="20"/>
  <c r="J1630" i="20"/>
  <c r="J1629" i="20"/>
  <c r="J1628" i="20"/>
  <c r="J1627" i="20"/>
  <c r="J1626" i="20"/>
  <c r="J1625" i="20"/>
  <c r="J1624" i="20"/>
  <c r="J1623" i="20"/>
  <c r="J1622" i="20"/>
  <c r="J1621" i="20"/>
  <c r="J1620" i="20"/>
  <c r="J1619" i="20"/>
  <c r="J1618" i="20"/>
  <c r="J1617" i="20"/>
  <c r="J1616" i="20"/>
  <c r="J1615" i="20"/>
  <c r="J1614" i="20"/>
  <c r="J1613" i="20"/>
  <c r="J1612" i="20"/>
  <c r="J1611" i="20"/>
  <c r="J1610" i="20"/>
  <c r="J1609" i="20"/>
  <c r="J1608" i="20"/>
  <c r="J1607" i="20"/>
  <c r="J1606" i="20"/>
  <c r="J1605" i="20"/>
  <c r="J1604" i="20"/>
  <c r="J1603" i="20"/>
  <c r="J1602" i="20"/>
  <c r="J1601" i="20"/>
  <c r="J1600" i="20"/>
  <c r="J1599" i="20"/>
  <c r="J1598" i="20"/>
  <c r="J1597" i="20"/>
  <c r="J1596" i="20"/>
  <c r="J1595" i="20"/>
  <c r="J1594" i="20"/>
  <c r="J1593" i="20"/>
  <c r="J1592" i="20"/>
  <c r="J1591" i="20"/>
  <c r="J1590" i="20"/>
  <c r="J1589" i="20"/>
  <c r="J1588" i="20"/>
  <c r="J1587" i="20"/>
  <c r="J1586" i="20"/>
  <c r="J1585" i="20"/>
  <c r="J1584" i="20"/>
  <c r="J1583" i="20"/>
  <c r="J1582" i="20"/>
  <c r="J1581" i="20"/>
  <c r="J1580" i="20"/>
  <c r="J1579" i="20"/>
  <c r="J1578" i="20"/>
  <c r="J1577" i="20"/>
  <c r="J1576" i="20"/>
  <c r="J1575" i="20"/>
  <c r="J1574" i="20"/>
  <c r="J1573" i="20"/>
  <c r="J1572" i="20"/>
  <c r="J1571" i="20"/>
  <c r="J1570" i="20"/>
  <c r="J1569" i="20"/>
  <c r="J1568" i="20"/>
  <c r="J1567" i="20"/>
  <c r="J1566" i="20"/>
  <c r="J1565" i="20"/>
  <c r="J1564" i="20"/>
  <c r="J1563" i="20"/>
  <c r="J1562" i="20"/>
  <c r="J1561" i="20"/>
  <c r="J1560" i="20"/>
  <c r="J1559" i="20"/>
  <c r="J1558" i="20"/>
  <c r="J1557" i="20"/>
  <c r="J1556" i="20"/>
  <c r="J1555" i="20"/>
  <c r="J1554" i="20"/>
  <c r="J1553" i="20"/>
  <c r="J1552" i="20"/>
  <c r="J1551" i="20"/>
  <c r="J1550" i="20"/>
  <c r="J1549" i="20"/>
  <c r="J1548" i="20"/>
  <c r="J1547" i="20"/>
  <c r="J1546" i="20"/>
  <c r="J1545" i="20"/>
  <c r="J1544" i="20"/>
  <c r="J1543" i="20"/>
  <c r="J1542" i="20"/>
  <c r="J1541" i="20"/>
  <c r="J1540" i="20"/>
  <c r="J1539" i="20"/>
  <c r="J1538" i="20"/>
  <c r="J1537" i="20"/>
  <c r="J1536" i="20"/>
  <c r="J1535" i="20"/>
  <c r="J1534" i="20"/>
  <c r="J1533" i="20"/>
  <c r="J1532" i="20"/>
  <c r="J1531" i="20"/>
  <c r="J1530" i="20"/>
  <c r="J1529" i="20"/>
  <c r="J1528" i="20"/>
  <c r="J1527" i="20"/>
  <c r="J1526" i="20"/>
  <c r="J1525" i="20"/>
  <c r="J1524" i="20"/>
  <c r="J1523" i="20"/>
  <c r="J1522" i="20"/>
  <c r="J1521" i="20"/>
  <c r="J1520" i="20"/>
  <c r="J1519" i="20"/>
  <c r="J1518" i="20"/>
  <c r="J1517" i="20"/>
  <c r="J1516" i="20"/>
  <c r="J1515" i="20"/>
  <c r="J1514" i="20"/>
  <c r="J1513" i="20"/>
  <c r="J1512" i="20"/>
  <c r="J1511" i="20"/>
  <c r="J1510" i="20"/>
  <c r="J1509" i="20"/>
  <c r="J1508" i="20"/>
  <c r="J1507" i="20"/>
  <c r="J1506" i="20"/>
  <c r="J1505" i="20"/>
  <c r="J1504" i="20"/>
  <c r="J1503" i="20"/>
  <c r="J1502" i="20"/>
  <c r="J1501" i="20"/>
  <c r="J1500" i="20"/>
  <c r="J1499" i="20"/>
  <c r="J1498" i="20"/>
  <c r="J1497" i="20"/>
  <c r="J1496" i="20"/>
  <c r="J1495" i="20"/>
  <c r="J1494" i="20"/>
  <c r="J1493" i="20"/>
  <c r="J1492" i="20"/>
  <c r="J1491" i="20"/>
  <c r="J1490" i="20"/>
  <c r="J1489" i="20"/>
  <c r="J1488" i="20"/>
  <c r="J1487" i="20"/>
  <c r="J1486" i="20"/>
  <c r="J1485" i="20"/>
  <c r="J1484" i="20"/>
  <c r="J1483" i="20"/>
  <c r="J1482" i="20"/>
  <c r="J1481" i="20"/>
  <c r="J1480" i="20"/>
  <c r="J1479" i="20"/>
  <c r="J1478" i="20"/>
  <c r="J1477" i="20"/>
  <c r="J1476" i="20"/>
  <c r="J1475" i="20"/>
  <c r="J1474" i="20"/>
  <c r="J1473" i="20"/>
  <c r="J1472" i="20"/>
  <c r="J1471" i="20"/>
  <c r="J1470" i="20"/>
  <c r="J1469" i="20"/>
  <c r="J1468" i="20"/>
  <c r="J1467" i="20"/>
  <c r="J1466" i="20"/>
  <c r="J1465" i="20"/>
  <c r="J1464" i="20"/>
  <c r="J1463" i="20"/>
  <c r="J1462" i="20"/>
  <c r="J1461" i="20"/>
  <c r="J1460" i="20"/>
  <c r="J1459" i="20"/>
  <c r="J1458" i="20"/>
  <c r="J1457" i="20"/>
  <c r="J1456" i="20"/>
  <c r="J1455" i="20"/>
  <c r="J1454" i="20"/>
  <c r="J1453" i="20"/>
  <c r="J1452" i="20"/>
  <c r="J1451" i="20"/>
  <c r="J1450" i="20"/>
  <c r="J1449" i="20"/>
  <c r="J1448" i="20"/>
  <c r="J1447" i="20"/>
  <c r="J1446" i="20"/>
  <c r="J1445" i="20"/>
  <c r="J1444" i="20"/>
  <c r="J1443" i="20"/>
  <c r="J1442" i="20"/>
  <c r="J1441" i="20"/>
  <c r="J1440" i="20"/>
  <c r="J1439" i="20"/>
  <c r="J1438" i="20"/>
  <c r="J1437" i="20"/>
  <c r="J1436" i="20"/>
  <c r="J1435" i="20"/>
  <c r="J1434" i="20"/>
  <c r="J1433" i="20"/>
  <c r="J1432" i="20"/>
  <c r="J1431" i="20"/>
  <c r="J1430" i="20"/>
  <c r="J1429" i="20"/>
  <c r="J1428" i="20"/>
  <c r="J1427" i="20"/>
  <c r="J1426" i="20"/>
  <c r="J1425" i="20"/>
  <c r="J1424" i="20"/>
  <c r="J1423" i="20"/>
  <c r="J1422" i="20"/>
  <c r="J1421" i="20"/>
  <c r="J1420" i="20"/>
  <c r="J1419" i="20"/>
  <c r="J1418" i="20"/>
  <c r="J1417" i="20"/>
  <c r="J1416" i="20"/>
  <c r="J1415" i="20"/>
  <c r="J1414" i="20"/>
  <c r="J1413" i="20"/>
  <c r="J1412" i="20"/>
  <c r="J1411" i="20"/>
  <c r="J1410" i="20"/>
  <c r="J1409" i="20"/>
  <c r="J1408" i="20"/>
  <c r="J1407" i="20"/>
  <c r="J1406" i="20"/>
  <c r="J1405" i="20"/>
  <c r="J1404" i="20"/>
  <c r="J1403" i="20"/>
  <c r="J1402" i="20"/>
  <c r="J1401" i="20"/>
  <c r="J1400" i="20"/>
  <c r="J1399" i="20"/>
  <c r="J1398" i="20"/>
  <c r="J1397" i="20"/>
  <c r="J1396" i="20"/>
  <c r="J1395" i="20"/>
  <c r="J1394" i="20"/>
  <c r="J1393" i="20"/>
  <c r="J1392" i="20"/>
  <c r="J1391" i="20"/>
  <c r="J1390" i="20"/>
  <c r="J1389" i="20"/>
  <c r="J1388" i="20"/>
  <c r="J1387" i="20"/>
  <c r="J1386" i="20"/>
  <c r="J1385" i="20"/>
  <c r="J1384" i="20"/>
  <c r="J1383" i="20"/>
  <c r="J1382" i="20"/>
  <c r="J1381" i="20"/>
  <c r="J1380" i="20"/>
  <c r="J1379" i="20"/>
  <c r="J1378" i="20"/>
  <c r="J1377" i="20"/>
  <c r="J1376" i="20"/>
  <c r="J1375" i="20"/>
  <c r="J1374" i="20"/>
  <c r="J1373" i="20"/>
  <c r="J1372" i="20"/>
  <c r="J1371" i="20"/>
  <c r="J1370" i="20"/>
  <c r="J1369" i="20"/>
  <c r="J1368" i="20"/>
  <c r="J1367" i="20"/>
  <c r="J1366" i="20"/>
  <c r="J1365" i="20"/>
  <c r="J1364" i="20"/>
  <c r="J1363" i="20"/>
  <c r="J1362" i="20"/>
  <c r="J1361" i="20"/>
  <c r="J1360" i="20"/>
  <c r="J1359" i="20"/>
  <c r="J1358" i="20"/>
  <c r="J1357" i="20"/>
  <c r="J1356" i="20"/>
  <c r="J1355" i="20"/>
  <c r="J1354" i="20"/>
  <c r="J1353" i="20"/>
  <c r="J1352" i="20"/>
  <c r="J1351" i="20"/>
  <c r="J1350" i="20"/>
  <c r="J1349" i="20"/>
  <c r="J1348" i="20"/>
  <c r="J1347" i="20"/>
  <c r="J1346" i="20"/>
  <c r="J1345" i="20"/>
  <c r="J1344" i="20"/>
  <c r="J1343" i="20"/>
  <c r="J1342" i="20"/>
  <c r="J1341" i="20"/>
  <c r="J1340" i="20"/>
  <c r="J1339" i="20"/>
  <c r="J1338" i="20"/>
  <c r="J1337" i="20"/>
  <c r="J1336" i="20"/>
  <c r="J1335" i="20"/>
  <c r="J1334" i="20"/>
  <c r="J1333" i="20"/>
  <c r="J1332" i="20"/>
  <c r="J1331" i="20"/>
  <c r="J1330" i="20"/>
  <c r="J1329" i="20"/>
  <c r="J1328" i="20"/>
  <c r="J1327" i="20"/>
  <c r="J1326" i="20"/>
  <c r="J1325" i="20"/>
  <c r="J1324" i="20"/>
  <c r="J1323" i="20"/>
  <c r="J1322" i="20"/>
  <c r="J1321" i="20"/>
  <c r="J1320" i="20"/>
  <c r="J1319" i="20"/>
  <c r="J1318" i="20"/>
  <c r="J1317" i="20"/>
  <c r="J1316" i="20"/>
  <c r="J1315" i="20"/>
  <c r="J1314" i="20"/>
  <c r="J1313" i="20"/>
  <c r="J1312" i="20"/>
  <c r="J1311" i="20"/>
  <c r="J1310" i="20"/>
  <c r="J1309" i="20"/>
  <c r="J1308" i="20"/>
  <c r="J1307" i="20"/>
  <c r="J1306" i="20"/>
  <c r="J1305" i="20"/>
  <c r="J1304" i="20"/>
  <c r="J1303" i="20"/>
  <c r="J1302" i="20"/>
  <c r="J1301" i="20"/>
  <c r="J1300" i="20"/>
  <c r="J1299" i="20"/>
  <c r="J1298" i="20"/>
  <c r="J1297" i="20"/>
  <c r="J1296" i="20"/>
  <c r="J1295" i="20"/>
  <c r="J1294" i="20"/>
  <c r="J1293" i="20"/>
  <c r="J1292" i="20"/>
  <c r="J1291" i="20"/>
  <c r="J1290" i="20"/>
  <c r="J1289" i="20"/>
  <c r="J1288" i="20"/>
  <c r="J1287" i="20"/>
  <c r="J1286" i="20"/>
  <c r="J1285" i="20"/>
  <c r="J1284" i="20"/>
  <c r="J1283" i="20"/>
  <c r="J1282" i="20"/>
  <c r="J1281" i="20"/>
  <c r="J1280" i="20"/>
  <c r="J1279" i="20"/>
  <c r="J1278" i="20"/>
  <c r="J1277" i="20"/>
  <c r="J1276" i="20"/>
  <c r="J1275" i="20"/>
  <c r="J1274" i="20"/>
  <c r="J1273" i="20"/>
  <c r="J1272" i="20"/>
  <c r="J1271" i="20"/>
  <c r="J1270" i="20"/>
  <c r="J1269" i="20"/>
  <c r="J1268" i="20"/>
  <c r="J1267" i="20"/>
  <c r="J1266" i="20"/>
  <c r="J1265" i="20"/>
  <c r="J1264" i="20"/>
  <c r="J1263" i="20"/>
  <c r="J1262" i="20"/>
  <c r="J1261" i="20"/>
  <c r="J1260" i="20"/>
  <c r="J1259" i="20"/>
  <c r="J1258" i="20"/>
  <c r="J1257" i="20"/>
  <c r="J1256" i="20"/>
  <c r="J1255" i="20"/>
  <c r="J1254" i="20"/>
  <c r="J1253" i="20"/>
  <c r="J1252" i="20"/>
  <c r="J1251" i="20"/>
  <c r="J1250" i="20"/>
  <c r="J1249" i="20"/>
  <c r="J1248" i="20"/>
  <c r="J1247" i="20"/>
  <c r="J1246" i="20"/>
  <c r="J1245" i="20"/>
  <c r="J1244" i="20"/>
  <c r="J1243" i="20"/>
  <c r="J1242" i="20"/>
  <c r="J1241" i="20"/>
  <c r="J1240" i="20"/>
  <c r="J1239" i="20"/>
  <c r="J1238" i="20"/>
  <c r="J1237" i="20"/>
  <c r="J1236" i="20"/>
  <c r="J1235" i="20"/>
  <c r="J1234" i="20"/>
  <c r="J1233" i="20"/>
  <c r="J1232" i="20"/>
  <c r="J1231" i="20"/>
  <c r="J1230" i="20"/>
  <c r="J1229" i="20"/>
  <c r="J1228" i="20"/>
  <c r="J1227" i="20"/>
  <c r="J1226" i="20"/>
  <c r="J1225" i="20"/>
  <c r="J1224" i="20"/>
  <c r="J1223" i="20"/>
  <c r="J1222" i="20"/>
  <c r="J1221" i="20"/>
  <c r="J1220" i="20"/>
  <c r="J1219" i="20"/>
  <c r="J1218" i="20"/>
  <c r="J1217" i="20"/>
  <c r="J1216" i="20"/>
  <c r="J1215" i="20"/>
  <c r="J1214" i="20"/>
  <c r="J1213" i="20"/>
  <c r="J1212" i="20"/>
  <c r="J1211" i="20"/>
  <c r="J1210" i="20"/>
  <c r="J1209" i="20"/>
  <c r="J1208" i="20"/>
  <c r="J1207" i="20"/>
  <c r="J1206" i="20"/>
  <c r="J1205" i="20"/>
  <c r="J1204" i="20"/>
  <c r="J1203" i="20"/>
  <c r="J1202" i="20"/>
  <c r="J1201" i="20"/>
  <c r="J1200" i="20"/>
  <c r="J1199" i="20"/>
  <c r="J1198" i="20"/>
  <c r="J1197" i="20"/>
  <c r="J1196" i="20"/>
  <c r="J1195" i="20"/>
  <c r="J1194" i="20"/>
  <c r="J1193" i="20"/>
  <c r="J1192" i="20"/>
  <c r="J1191" i="20"/>
  <c r="J1190" i="20"/>
  <c r="J1189" i="20"/>
  <c r="J1188" i="20"/>
  <c r="J1187" i="20"/>
  <c r="J1186" i="20"/>
  <c r="J1185" i="20"/>
  <c r="J1184" i="20"/>
  <c r="J1183" i="20"/>
  <c r="J1182" i="20"/>
  <c r="J1181" i="20"/>
  <c r="J1180" i="20"/>
  <c r="J1179" i="20"/>
  <c r="J1178" i="20"/>
  <c r="J1177" i="20"/>
  <c r="J1176" i="20"/>
  <c r="J1175" i="20"/>
  <c r="J1174" i="20"/>
  <c r="J1173" i="20"/>
  <c r="J1172" i="20"/>
  <c r="J1171" i="20"/>
  <c r="J1170" i="20"/>
  <c r="J1169" i="20"/>
  <c r="J1168" i="20"/>
  <c r="J1167" i="20"/>
  <c r="J1166" i="20"/>
  <c r="J1165" i="20"/>
  <c r="J1164" i="20"/>
  <c r="J1163" i="20"/>
  <c r="J1162" i="20"/>
  <c r="J1161" i="20"/>
  <c r="J1160" i="20"/>
  <c r="J1159" i="20"/>
  <c r="J1158" i="20"/>
  <c r="J1157" i="20"/>
  <c r="J1156" i="20"/>
  <c r="J1155" i="20"/>
  <c r="J1154" i="20"/>
  <c r="J1153" i="20"/>
  <c r="J1152" i="20"/>
  <c r="J1151" i="20"/>
  <c r="J1150" i="20"/>
  <c r="J1149" i="20"/>
  <c r="J1148" i="20"/>
  <c r="J1147" i="20"/>
  <c r="J1146" i="20"/>
  <c r="J1145" i="20"/>
  <c r="J1144" i="20"/>
  <c r="J1143" i="20"/>
  <c r="J1142" i="20"/>
  <c r="J1141" i="20"/>
  <c r="J1140" i="20"/>
  <c r="J1139" i="20"/>
  <c r="J1138" i="20"/>
  <c r="J1137" i="20"/>
  <c r="J1136" i="20"/>
  <c r="J1135" i="20"/>
  <c r="J1134" i="20"/>
  <c r="J1133" i="20"/>
  <c r="J1132" i="20"/>
  <c r="J1131" i="20"/>
  <c r="J1130" i="20"/>
  <c r="J1129" i="20"/>
  <c r="J1128" i="20"/>
  <c r="J1127" i="20"/>
  <c r="J1126" i="20"/>
  <c r="J1125" i="20"/>
  <c r="J1124" i="20"/>
  <c r="J1123" i="20"/>
  <c r="J1122" i="20"/>
  <c r="J1121" i="20"/>
  <c r="J1120" i="20"/>
  <c r="J1119" i="20"/>
  <c r="J1118" i="20"/>
  <c r="J1117" i="20"/>
  <c r="J1116" i="20"/>
  <c r="J1115" i="20"/>
  <c r="J1114" i="20"/>
  <c r="J1113" i="20"/>
  <c r="J1112" i="20"/>
  <c r="J1111" i="20"/>
  <c r="J1110" i="20"/>
  <c r="J1109" i="20"/>
  <c r="J1108" i="20"/>
  <c r="J1107" i="20"/>
  <c r="J1106" i="20"/>
  <c r="J1105" i="20"/>
  <c r="J1104" i="20"/>
  <c r="J1103" i="20"/>
  <c r="J1102" i="20"/>
  <c r="J1101" i="20"/>
  <c r="J1100" i="20"/>
  <c r="J1099" i="20"/>
  <c r="J1098" i="20"/>
  <c r="J1097" i="20"/>
  <c r="J1096" i="20"/>
  <c r="J1095" i="20"/>
  <c r="J1094" i="20"/>
  <c r="J1093" i="20"/>
  <c r="J1092" i="20"/>
  <c r="J1091" i="20"/>
  <c r="J1090" i="20"/>
  <c r="J1089" i="20"/>
  <c r="J1088" i="20"/>
  <c r="J1087" i="20"/>
  <c r="J1086" i="20"/>
  <c r="J1085" i="20"/>
  <c r="J1084" i="20"/>
  <c r="J1083" i="20"/>
  <c r="J1082" i="20"/>
  <c r="J1081" i="20"/>
  <c r="J1080" i="20"/>
  <c r="J1079" i="20"/>
  <c r="J1078" i="20"/>
  <c r="J1077" i="20"/>
  <c r="J1076" i="20"/>
  <c r="J1075" i="20"/>
  <c r="J1074" i="20"/>
  <c r="J1073" i="20"/>
  <c r="J1072" i="20"/>
  <c r="J1071" i="20"/>
  <c r="J1070" i="20"/>
  <c r="J1069" i="20"/>
  <c r="J1068" i="20"/>
  <c r="J1067" i="20"/>
  <c r="J1066" i="20"/>
  <c r="J1065" i="20"/>
  <c r="J1064" i="20"/>
  <c r="J1063" i="20"/>
  <c r="J1062" i="20"/>
  <c r="J1061" i="20"/>
  <c r="J1060" i="20"/>
  <c r="J1059" i="20"/>
  <c r="J1058" i="20"/>
  <c r="J1057" i="20"/>
  <c r="J1056" i="20"/>
  <c r="J1055" i="20"/>
  <c r="J1054" i="20"/>
  <c r="J1053" i="20"/>
  <c r="J1052" i="20"/>
  <c r="J1051" i="20"/>
  <c r="J1050" i="20"/>
  <c r="J1049" i="20"/>
  <c r="J1048" i="20"/>
  <c r="J1047" i="20"/>
  <c r="J1046" i="20"/>
  <c r="J1045" i="20"/>
  <c r="J1044" i="20"/>
  <c r="J1043" i="20"/>
  <c r="J1042" i="20"/>
  <c r="J1041" i="20"/>
  <c r="J1040" i="20"/>
  <c r="J1039" i="20"/>
  <c r="J1038" i="20"/>
  <c r="J1037" i="20"/>
  <c r="J1036" i="20"/>
  <c r="J1035" i="20"/>
  <c r="J1034" i="20"/>
  <c r="J1033" i="20"/>
  <c r="J1032" i="20"/>
  <c r="J1031" i="20"/>
  <c r="J1030" i="20"/>
  <c r="J1029" i="20"/>
  <c r="J1028" i="20"/>
  <c r="J1027" i="20"/>
  <c r="J1026" i="20"/>
  <c r="J1025" i="20"/>
  <c r="J1024" i="20"/>
  <c r="J1023" i="20"/>
  <c r="J1022" i="20"/>
  <c r="J1021" i="20"/>
  <c r="J1020" i="20"/>
  <c r="J1019" i="20"/>
  <c r="J1018" i="20"/>
  <c r="J1017" i="20"/>
  <c r="J1016" i="20"/>
  <c r="J1015" i="20"/>
  <c r="J1014" i="20"/>
  <c r="J1013" i="20"/>
  <c r="J1012" i="20"/>
  <c r="J1011" i="20"/>
  <c r="J1010" i="20"/>
  <c r="J1009" i="20"/>
  <c r="J1008" i="20"/>
  <c r="J1007" i="20"/>
  <c r="J1006" i="20"/>
  <c r="J1005" i="20"/>
  <c r="J1004" i="20"/>
  <c r="J1003" i="20"/>
  <c r="J1002" i="20"/>
  <c r="J1001" i="20"/>
  <c r="J1000" i="20"/>
  <c r="J999" i="20"/>
  <c r="J998" i="20"/>
  <c r="J997" i="20"/>
  <c r="J996" i="20"/>
  <c r="J995" i="20"/>
  <c r="J994" i="20"/>
  <c r="J993" i="20"/>
  <c r="J992" i="20"/>
  <c r="J991" i="20"/>
  <c r="J990" i="20"/>
  <c r="J989" i="20"/>
  <c r="J988" i="20"/>
  <c r="J987" i="20"/>
  <c r="J986" i="20"/>
  <c r="J985" i="20"/>
  <c r="J984" i="20"/>
  <c r="J983" i="20"/>
  <c r="J982" i="20"/>
  <c r="J981" i="20"/>
  <c r="J980" i="20"/>
  <c r="J979" i="20"/>
  <c r="J978" i="20"/>
  <c r="J977" i="20"/>
  <c r="J976" i="20"/>
  <c r="J975" i="20"/>
  <c r="J974" i="20"/>
  <c r="J973" i="20"/>
  <c r="J972" i="20"/>
  <c r="J971" i="20"/>
  <c r="J970" i="20"/>
  <c r="J969" i="20"/>
  <c r="J968" i="20"/>
  <c r="J967" i="20"/>
  <c r="J966" i="20"/>
  <c r="J965" i="20"/>
  <c r="J964" i="20"/>
  <c r="J963" i="20"/>
  <c r="J962" i="20"/>
  <c r="J961" i="20"/>
  <c r="J960" i="20"/>
  <c r="J959" i="20"/>
  <c r="J958" i="20"/>
  <c r="J957" i="20"/>
  <c r="J956" i="20"/>
  <c r="J955" i="20"/>
  <c r="J954" i="20"/>
  <c r="J953" i="20"/>
  <c r="J952" i="20"/>
  <c r="J951" i="20"/>
  <c r="J950" i="20"/>
  <c r="J949" i="20"/>
  <c r="J948" i="20"/>
  <c r="J947" i="20"/>
  <c r="J946" i="20"/>
  <c r="J945" i="20"/>
  <c r="J944" i="20"/>
  <c r="J943" i="20"/>
  <c r="J942" i="20"/>
  <c r="J941" i="20"/>
  <c r="J940" i="20"/>
  <c r="J939" i="20"/>
  <c r="J938" i="20"/>
  <c r="J937" i="20"/>
  <c r="J936" i="20"/>
  <c r="J935" i="20"/>
  <c r="J934" i="20"/>
  <c r="J933" i="20"/>
  <c r="J932" i="20"/>
  <c r="J931" i="20"/>
  <c r="J930" i="20"/>
  <c r="J929" i="20"/>
  <c r="J928" i="20"/>
  <c r="J927" i="20"/>
  <c r="J926" i="20"/>
  <c r="J925" i="20"/>
  <c r="J924" i="20"/>
  <c r="J923" i="20"/>
  <c r="J922" i="20"/>
  <c r="J921" i="20"/>
  <c r="J920" i="20"/>
  <c r="J919" i="20"/>
  <c r="J918" i="20"/>
  <c r="J917" i="20"/>
  <c r="J916" i="20"/>
  <c r="J915" i="20"/>
  <c r="J914" i="20"/>
  <c r="J913" i="20"/>
  <c r="J912" i="20"/>
  <c r="J911" i="20"/>
  <c r="J910" i="20"/>
  <c r="J909" i="20"/>
  <c r="J908" i="20"/>
  <c r="J907" i="20"/>
  <c r="J906" i="20"/>
  <c r="J905" i="20"/>
  <c r="J904" i="20"/>
  <c r="J903" i="20"/>
  <c r="J902" i="20"/>
  <c r="J901" i="20"/>
  <c r="J900" i="20"/>
  <c r="J899" i="20"/>
  <c r="J898" i="20"/>
  <c r="J897" i="20"/>
  <c r="J896" i="20"/>
  <c r="J895" i="20"/>
  <c r="J894" i="20"/>
  <c r="J893" i="20"/>
  <c r="J892" i="20"/>
  <c r="J891" i="20"/>
  <c r="J890" i="20"/>
  <c r="J889" i="20"/>
  <c r="J888" i="20"/>
  <c r="J887" i="20"/>
  <c r="J886" i="20"/>
  <c r="J885" i="20"/>
  <c r="J884" i="20"/>
  <c r="J883" i="20"/>
  <c r="J882" i="20"/>
  <c r="J881" i="20"/>
  <c r="J880" i="20"/>
  <c r="J879" i="20"/>
  <c r="J878" i="20"/>
  <c r="J877" i="20"/>
  <c r="J876" i="20"/>
  <c r="J875" i="20"/>
  <c r="J874" i="20"/>
  <c r="J873" i="20"/>
  <c r="J872" i="20"/>
  <c r="J871" i="20"/>
  <c r="J870" i="20"/>
  <c r="J869" i="20"/>
  <c r="J868" i="20"/>
  <c r="J867" i="20"/>
  <c r="J866" i="20"/>
  <c r="J865" i="20"/>
  <c r="J864" i="20"/>
  <c r="J863" i="20"/>
  <c r="J862" i="20"/>
  <c r="J861" i="20"/>
  <c r="J860" i="20"/>
  <c r="J859" i="20"/>
  <c r="J858" i="20"/>
  <c r="J857" i="20"/>
  <c r="J856" i="20"/>
  <c r="J855" i="20"/>
  <c r="J854" i="20"/>
  <c r="J853" i="20"/>
  <c r="J852" i="20"/>
  <c r="J851" i="20"/>
  <c r="J850" i="20"/>
  <c r="J849" i="20"/>
  <c r="J848" i="20"/>
  <c r="J847" i="20"/>
  <c r="J846" i="20"/>
  <c r="J845" i="20"/>
  <c r="J844" i="20"/>
  <c r="J843" i="20"/>
  <c r="J842" i="20"/>
  <c r="J841" i="20"/>
  <c r="J840" i="20"/>
  <c r="J839" i="20"/>
  <c r="J838" i="20"/>
  <c r="J837" i="20"/>
  <c r="J836" i="20"/>
  <c r="J835" i="20"/>
  <c r="J834" i="20"/>
  <c r="J833" i="20"/>
  <c r="J832" i="20"/>
  <c r="J831" i="20"/>
  <c r="J830" i="20"/>
  <c r="J829" i="20"/>
  <c r="J828" i="20"/>
  <c r="J827" i="20"/>
  <c r="J826" i="20"/>
  <c r="J825" i="20"/>
  <c r="J824" i="20"/>
  <c r="J823" i="20"/>
  <c r="J822" i="20"/>
  <c r="J821" i="20"/>
  <c r="J820" i="20"/>
  <c r="J819" i="20"/>
  <c r="J818" i="20"/>
  <c r="J817" i="20"/>
  <c r="J816" i="20"/>
  <c r="J815" i="20"/>
  <c r="J814" i="20"/>
  <c r="J813" i="20"/>
  <c r="J812" i="20"/>
  <c r="J811" i="20"/>
  <c r="J810" i="20"/>
  <c r="J809" i="20"/>
  <c r="J808" i="20"/>
  <c r="J807" i="20"/>
  <c r="J806" i="20"/>
  <c r="J805" i="20"/>
  <c r="J804" i="20"/>
  <c r="J803" i="20"/>
  <c r="J802" i="20"/>
  <c r="J801" i="20"/>
  <c r="J800" i="20"/>
  <c r="J799" i="20"/>
  <c r="J798" i="20"/>
  <c r="J797" i="20"/>
  <c r="J796" i="20"/>
  <c r="J795" i="20"/>
  <c r="J794" i="20"/>
  <c r="J793" i="20"/>
  <c r="J792" i="20"/>
  <c r="J791" i="20"/>
  <c r="J790" i="20"/>
  <c r="J789" i="20"/>
  <c r="J788" i="20"/>
  <c r="J787" i="20"/>
  <c r="J786" i="20"/>
  <c r="J785" i="20"/>
  <c r="J784" i="20"/>
  <c r="J783" i="20"/>
  <c r="J782" i="20"/>
  <c r="J781" i="20"/>
  <c r="J780" i="20"/>
  <c r="J779" i="20"/>
  <c r="J778" i="20"/>
  <c r="J777" i="20"/>
  <c r="J776" i="20"/>
  <c r="J775" i="20"/>
  <c r="J774" i="20"/>
  <c r="J773" i="20"/>
  <c r="J772" i="20"/>
  <c r="J771" i="20"/>
  <c r="J770" i="20"/>
  <c r="J769" i="20"/>
  <c r="J768" i="20"/>
  <c r="J767" i="20"/>
  <c r="J766" i="20"/>
  <c r="J765" i="20"/>
  <c r="J764" i="20"/>
  <c r="J763" i="20"/>
  <c r="J762" i="20"/>
  <c r="J761" i="20"/>
  <c r="J760" i="20"/>
  <c r="J759" i="20"/>
  <c r="J758" i="20"/>
  <c r="J757" i="20"/>
  <c r="J756" i="20"/>
  <c r="J755" i="20"/>
  <c r="J754" i="20"/>
  <c r="J753" i="20"/>
  <c r="J752" i="20"/>
  <c r="J751" i="20"/>
  <c r="J750" i="20"/>
  <c r="J749" i="20"/>
  <c r="J748" i="20"/>
  <c r="J747" i="20"/>
  <c r="J746" i="20"/>
  <c r="J745" i="20"/>
  <c r="J744" i="20"/>
  <c r="J743" i="20"/>
  <c r="J742" i="20"/>
  <c r="J741" i="20"/>
  <c r="J740" i="20"/>
  <c r="J739" i="20"/>
  <c r="J738" i="20"/>
  <c r="J737" i="20"/>
  <c r="J736" i="20"/>
  <c r="J735" i="20"/>
  <c r="J734" i="20"/>
  <c r="J733" i="20"/>
  <c r="J732" i="20"/>
  <c r="J731" i="20"/>
  <c r="J730" i="20"/>
  <c r="J729" i="20"/>
  <c r="J728" i="20"/>
  <c r="J727" i="20"/>
  <c r="J726" i="20"/>
  <c r="J725" i="20"/>
  <c r="J724" i="20"/>
  <c r="J723" i="20"/>
  <c r="J722" i="20"/>
  <c r="J721" i="20"/>
  <c r="J720" i="20"/>
  <c r="J719" i="20"/>
  <c r="J718" i="20"/>
  <c r="J717" i="20"/>
  <c r="J716" i="20"/>
  <c r="J715" i="20"/>
  <c r="J714" i="20"/>
  <c r="J713" i="20"/>
  <c r="J712" i="20"/>
  <c r="J711" i="20"/>
  <c r="J710" i="20"/>
  <c r="J709" i="20"/>
  <c r="J708" i="20"/>
  <c r="J707" i="20"/>
  <c r="J706" i="20"/>
  <c r="J705" i="20"/>
  <c r="J704" i="20"/>
  <c r="J703" i="20"/>
  <c r="J702" i="20"/>
  <c r="J701" i="20"/>
  <c r="J700" i="20"/>
  <c r="J699" i="20"/>
  <c r="J698" i="20"/>
  <c r="J697" i="20"/>
  <c r="J696" i="20"/>
  <c r="J695" i="20"/>
  <c r="J694" i="20"/>
  <c r="J693" i="20"/>
  <c r="J692" i="20"/>
  <c r="J691" i="20"/>
  <c r="J690" i="20"/>
  <c r="J689" i="20"/>
  <c r="J688" i="20"/>
  <c r="J687" i="20"/>
  <c r="J686" i="20"/>
  <c r="J685" i="20"/>
  <c r="J684" i="20"/>
  <c r="J683" i="20"/>
  <c r="J682" i="20"/>
  <c r="J681" i="20"/>
  <c r="J680" i="20"/>
  <c r="J679" i="20"/>
  <c r="J678" i="20"/>
  <c r="J677" i="20"/>
  <c r="J676" i="20"/>
  <c r="J675" i="20"/>
  <c r="J674" i="20"/>
  <c r="J673" i="20"/>
  <c r="J672" i="20"/>
  <c r="J671" i="20"/>
  <c r="J670" i="20"/>
  <c r="J669" i="20"/>
  <c r="J668" i="20"/>
  <c r="J667" i="20"/>
  <c r="J666" i="20"/>
  <c r="J665" i="20"/>
  <c r="J664" i="20"/>
  <c r="J663" i="20"/>
  <c r="J662" i="20"/>
  <c r="J661" i="20"/>
  <c r="J660" i="20"/>
  <c r="J659" i="20"/>
  <c r="J658" i="20"/>
  <c r="J657" i="20"/>
  <c r="J656" i="20"/>
  <c r="J655" i="20"/>
  <c r="J654" i="20"/>
  <c r="J653" i="20"/>
  <c r="J652" i="20"/>
  <c r="J651" i="20"/>
  <c r="J650" i="20"/>
  <c r="J649" i="20"/>
  <c r="J648" i="20"/>
  <c r="J647" i="20"/>
  <c r="J646" i="20"/>
  <c r="J645" i="20"/>
  <c r="J644" i="20"/>
  <c r="J643" i="20"/>
  <c r="J642" i="20"/>
  <c r="J641" i="20"/>
  <c r="J640" i="20"/>
  <c r="J639" i="20"/>
  <c r="J638" i="20"/>
  <c r="J637" i="20"/>
  <c r="J636" i="20"/>
  <c r="J635" i="20"/>
  <c r="J634" i="20"/>
  <c r="J633" i="20"/>
  <c r="J632" i="20"/>
  <c r="J631" i="20"/>
  <c r="J630" i="20"/>
  <c r="J629" i="20"/>
  <c r="J628" i="20"/>
  <c r="J627" i="20"/>
  <c r="J626" i="20"/>
  <c r="J625" i="20"/>
  <c r="J624" i="20"/>
  <c r="J623" i="20"/>
  <c r="J622" i="20"/>
  <c r="J621" i="20"/>
  <c r="J620" i="20"/>
  <c r="J619" i="20"/>
  <c r="J618" i="20"/>
  <c r="J617" i="20"/>
  <c r="J616" i="20"/>
  <c r="J615" i="20"/>
  <c r="J614" i="20"/>
  <c r="J613" i="20"/>
  <c r="J612" i="20"/>
  <c r="J611" i="20"/>
  <c r="J610" i="20"/>
  <c r="J609" i="20"/>
  <c r="J608" i="20"/>
  <c r="J607" i="20"/>
  <c r="J606" i="20"/>
  <c r="J605" i="20"/>
  <c r="J604" i="20"/>
  <c r="J603" i="20"/>
  <c r="J602" i="20"/>
  <c r="J601" i="20"/>
  <c r="J600" i="20"/>
  <c r="J599" i="20"/>
  <c r="J598" i="20"/>
  <c r="J597" i="20"/>
  <c r="J596" i="20"/>
  <c r="J595" i="20"/>
  <c r="J594" i="20"/>
  <c r="J593" i="20"/>
  <c r="J592" i="20"/>
  <c r="J591" i="20"/>
  <c r="J590" i="20"/>
  <c r="J589" i="20"/>
  <c r="J588" i="20"/>
  <c r="J587" i="20"/>
  <c r="J586" i="20"/>
  <c r="J585" i="20"/>
  <c r="J584" i="20"/>
  <c r="J583" i="20"/>
  <c r="J582" i="20"/>
  <c r="J581" i="20"/>
  <c r="J580" i="20"/>
  <c r="J579" i="20"/>
  <c r="J578" i="20"/>
  <c r="J577" i="20"/>
  <c r="J576" i="20"/>
  <c r="J575" i="20"/>
  <c r="J574" i="20"/>
  <c r="J573" i="20"/>
  <c r="J572" i="20"/>
  <c r="J571" i="20"/>
  <c r="J570" i="20"/>
  <c r="J569" i="20"/>
  <c r="J568" i="20"/>
  <c r="J567" i="20"/>
  <c r="J566" i="20"/>
  <c r="J565" i="20"/>
  <c r="J564" i="20"/>
  <c r="J563" i="20"/>
  <c r="J562" i="20"/>
  <c r="J561" i="20"/>
  <c r="J560" i="20"/>
  <c r="J559" i="20"/>
  <c r="J558" i="20"/>
  <c r="J557" i="20"/>
  <c r="J556" i="20"/>
  <c r="J555" i="20"/>
  <c r="J554" i="20"/>
  <c r="J553" i="20"/>
  <c r="J552" i="20"/>
  <c r="J551" i="20"/>
  <c r="J550" i="20"/>
  <c r="J549" i="20"/>
  <c r="J548" i="20"/>
  <c r="J547" i="20"/>
  <c r="J546" i="20"/>
  <c r="J545" i="20"/>
  <c r="J544" i="20"/>
  <c r="J543" i="20"/>
  <c r="J542" i="20"/>
  <c r="J541" i="20"/>
  <c r="J540" i="20"/>
  <c r="J539" i="20"/>
  <c r="J538" i="20"/>
  <c r="J537" i="20"/>
  <c r="J536" i="20"/>
  <c r="J535" i="20"/>
  <c r="J534" i="20"/>
  <c r="J533" i="20"/>
  <c r="J532" i="20"/>
  <c r="J531" i="20"/>
  <c r="J530" i="20"/>
  <c r="J529" i="20"/>
  <c r="J528" i="20"/>
  <c r="J527" i="20"/>
  <c r="J526" i="20"/>
  <c r="J525" i="20"/>
  <c r="J524" i="20"/>
  <c r="J523" i="20"/>
  <c r="J522" i="20"/>
  <c r="J521" i="20"/>
  <c r="J520" i="20"/>
  <c r="J519" i="20"/>
  <c r="J518" i="20"/>
  <c r="J517" i="20"/>
  <c r="J516" i="20"/>
  <c r="J515" i="20"/>
  <c r="J514" i="20"/>
  <c r="J513" i="20"/>
  <c r="J512" i="20"/>
  <c r="J511" i="20"/>
  <c r="J510" i="20"/>
  <c r="J509" i="20"/>
  <c r="J508" i="20"/>
  <c r="J507" i="20"/>
  <c r="J506" i="20"/>
  <c r="J505" i="20"/>
  <c r="J504" i="20"/>
  <c r="J503" i="20"/>
  <c r="J502" i="20"/>
  <c r="J501" i="20"/>
  <c r="J500" i="20"/>
  <c r="J499" i="20"/>
  <c r="J498" i="20"/>
  <c r="J497" i="20"/>
  <c r="J496" i="20"/>
  <c r="J495" i="20"/>
  <c r="J494" i="20"/>
  <c r="J493" i="20"/>
  <c r="J492" i="20"/>
  <c r="J491" i="20"/>
  <c r="J490" i="20"/>
  <c r="J489" i="20"/>
  <c r="J488" i="20"/>
  <c r="J487" i="20"/>
  <c r="J486" i="20"/>
  <c r="J485" i="20"/>
  <c r="J484" i="20"/>
  <c r="J483" i="20"/>
  <c r="J482" i="20"/>
  <c r="J481" i="20"/>
  <c r="J480" i="20"/>
  <c r="J479" i="20"/>
  <c r="J478" i="20"/>
  <c r="J477" i="20"/>
  <c r="J476" i="20"/>
  <c r="J475" i="20"/>
  <c r="J474" i="20"/>
  <c r="J473" i="20"/>
  <c r="J472" i="20"/>
  <c r="J471" i="20"/>
  <c r="J470" i="20"/>
  <c r="J469" i="20"/>
  <c r="J468" i="20"/>
  <c r="J467" i="20"/>
  <c r="J466" i="20"/>
  <c r="J465" i="20"/>
  <c r="J464" i="20"/>
  <c r="J463" i="20"/>
  <c r="J462" i="20"/>
  <c r="J461" i="20"/>
  <c r="J460" i="20"/>
  <c r="J459" i="20"/>
  <c r="J458" i="20"/>
  <c r="J457" i="20"/>
  <c r="J456" i="20"/>
  <c r="J455" i="20"/>
  <c r="J454" i="20"/>
  <c r="J453" i="20"/>
  <c r="J452" i="20"/>
  <c r="J451" i="20"/>
  <c r="J450" i="20"/>
  <c r="J449" i="20"/>
  <c r="J448" i="20"/>
  <c r="J447" i="20"/>
  <c r="J446" i="20"/>
  <c r="J445" i="20"/>
  <c r="J444" i="20"/>
  <c r="J443" i="20"/>
  <c r="J442" i="20"/>
  <c r="J441" i="20"/>
  <c r="J440" i="20"/>
  <c r="J439" i="20"/>
  <c r="J438" i="20"/>
  <c r="J437" i="20"/>
  <c r="J436" i="20"/>
  <c r="J435" i="20"/>
  <c r="J434" i="20"/>
  <c r="J433" i="20"/>
  <c r="J432" i="20"/>
  <c r="J431" i="20"/>
  <c r="J430" i="20"/>
  <c r="J429" i="20"/>
  <c r="J428" i="20"/>
  <c r="J427" i="20"/>
  <c r="J426" i="20"/>
  <c r="J425" i="20"/>
  <c r="J424" i="20"/>
  <c r="J423" i="20"/>
  <c r="J422" i="20"/>
  <c r="J421" i="20"/>
  <c r="J420" i="20"/>
  <c r="J419" i="20"/>
  <c r="J418" i="20"/>
  <c r="J417" i="20"/>
  <c r="J416" i="20"/>
  <c r="J415" i="20"/>
  <c r="J414" i="20"/>
  <c r="J413" i="20"/>
  <c r="J412" i="20"/>
  <c r="J411" i="20"/>
  <c r="J410" i="20"/>
  <c r="J409" i="20"/>
  <c r="J408" i="20"/>
  <c r="J407" i="20"/>
  <c r="J406" i="20"/>
  <c r="J405" i="20"/>
  <c r="J404" i="20"/>
  <c r="J403" i="20"/>
  <c r="J402" i="20"/>
  <c r="J401" i="20"/>
  <c r="J400" i="20"/>
  <c r="J399" i="20"/>
  <c r="J398" i="20"/>
  <c r="J397" i="20"/>
  <c r="J396" i="20"/>
  <c r="J395" i="20"/>
  <c r="J394" i="20"/>
  <c r="J393" i="20"/>
  <c r="J392" i="20"/>
  <c r="J391" i="20"/>
  <c r="J390" i="20"/>
  <c r="J389" i="20"/>
  <c r="J388" i="20"/>
  <c r="J387" i="20"/>
  <c r="J386" i="20"/>
  <c r="J385" i="20"/>
  <c r="J384" i="20"/>
  <c r="J383" i="20"/>
  <c r="J382" i="20"/>
  <c r="J381" i="20"/>
  <c r="J380" i="20"/>
  <c r="J379" i="20"/>
  <c r="J378" i="20"/>
  <c r="J377" i="20"/>
  <c r="J376" i="20"/>
  <c r="J375" i="20"/>
  <c r="J374" i="20"/>
  <c r="J373" i="20"/>
  <c r="J372" i="20"/>
  <c r="J371" i="20"/>
  <c r="J370" i="20"/>
  <c r="J369" i="20"/>
  <c r="J368" i="20"/>
  <c r="J367" i="20"/>
  <c r="J366" i="20"/>
  <c r="J365" i="20"/>
  <c r="J364" i="20"/>
  <c r="J363" i="20"/>
  <c r="J362" i="20"/>
  <c r="J361" i="20"/>
  <c r="J360" i="20"/>
  <c r="J359" i="20"/>
  <c r="J358" i="20"/>
  <c r="J357" i="20"/>
  <c r="J356" i="20"/>
  <c r="J355" i="20"/>
  <c r="J354" i="20"/>
  <c r="J353" i="20"/>
  <c r="J352" i="20"/>
  <c r="J351" i="20"/>
  <c r="J350" i="20"/>
  <c r="J349" i="20"/>
  <c r="J348" i="20"/>
  <c r="J347" i="20"/>
  <c r="J346" i="20"/>
  <c r="J345" i="20"/>
  <c r="J344" i="20"/>
  <c r="J343" i="20"/>
  <c r="J342" i="20"/>
  <c r="J341" i="20"/>
  <c r="J340" i="20"/>
  <c r="J339" i="20"/>
  <c r="J338" i="20"/>
  <c r="J337" i="20"/>
  <c r="J336" i="20"/>
  <c r="J335" i="20"/>
  <c r="J334" i="20"/>
  <c r="J333" i="20"/>
  <c r="J332" i="20"/>
  <c r="J331" i="20"/>
  <c r="J330" i="20"/>
  <c r="J329" i="20"/>
  <c r="J328" i="20"/>
  <c r="J327" i="20"/>
  <c r="J326" i="20"/>
  <c r="J325" i="20"/>
  <c r="J324" i="20"/>
  <c r="J323" i="20"/>
  <c r="J322" i="20"/>
  <c r="J321" i="20"/>
  <c r="J320" i="20"/>
  <c r="J319" i="20"/>
  <c r="J318" i="20"/>
  <c r="J317" i="20"/>
  <c r="J316" i="20"/>
  <c r="J315" i="20"/>
  <c r="J314" i="20"/>
  <c r="J313" i="20"/>
  <c r="J312" i="20"/>
  <c r="J311" i="20"/>
  <c r="J310" i="20"/>
  <c r="J309" i="20"/>
  <c r="J308" i="20"/>
  <c r="J307" i="20"/>
  <c r="J306" i="20"/>
  <c r="J305" i="20"/>
  <c r="J304" i="20"/>
  <c r="J303" i="20"/>
  <c r="J302" i="20"/>
  <c r="J301" i="20"/>
  <c r="J300" i="20"/>
  <c r="J299" i="20"/>
  <c r="J298" i="20"/>
  <c r="J297" i="20"/>
  <c r="J296" i="20"/>
  <c r="J295" i="20"/>
  <c r="J294" i="20"/>
  <c r="J293" i="20"/>
  <c r="J292" i="20"/>
  <c r="J291" i="20"/>
  <c r="J290" i="20"/>
  <c r="J289" i="20"/>
  <c r="J288" i="20"/>
  <c r="J287" i="20"/>
  <c r="J286" i="20"/>
  <c r="J285" i="20"/>
  <c r="J284" i="20"/>
  <c r="J283" i="20"/>
  <c r="J282" i="20"/>
  <c r="J281" i="20"/>
  <c r="J280" i="20"/>
  <c r="J279" i="20"/>
  <c r="J278" i="20"/>
  <c r="J277" i="20"/>
  <c r="J276" i="20"/>
  <c r="J275" i="20"/>
  <c r="J274" i="20"/>
  <c r="J273" i="20"/>
  <c r="J272" i="20"/>
  <c r="J271" i="20"/>
  <c r="J270" i="20"/>
  <c r="J269" i="20"/>
  <c r="J268" i="20"/>
  <c r="J267" i="20"/>
  <c r="J266" i="20"/>
  <c r="J265" i="20"/>
  <c r="J264" i="20"/>
  <c r="J263" i="20"/>
  <c r="J262" i="20"/>
  <c r="J261" i="20"/>
  <c r="J260" i="20"/>
  <c r="J259" i="20"/>
  <c r="J258" i="20"/>
  <c r="J257" i="20"/>
  <c r="J256" i="20"/>
  <c r="J255" i="20"/>
  <c r="J254" i="20"/>
  <c r="J253" i="20"/>
  <c r="J252" i="20"/>
  <c r="J251" i="20"/>
  <c r="J250" i="20"/>
  <c r="J249" i="20"/>
  <c r="J248" i="20"/>
  <c r="J247" i="20"/>
  <c r="J246" i="20"/>
  <c r="J245" i="20"/>
  <c r="J244" i="20"/>
  <c r="J243" i="20"/>
  <c r="J242" i="20"/>
  <c r="J241" i="20"/>
  <c r="J240" i="20"/>
  <c r="J239" i="20"/>
  <c r="J238" i="20"/>
  <c r="J237" i="20"/>
  <c r="J236" i="20"/>
  <c r="J235" i="20"/>
  <c r="J234" i="20"/>
  <c r="J233" i="20"/>
  <c r="J232" i="20"/>
  <c r="J231" i="20"/>
  <c r="J230" i="20"/>
  <c r="J229" i="20"/>
  <c r="J228" i="20"/>
  <c r="J227" i="20"/>
  <c r="J226" i="20"/>
  <c r="J225" i="20"/>
  <c r="J224" i="20"/>
  <c r="J223" i="20"/>
  <c r="J222" i="20"/>
  <c r="J221" i="20"/>
  <c r="J220" i="20"/>
  <c r="J219" i="20"/>
  <c r="J218" i="20"/>
  <c r="J217" i="20"/>
  <c r="J216" i="20"/>
  <c r="J215" i="20"/>
  <c r="J214" i="20"/>
  <c r="J213" i="20"/>
  <c r="J212" i="20"/>
  <c r="J211" i="20"/>
  <c r="J210" i="20"/>
  <c r="J209" i="20"/>
  <c r="J208" i="20"/>
  <c r="J207" i="20"/>
  <c r="J206" i="20"/>
  <c r="J205" i="20"/>
  <c r="J204" i="20"/>
  <c r="J203" i="20"/>
  <c r="J202" i="20"/>
  <c r="J201" i="20"/>
  <c r="J200" i="20"/>
  <c r="J199" i="20"/>
  <c r="J198" i="20"/>
  <c r="J197" i="20"/>
  <c r="J196" i="20"/>
  <c r="J195" i="20"/>
  <c r="J194" i="20"/>
  <c r="J193" i="20"/>
  <c r="J192" i="20"/>
  <c r="J191" i="20"/>
  <c r="J190" i="20"/>
  <c r="J189" i="20"/>
  <c r="J188" i="20"/>
  <c r="J187" i="20"/>
  <c r="J186" i="20"/>
  <c r="J185" i="20"/>
  <c r="J184" i="20"/>
  <c r="J183" i="20"/>
  <c r="J182" i="20"/>
  <c r="J181" i="20"/>
  <c r="J180" i="20"/>
  <c r="J179" i="20"/>
  <c r="J178" i="20"/>
  <c r="J177" i="20"/>
  <c r="J176" i="20"/>
  <c r="J175" i="20"/>
  <c r="J174" i="20"/>
  <c r="J173" i="20"/>
  <c r="J172" i="20"/>
  <c r="J171" i="20"/>
  <c r="J170" i="20"/>
  <c r="J169" i="20"/>
  <c r="J168" i="20"/>
  <c r="J167" i="20"/>
  <c r="J166" i="20"/>
  <c r="J165" i="20"/>
  <c r="J164" i="20"/>
  <c r="J163" i="20"/>
  <c r="J162" i="20"/>
  <c r="J161" i="20"/>
  <c r="J160" i="20"/>
  <c r="J159" i="20"/>
  <c r="J158" i="20"/>
  <c r="J157" i="20"/>
  <c r="J156" i="20"/>
  <c r="J155" i="20"/>
  <c r="J154" i="20"/>
  <c r="J153" i="20"/>
  <c r="J152" i="20"/>
  <c r="J151" i="20"/>
  <c r="J150" i="20"/>
  <c r="J149" i="20"/>
  <c r="J148" i="20"/>
  <c r="J147" i="20"/>
  <c r="J146" i="20"/>
  <c r="J145" i="20"/>
  <c r="J144" i="20"/>
  <c r="J143" i="20"/>
  <c r="J142" i="20"/>
  <c r="J141" i="20"/>
  <c r="J140" i="20"/>
  <c r="J139" i="20"/>
  <c r="J138" i="20"/>
  <c r="J137" i="20"/>
  <c r="J136" i="20"/>
  <c r="J135" i="20"/>
  <c r="J134" i="20"/>
  <c r="J133" i="20"/>
  <c r="J132" i="20"/>
  <c r="J131" i="20"/>
  <c r="J130" i="20"/>
  <c r="J129" i="20"/>
  <c r="J128" i="20"/>
  <c r="J127" i="20"/>
  <c r="J126" i="20"/>
  <c r="J125" i="20"/>
  <c r="J124" i="20"/>
  <c r="J123" i="20"/>
  <c r="J122" i="20"/>
  <c r="J121" i="20"/>
  <c r="J120" i="20"/>
  <c r="J119" i="20"/>
  <c r="J118" i="20"/>
  <c r="J117" i="20"/>
  <c r="J116" i="20"/>
  <c r="J115" i="20"/>
  <c r="J114" i="20"/>
  <c r="J113" i="20"/>
  <c r="J112" i="20"/>
  <c r="J111" i="20"/>
  <c r="J110" i="20"/>
  <c r="J109" i="20"/>
  <c r="J108" i="20"/>
  <c r="J107" i="20"/>
  <c r="J106" i="20"/>
  <c r="J105" i="20"/>
  <c r="J104" i="20"/>
  <c r="J103" i="20"/>
  <c r="J102" i="20"/>
  <c r="J101" i="20"/>
  <c r="J100" i="20"/>
  <c r="J99" i="20"/>
  <c r="J98" i="20"/>
  <c r="J97" i="20"/>
  <c r="J96" i="20"/>
  <c r="J95" i="20"/>
  <c r="J94" i="20"/>
  <c r="J93" i="20"/>
  <c r="J92" i="20"/>
  <c r="J91" i="20"/>
  <c r="J90" i="20"/>
  <c r="J89" i="20"/>
  <c r="J88" i="20"/>
  <c r="J87" i="20"/>
  <c r="J86" i="20"/>
  <c r="J85" i="20"/>
  <c r="J84" i="20"/>
  <c r="J83" i="20"/>
  <c r="J82" i="20"/>
  <c r="J81" i="20"/>
  <c r="J80" i="20"/>
  <c r="J79" i="20"/>
  <c r="J78" i="20"/>
  <c r="J77" i="20"/>
  <c r="J76" i="20"/>
  <c r="J75" i="20"/>
  <c r="J74" i="20"/>
  <c r="J73" i="20"/>
  <c r="J72" i="20"/>
  <c r="J71" i="20"/>
  <c r="J70" i="20"/>
  <c r="J69" i="20"/>
  <c r="J68" i="20"/>
  <c r="J67" i="20"/>
  <c r="J66" i="20"/>
  <c r="J65" i="20"/>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J10" i="20"/>
  <c r="J9" i="20"/>
  <c r="J8" i="20"/>
  <c r="J7" i="20"/>
  <c r="J6" i="20"/>
  <c r="J5" i="20"/>
  <c r="J4" i="20"/>
  <c r="J3" i="20"/>
  <c r="J2" i="20"/>
  <c r="N6" i="13"/>
  <c r="M6" i="13"/>
  <c r="N5" i="13"/>
  <c r="M5" i="13"/>
  <c r="L5" i="13"/>
  <c r="H43" i="5"/>
  <c r="G43" i="5"/>
  <c r="F43" i="5"/>
  <c r="E43" i="5"/>
  <c r="J42" i="5"/>
  <c r="I42" i="5"/>
  <c r="J41" i="5"/>
  <c r="I41" i="5"/>
  <c r="J40" i="5"/>
  <c r="I40" i="5"/>
  <c r="J39" i="5"/>
  <c r="I39" i="5"/>
  <c r="J38" i="5"/>
  <c r="I38" i="5"/>
  <c r="J37" i="5"/>
  <c r="I37" i="5"/>
  <c r="J36" i="5"/>
  <c r="I36" i="5"/>
  <c r="J35" i="5"/>
  <c r="I35" i="5"/>
  <c r="J34" i="5"/>
  <c r="I34" i="5"/>
  <c r="J33" i="5"/>
  <c r="I33" i="5"/>
  <c r="J32" i="5"/>
  <c r="I32" i="5"/>
  <c r="J31" i="5"/>
  <c r="I31" i="5"/>
  <c r="J30" i="5"/>
  <c r="I30" i="5"/>
  <c r="J29" i="5"/>
  <c r="I29" i="5"/>
  <c r="J28" i="5"/>
  <c r="I28" i="5"/>
  <c r="J27" i="5"/>
  <c r="I27" i="5"/>
  <c r="J26" i="5"/>
  <c r="I26" i="5"/>
  <c r="J25" i="5"/>
  <c r="I25" i="5"/>
  <c r="J24" i="5"/>
  <c r="I24" i="5"/>
  <c r="J23" i="5"/>
  <c r="I23" i="5"/>
  <c r="J22" i="5"/>
  <c r="I22" i="5"/>
  <c r="J21" i="5"/>
  <c r="I21" i="5"/>
  <c r="I43" i="5" s="1"/>
  <c r="J20" i="5"/>
  <c r="I20" i="5"/>
  <c r="J19" i="5"/>
  <c r="I19" i="5"/>
  <c r="J18" i="5"/>
  <c r="J43" i="5" s="1"/>
  <c r="I18" i="5"/>
  <c r="J11" i="5"/>
  <c r="I11" i="5"/>
  <c r="F11" i="5"/>
  <c r="E11" i="5"/>
  <c r="C11" i="5"/>
  <c r="F10" i="5"/>
  <c r="E10" i="5"/>
  <c r="C10" i="5"/>
  <c r="F9" i="5"/>
  <c r="E9" i="5"/>
  <c r="C9" i="5"/>
  <c r="F8" i="5"/>
  <c r="E8" i="5"/>
  <c r="C8" i="5"/>
  <c r="F7" i="5"/>
  <c r="E7" i="5"/>
  <c r="C7" i="5"/>
  <c r="F6" i="5"/>
  <c r="E64" i="12"/>
  <c r="E23" i="6"/>
  <c r="E23" i="7"/>
  <c r="K5" i="13" l="1"/>
  <c r="J5" i="13"/>
  <c r="I5" i="13"/>
  <c r="H5" i="13"/>
  <c r="G5" i="13"/>
  <c r="F5" i="13"/>
  <c r="J2" i="9"/>
  <c r="J3" i="9"/>
  <c r="J4" i="9"/>
  <c r="J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J458" i="9"/>
  <c r="J459" i="9"/>
  <c r="J460" i="9"/>
  <c r="J461" i="9"/>
  <c r="J462" i="9"/>
  <c r="J463" i="9"/>
  <c r="J464" i="9"/>
  <c r="J465" i="9"/>
  <c r="J466" i="9"/>
  <c r="J467" i="9"/>
  <c r="J468" i="9"/>
  <c r="J469" i="9"/>
  <c r="J470" i="9"/>
  <c r="J471" i="9"/>
  <c r="J472" i="9"/>
  <c r="J473" i="9"/>
  <c r="J474" i="9"/>
  <c r="J475" i="9"/>
  <c r="J476" i="9"/>
  <c r="J477" i="9"/>
  <c r="J478" i="9"/>
  <c r="J479" i="9"/>
  <c r="J480" i="9"/>
  <c r="J481" i="9"/>
  <c r="J482" i="9"/>
  <c r="J483" i="9"/>
  <c r="J484" i="9"/>
  <c r="J485" i="9"/>
  <c r="J486" i="9"/>
  <c r="J487" i="9"/>
  <c r="J488" i="9"/>
  <c r="J489" i="9"/>
  <c r="J490" i="9"/>
  <c r="J491" i="9"/>
  <c r="J492" i="9"/>
  <c r="J493" i="9"/>
  <c r="J494" i="9"/>
  <c r="J495" i="9"/>
  <c r="J496" i="9"/>
  <c r="J497" i="9"/>
  <c r="J498" i="9"/>
  <c r="J499" i="9"/>
  <c r="J500" i="9"/>
  <c r="J501" i="9"/>
  <c r="J502" i="9"/>
  <c r="J503" i="9"/>
  <c r="J504" i="9"/>
  <c r="J505" i="9"/>
  <c r="J506" i="9"/>
  <c r="J507" i="9"/>
  <c r="J508" i="9"/>
  <c r="J509" i="9"/>
  <c r="J510" i="9"/>
  <c r="J511" i="9"/>
  <c r="J512" i="9"/>
  <c r="J513" i="9"/>
  <c r="J514" i="9"/>
  <c r="J515" i="9"/>
  <c r="J516" i="9"/>
  <c r="J517" i="9"/>
  <c r="J518" i="9"/>
  <c r="J519" i="9"/>
  <c r="J520" i="9"/>
  <c r="J521" i="9"/>
  <c r="J522" i="9"/>
  <c r="J523" i="9"/>
  <c r="J524" i="9"/>
  <c r="J525" i="9"/>
  <c r="J526" i="9"/>
  <c r="J527" i="9"/>
  <c r="J528" i="9"/>
  <c r="J529" i="9"/>
  <c r="J530" i="9"/>
  <c r="J531" i="9"/>
  <c r="J532" i="9"/>
  <c r="J533" i="9"/>
  <c r="J534" i="9"/>
  <c r="J535" i="9"/>
  <c r="J536" i="9"/>
  <c r="J537" i="9"/>
  <c r="J538" i="9"/>
  <c r="J539" i="9"/>
  <c r="J540" i="9"/>
  <c r="J541" i="9"/>
  <c r="J542" i="9"/>
  <c r="J543" i="9"/>
  <c r="J544" i="9"/>
  <c r="J545" i="9"/>
  <c r="J546" i="9"/>
  <c r="J547" i="9"/>
  <c r="J548" i="9"/>
  <c r="J549" i="9"/>
  <c r="J550" i="9"/>
  <c r="J551" i="9"/>
  <c r="J552" i="9"/>
  <c r="J553" i="9"/>
  <c r="J554" i="9"/>
  <c r="J555" i="9"/>
  <c r="J556" i="9"/>
  <c r="J557" i="9"/>
  <c r="J558" i="9"/>
  <c r="J559" i="9"/>
  <c r="J560" i="9"/>
  <c r="J561" i="9"/>
  <c r="J562" i="9"/>
  <c r="J563" i="9"/>
  <c r="J564" i="9"/>
  <c r="J565" i="9"/>
  <c r="J566" i="9"/>
  <c r="J567" i="9"/>
  <c r="J568" i="9"/>
  <c r="J569" i="9"/>
  <c r="J570" i="9"/>
  <c r="J571" i="9"/>
  <c r="J572" i="9"/>
  <c r="J573" i="9"/>
  <c r="J574" i="9"/>
  <c r="J575" i="9"/>
  <c r="J576" i="9"/>
  <c r="J577" i="9"/>
  <c r="J578" i="9"/>
  <c r="J579" i="9"/>
  <c r="J580" i="9"/>
  <c r="J581" i="9"/>
  <c r="J582" i="9"/>
  <c r="J583" i="9"/>
  <c r="J584" i="9"/>
  <c r="J585" i="9"/>
  <c r="J586" i="9"/>
  <c r="J587" i="9"/>
  <c r="J588" i="9"/>
  <c r="J589" i="9"/>
  <c r="J590" i="9"/>
  <c r="J591" i="9"/>
  <c r="J592" i="9"/>
  <c r="J593" i="9"/>
  <c r="J594" i="9"/>
  <c r="J595" i="9"/>
  <c r="J596" i="9"/>
  <c r="J597" i="9"/>
  <c r="J598" i="9"/>
  <c r="J599" i="9"/>
  <c r="J600" i="9"/>
  <c r="J601" i="9"/>
  <c r="J602" i="9"/>
  <c r="J603" i="9"/>
  <c r="J604" i="9"/>
  <c r="J605" i="9"/>
  <c r="J606" i="9"/>
  <c r="J607" i="9"/>
  <c r="J608" i="9"/>
  <c r="J609" i="9"/>
  <c r="J610" i="9"/>
  <c r="J611" i="9"/>
  <c r="J612" i="9"/>
  <c r="J613" i="9"/>
  <c r="J614" i="9"/>
  <c r="J615" i="9"/>
  <c r="J616" i="9"/>
  <c r="J617" i="9"/>
  <c r="J618" i="9"/>
  <c r="J619" i="9"/>
  <c r="J620" i="9"/>
  <c r="J621" i="9"/>
  <c r="J622" i="9"/>
  <c r="J623" i="9"/>
  <c r="J624" i="9"/>
  <c r="J625" i="9"/>
  <c r="J626" i="9"/>
  <c r="J627" i="9"/>
  <c r="J628" i="9"/>
  <c r="J629" i="9"/>
  <c r="J630" i="9"/>
  <c r="J631" i="9"/>
  <c r="J632" i="9"/>
  <c r="J633" i="9"/>
  <c r="J634" i="9"/>
  <c r="J635" i="9"/>
  <c r="J636" i="9"/>
  <c r="J637" i="9"/>
  <c r="J638" i="9"/>
  <c r="J639" i="9"/>
  <c r="J640" i="9"/>
  <c r="J641" i="9"/>
  <c r="J642" i="9"/>
  <c r="J643" i="9"/>
  <c r="J644" i="9"/>
  <c r="J645" i="9"/>
  <c r="J646" i="9"/>
  <c r="J647" i="9"/>
  <c r="J648" i="9"/>
  <c r="J649" i="9"/>
  <c r="J650" i="9"/>
  <c r="J651" i="9"/>
  <c r="J652" i="9"/>
  <c r="J653" i="9"/>
  <c r="J654" i="9"/>
  <c r="J655" i="9"/>
  <c r="J656" i="9"/>
  <c r="J657" i="9"/>
  <c r="J658" i="9"/>
  <c r="J659" i="9"/>
  <c r="J660" i="9"/>
  <c r="J661" i="9"/>
  <c r="J662" i="9"/>
  <c r="J663" i="9"/>
  <c r="J664" i="9"/>
  <c r="J665" i="9"/>
  <c r="J666" i="9"/>
  <c r="J667" i="9"/>
  <c r="J668" i="9"/>
  <c r="J669" i="9"/>
  <c r="J670" i="9"/>
  <c r="J671" i="9"/>
  <c r="J672" i="9"/>
  <c r="J673" i="9"/>
  <c r="J674" i="9"/>
  <c r="J675" i="9"/>
  <c r="J676" i="9"/>
  <c r="J677" i="9"/>
  <c r="J678" i="9"/>
  <c r="J679" i="9"/>
  <c r="J680" i="9"/>
  <c r="J681" i="9"/>
  <c r="J682" i="9"/>
  <c r="J683" i="9"/>
  <c r="J684" i="9"/>
  <c r="J685" i="9"/>
  <c r="J686" i="9"/>
  <c r="J687" i="9"/>
  <c r="J688" i="9"/>
  <c r="J689" i="9"/>
  <c r="J690" i="9"/>
  <c r="J691" i="9"/>
  <c r="J692" i="9"/>
  <c r="J693" i="9"/>
  <c r="J694" i="9"/>
  <c r="J695" i="9"/>
  <c r="J696" i="9"/>
  <c r="J697" i="9"/>
  <c r="J698" i="9"/>
  <c r="J699" i="9"/>
  <c r="J700" i="9"/>
  <c r="J701" i="9"/>
  <c r="J702" i="9"/>
  <c r="J703" i="9"/>
  <c r="J704" i="9"/>
  <c r="J705" i="9"/>
  <c r="J706" i="9"/>
  <c r="J707" i="9"/>
  <c r="J708" i="9"/>
  <c r="J709" i="9"/>
  <c r="J710" i="9"/>
  <c r="J711" i="9"/>
  <c r="J712" i="9"/>
  <c r="J713" i="9"/>
  <c r="J714" i="9"/>
  <c r="J715" i="9"/>
  <c r="J716" i="9"/>
  <c r="J717" i="9"/>
  <c r="J718" i="9"/>
  <c r="J719" i="9"/>
  <c r="J720" i="9"/>
  <c r="J721" i="9"/>
  <c r="J722" i="9"/>
  <c r="J723" i="9"/>
  <c r="J724" i="9"/>
  <c r="J725" i="9"/>
  <c r="J726" i="9"/>
  <c r="J727" i="9"/>
  <c r="J728" i="9"/>
  <c r="J729" i="9"/>
  <c r="J730" i="9"/>
  <c r="J731" i="9"/>
  <c r="J732" i="9"/>
  <c r="J733" i="9"/>
  <c r="J734" i="9"/>
  <c r="J735" i="9"/>
  <c r="J736" i="9"/>
  <c r="J737" i="9"/>
  <c r="J738" i="9"/>
  <c r="J739" i="9"/>
  <c r="J740" i="9"/>
  <c r="J741" i="9"/>
  <c r="J742" i="9"/>
  <c r="J743" i="9"/>
  <c r="J744" i="9"/>
  <c r="J745" i="9"/>
  <c r="J746" i="9"/>
  <c r="J747" i="9"/>
  <c r="J748" i="9"/>
  <c r="J749" i="9"/>
  <c r="J750" i="9"/>
  <c r="J751" i="9"/>
  <c r="J752" i="9"/>
  <c r="J753" i="9"/>
  <c r="J754" i="9"/>
  <c r="J755" i="9"/>
  <c r="J756" i="9"/>
  <c r="J757" i="9"/>
  <c r="J758" i="9"/>
  <c r="J759" i="9"/>
  <c r="J760" i="9"/>
  <c r="J761" i="9"/>
  <c r="J762" i="9"/>
  <c r="J763" i="9"/>
  <c r="J764" i="9"/>
  <c r="J765" i="9"/>
  <c r="J766" i="9"/>
  <c r="J767" i="9"/>
  <c r="J768" i="9"/>
  <c r="J769" i="9"/>
  <c r="J770" i="9"/>
  <c r="J771" i="9"/>
  <c r="J772" i="9"/>
  <c r="J773" i="9"/>
  <c r="J774" i="9"/>
  <c r="J775" i="9"/>
  <c r="J776" i="9"/>
  <c r="J777" i="9"/>
  <c r="J778" i="9"/>
  <c r="J779" i="9"/>
  <c r="J780" i="9"/>
  <c r="J781" i="9"/>
  <c r="J782" i="9"/>
  <c r="J783" i="9"/>
  <c r="J784" i="9"/>
  <c r="J785" i="9"/>
  <c r="J786" i="9"/>
  <c r="J787" i="9"/>
  <c r="J788" i="9"/>
  <c r="J789" i="9"/>
  <c r="J790" i="9"/>
  <c r="J791" i="9"/>
  <c r="J792" i="9"/>
  <c r="J793" i="9"/>
  <c r="J794" i="9"/>
  <c r="J795" i="9"/>
  <c r="J796" i="9"/>
  <c r="J797" i="9"/>
  <c r="J798" i="9"/>
  <c r="J799" i="9"/>
  <c r="J800" i="9"/>
  <c r="J801" i="9"/>
  <c r="J802" i="9"/>
  <c r="J803" i="9"/>
  <c r="J804" i="9"/>
  <c r="J805" i="9"/>
  <c r="J806" i="9"/>
  <c r="J807" i="9"/>
  <c r="J808" i="9"/>
  <c r="J809" i="9"/>
  <c r="J810" i="9"/>
  <c r="J811" i="9"/>
  <c r="J812" i="9"/>
  <c r="J813" i="9"/>
  <c r="J814" i="9"/>
  <c r="J815" i="9"/>
  <c r="J816" i="9"/>
  <c r="J817" i="9"/>
  <c r="J818" i="9"/>
  <c r="J819" i="9"/>
  <c r="J820" i="9"/>
  <c r="J821" i="9"/>
  <c r="J822" i="9"/>
  <c r="J823" i="9"/>
  <c r="J824" i="9"/>
  <c r="J825" i="9"/>
  <c r="J826" i="9"/>
  <c r="J827" i="9"/>
  <c r="J828" i="9"/>
  <c r="J829" i="9"/>
  <c r="J830" i="9"/>
  <c r="J831" i="9"/>
  <c r="J832" i="9"/>
  <c r="J833" i="9"/>
  <c r="J834" i="9"/>
  <c r="J835" i="9"/>
  <c r="J836" i="9"/>
  <c r="J837" i="9"/>
  <c r="J838" i="9"/>
  <c r="J839" i="9"/>
  <c r="J840" i="9"/>
  <c r="J841" i="9"/>
  <c r="J842" i="9"/>
  <c r="J843" i="9"/>
  <c r="J844" i="9"/>
  <c r="J845" i="9"/>
  <c r="J846" i="9"/>
  <c r="J847" i="9"/>
  <c r="J848" i="9"/>
  <c r="J849" i="9"/>
  <c r="J850" i="9"/>
  <c r="J851" i="9"/>
  <c r="J852" i="9"/>
  <c r="J853" i="9"/>
  <c r="J854" i="9"/>
  <c r="J855" i="9"/>
  <c r="J856" i="9"/>
  <c r="J857" i="9"/>
  <c r="J858" i="9"/>
  <c r="J859" i="9"/>
  <c r="J860" i="9"/>
  <c r="J861" i="9"/>
  <c r="J862" i="9"/>
  <c r="J863" i="9"/>
  <c r="J864" i="9"/>
  <c r="J865" i="9"/>
  <c r="J866" i="9"/>
  <c r="J867" i="9"/>
  <c r="J868" i="9"/>
  <c r="J869" i="9"/>
  <c r="J870" i="9"/>
  <c r="J871" i="9"/>
  <c r="J872" i="9"/>
  <c r="J873" i="9"/>
  <c r="J874" i="9"/>
  <c r="J875" i="9"/>
  <c r="J876" i="9"/>
  <c r="J877" i="9"/>
  <c r="J878" i="9"/>
  <c r="J879" i="9"/>
  <c r="J880" i="9"/>
  <c r="J881" i="9"/>
  <c r="J882" i="9"/>
  <c r="J883" i="9"/>
  <c r="J884" i="9"/>
  <c r="J885" i="9"/>
  <c r="J886" i="9"/>
  <c r="J887" i="9"/>
  <c r="J888" i="9"/>
  <c r="J889" i="9"/>
  <c r="J890" i="9"/>
  <c r="J891" i="9"/>
  <c r="J892" i="9"/>
  <c r="J893" i="9"/>
  <c r="J894" i="9"/>
  <c r="J895" i="9"/>
  <c r="J896" i="9"/>
  <c r="J897" i="9"/>
  <c r="J898" i="9"/>
  <c r="J899" i="9"/>
  <c r="J900" i="9"/>
  <c r="J901" i="9"/>
  <c r="J902" i="9"/>
  <c r="J903" i="9"/>
  <c r="J904" i="9"/>
  <c r="J905" i="9"/>
  <c r="J906" i="9"/>
  <c r="J907" i="9"/>
  <c r="J908" i="9"/>
  <c r="J909" i="9"/>
  <c r="J910" i="9"/>
  <c r="J911" i="9"/>
  <c r="J912" i="9"/>
  <c r="J913" i="9"/>
  <c r="J914" i="9"/>
  <c r="J915" i="9"/>
  <c r="J916" i="9"/>
  <c r="J917" i="9"/>
  <c r="J918" i="9"/>
  <c r="J919" i="9"/>
  <c r="J920" i="9"/>
  <c r="J921" i="9"/>
  <c r="J922" i="9"/>
  <c r="J923" i="9"/>
  <c r="J924" i="9"/>
  <c r="J925" i="9"/>
  <c r="J926" i="9"/>
  <c r="J927" i="9"/>
  <c r="J928" i="9"/>
  <c r="J929" i="9"/>
  <c r="J930" i="9"/>
  <c r="J931" i="9"/>
  <c r="J932" i="9"/>
  <c r="J933" i="9"/>
  <c r="J934" i="9"/>
  <c r="J935" i="9"/>
  <c r="J936" i="9"/>
  <c r="J937" i="9"/>
  <c r="J938" i="9"/>
  <c r="J939" i="9"/>
  <c r="J940" i="9"/>
  <c r="J941" i="9"/>
  <c r="J942" i="9"/>
  <c r="J943" i="9"/>
  <c r="J944" i="9"/>
  <c r="J945" i="9"/>
  <c r="J946" i="9"/>
  <c r="J947" i="9"/>
  <c r="J948" i="9"/>
  <c r="J949" i="9"/>
  <c r="J950" i="9"/>
  <c r="J951" i="9"/>
  <c r="J952" i="9"/>
  <c r="J953" i="9"/>
  <c r="J954" i="9"/>
  <c r="J955" i="9"/>
  <c r="J956" i="9"/>
  <c r="J957" i="9"/>
  <c r="J958" i="9"/>
  <c r="J959" i="9"/>
  <c r="J960" i="9"/>
  <c r="J961" i="9"/>
  <c r="J962" i="9"/>
  <c r="J963" i="9"/>
  <c r="J964" i="9"/>
  <c r="J965" i="9"/>
  <c r="J966" i="9"/>
  <c r="J967" i="9"/>
  <c r="J968" i="9"/>
  <c r="J969" i="9"/>
  <c r="J970" i="9"/>
  <c r="J971" i="9"/>
  <c r="J972" i="9"/>
  <c r="J973" i="9"/>
  <c r="J974" i="9"/>
  <c r="J975" i="9"/>
  <c r="J976" i="9"/>
  <c r="J977" i="9"/>
  <c r="J978" i="9"/>
  <c r="J979" i="9"/>
  <c r="J980" i="9"/>
  <c r="J981" i="9"/>
  <c r="J982" i="9"/>
  <c r="J983" i="9"/>
  <c r="J984" i="9"/>
  <c r="J985" i="9"/>
  <c r="J986" i="9"/>
  <c r="J987" i="9"/>
  <c r="J988" i="9"/>
  <c r="J989" i="9"/>
  <c r="J990" i="9"/>
  <c r="J991" i="9"/>
  <c r="J992" i="9"/>
  <c r="J993" i="9"/>
  <c r="J994" i="9"/>
  <c r="J995" i="9"/>
  <c r="J996" i="9"/>
  <c r="J997" i="9"/>
  <c r="J998" i="9"/>
  <c r="J999" i="9"/>
  <c r="J1000" i="9"/>
  <c r="J1001" i="9"/>
  <c r="J1002" i="9"/>
  <c r="J1003" i="9"/>
  <c r="J1004" i="9"/>
  <c r="J1005" i="9"/>
  <c r="J1006" i="9"/>
  <c r="J1007" i="9"/>
  <c r="J1008" i="9"/>
  <c r="J1009" i="9"/>
  <c r="J1010" i="9"/>
  <c r="J1011" i="9"/>
  <c r="J1012" i="9"/>
  <c r="J1013" i="9"/>
  <c r="J1014" i="9"/>
  <c r="J1015" i="9"/>
  <c r="J1016" i="9"/>
  <c r="J1017" i="9"/>
  <c r="J1018" i="9"/>
  <c r="J1019" i="9"/>
  <c r="J1020" i="9"/>
  <c r="J1021" i="9"/>
  <c r="J1022" i="9"/>
  <c r="J1023" i="9"/>
  <c r="J1024" i="9"/>
  <c r="J1025" i="9"/>
  <c r="J1026" i="9"/>
  <c r="J1027" i="9"/>
  <c r="J1028" i="9"/>
  <c r="J1029" i="9"/>
  <c r="J1030" i="9"/>
  <c r="J1031" i="9"/>
  <c r="J1032" i="9"/>
  <c r="J1033" i="9"/>
  <c r="J1034" i="9"/>
  <c r="J1035" i="9"/>
  <c r="J1036" i="9"/>
  <c r="J1037" i="9"/>
  <c r="J1038" i="9"/>
  <c r="J1039" i="9"/>
  <c r="J1040" i="9"/>
  <c r="J1041" i="9"/>
  <c r="J1042" i="9"/>
  <c r="J1043" i="9"/>
  <c r="J1044" i="9"/>
  <c r="J1045" i="9"/>
  <c r="J1046" i="9"/>
  <c r="J1047" i="9"/>
  <c r="J1048" i="9"/>
  <c r="J1049" i="9"/>
  <c r="J1050" i="9"/>
  <c r="J1051" i="9"/>
  <c r="J1052" i="9"/>
  <c r="J1053" i="9"/>
  <c r="J1054" i="9"/>
  <c r="J1055" i="9"/>
  <c r="J1056" i="9"/>
  <c r="J1057" i="9"/>
  <c r="J1058" i="9"/>
  <c r="J1059" i="9"/>
  <c r="J1060" i="9"/>
  <c r="J1061" i="9"/>
  <c r="J1062" i="9"/>
  <c r="J1063" i="9"/>
  <c r="J1064" i="9"/>
  <c r="J1065" i="9"/>
  <c r="J1066" i="9"/>
  <c r="J1067" i="9"/>
  <c r="J1068" i="9"/>
  <c r="J1069" i="9"/>
  <c r="J1070" i="9"/>
  <c r="J1071" i="9"/>
  <c r="J1072" i="9"/>
  <c r="J1073" i="9"/>
  <c r="J1074" i="9"/>
  <c r="J1075" i="9"/>
  <c r="J1076" i="9"/>
  <c r="J1077" i="9"/>
  <c r="J1078" i="9"/>
  <c r="J1079" i="9"/>
  <c r="J1080" i="9"/>
  <c r="J1081" i="9"/>
  <c r="J1082" i="9"/>
  <c r="J1083" i="9"/>
  <c r="J1084" i="9"/>
  <c r="J1085" i="9"/>
  <c r="J1086" i="9"/>
  <c r="J1087" i="9"/>
  <c r="J1088" i="9"/>
  <c r="J1089" i="9"/>
  <c r="J1090" i="9"/>
  <c r="J1091" i="9"/>
  <c r="J1092" i="9"/>
  <c r="J1093" i="9"/>
  <c r="J1094" i="9"/>
  <c r="J1095" i="9"/>
  <c r="J1096" i="9"/>
  <c r="J1097" i="9"/>
  <c r="J1098" i="9"/>
  <c r="J1099" i="9"/>
  <c r="J1100" i="9"/>
  <c r="J1101" i="9"/>
  <c r="J1102" i="9"/>
  <c r="J1103" i="9"/>
  <c r="J1104" i="9"/>
  <c r="J1105" i="9"/>
  <c r="J1106" i="9"/>
  <c r="J1107" i="9"/>
  <c r="J1108" i="9"/>
  <c r="J1109" i="9"/>
  <c r="J1110" i="9"/>
  <c r="J1111" i="9"/>
  <c r="J1112" i="9"/>
  <c r="J1113" i="9"/>
  <c r="J1114" i="9"/>
  <c r="J1115" i="9"/>
  <c r="J1116" i="9"/>
  <c r="J1117" i="9"/>
  <c r="J1118" i="9"/>
  <c r="J1119" i="9"/>
  <c r="J1120" i="9"/>
  <c r="J1121" i="9"/>
  <c r="J1122" i="9"/>
  <c r="J1123" i="9"/>
  <c r="J1124" i="9"/>
  <c r="J1125" i="9"/>
  <c r="J1126" i="9"/>
  <c r="J1127" i="9"/>
  <c r="J1128" i="9"/>
  <c r="J1129" i="9"/>
  <c r="J1130" i="9"/>
  <c r="J1131" i="9"/>
  <c r="J1132" i="9"/>
  <c r="J1133" i="9"/>
  <c r="J1134" i="9"/>
  <c r="J1135" i="9"/>
  <c r="J1136" i="9"/>
  <c r="J1137" i="9"/>
  <c r="J1138" i="9"/>
  <c r="J1139" i="9"/>
  <c r="J1140" i="9"/>
  <c r="J1141" i="9"/>
  <c r="J1142" i="9"/>
  <c r="J1143" i="9"/>
  <c r="J1144" i="9"/>
  <c r="J1145" i="9"/>
  <c r="J1146" i="9"/>
  <c r="J1147" i="9"/>
  <c r="J1148" i="9"/>
  <c r="J1149" i="9"/>
  <c r="J1150" i="9"/>
  <c r="J1151" i="9"/>
  <c r="J1152" i="9"/>
  <c r="J1153" i="9"/>
  <c r="J1154" i="9"/>
  <c r="J1155" i="9"/>
  <c r="J1156" i="9"/>
  <c r="J1157" i="9"/>
  <c r="J1158" i="9"/>
  <c r="J1159" i="9"/>
  <c r="J1160" i="9"/>
  <c r="J1161" i="9"/>
  <c r="J1162" i="9"/>
  <c r="J1163" i="9"/>
  <c r="J1164" i="9"/>
  <c r="J1165" i="9"/>
  <c r="J1166" i="9"/>
  <c r="J1167" i="9"/>
  <c r="J1168" i="9"/>
  <c r="J1169" i="9"/>
  <c r="J1170" i="9"/>
  <c r="J1171" i="9"/>
  <c r="J1172" i="9"/>
  <c r="J1173" i="9"/>
  <c r="J1174" i="9"/>
  <c r="J1175" i="9"/>
  <c r="J1176" i="9"/>
  <c r="J1177" i="9"/>
  <c r="J1178" i="9"/>
  <c r="J1179" i="9"/>
  <c r="J1180" i="9"/>
  <c r="J1181" i="9"/>
  <c r="J1182" i="9"/>
  <c r="J1183" i="9"/>
  <c r="J1184" i="9"/>
  <c r="J1185" i="9"/>
  <c r="J1186" i="9"/>
  <c r="J1187" i="9"/>
  <c r="J1188" i="9"/>
  <c r="J1189" i="9"/>
  <c r="J1190" i="9"/>
  <c r="J1191" i="9"/>
  <c r="J1192" i="9"/>
  <c r="J1193" i="9"/>
  <c r="J1194" i="9"/>
  <c r="J1195" i="9"/>
  <c r="J1196" i="9"/>
  <c r="J1197" i="9"/>
  <c r="J1198" i="9"/>
  <c r="J1199" i="9"/>
  <c r="J1200" i="9"/>
  <c r="J1201" i="9"/>
  <c r="J1202" i="9"/>
  <c r="J1203" i="9"/>
  <c r="J1204" i="9"/>
  <c r="J1205" i="9"/>
  <c r="J1206" i="9"/>
  <c r="J1207" i="9"/>
  <c r="J1208" i="9"/>
  <c r="J1209" i="9"/>
  <c r="J1210" i="9"/>
  <c r="J1211" i="9"/>
  <c r="J1212" i="9"/>
  <c r="J1213" i="9"/>
  <c r="J1214" i="9"/>
  <c r="J1215" i="9"/>
  <c r="J1216" i="9"/>
  <c r="J1217" i="9"/>
  <c r="J1218" i="9"/>
  <c r="J1219" i="9"/>
  <c r="J1220" i="9"/>
  <c r="J1221" i="9"/>
  <c r="J1222" i="9"/>
  <c r="J1223" i="9"/>
  <c r="J1224" i="9"/>
  <c r="J1225" i="9"/>
  <c r="J1226" i="9"/>
  <c r="J1227" i="9"/>
  <c r="J1228" i="9"/>
  <c r="J1229" i="9"/>
  <c r="J1230" i="9"/>
  <c r="J1231" i="9"/>
  <c r="J1232" i="9"/>
  <c r="J1233" i="9"/>
  <c r="J1234" i="9"/>
  <c r="J1235" i="9"/>
  <c r="J1236" i="9"/>
  <c r="J1237" i="9"/>
  <c r="J1238" i="9"/>
  <c r="J1239" i="9"/>
  <c r="J1240" i="9"/>
  <c r="J1241" i="9"/>
  <c r="J1242" i="9"/>
  <c r="J1243" i="9"/>
  <c r="J1244" i="9"/>
  <c r="J1245" i="9"/>
  <c r="J1246" i="9"/>
  <c r="J1247" i="9"/>
  <c r="J1248" i="9"/>
  <c r="J1249" i="9"/>
  <c r="J1250" i="9"/>
  <c r="J1251" i="9"/>
  <c r="J1252" i="9"/>
  <c r="J1253" i="9"/>
  <c r="J1254" i="9"/>
  <c r="J1255" i="9"/>
  <c r="J1256" i="9"/>
  <c r="J1257" i="9"/>
  <c r="J1258" i="9"/>
  <c r="J1259" i="9"/>
  <c r="J1260" i="9"/>
  <c r="J1261" i="9"/>
  <c r="J1262" i="9"/>
  <c r="J1263" i="9"/>
  <c r="J1264" i="9"/>
  <c r="J1265" i="9"/>
  <c r="J1266" i="9"/>
  <c r="J1267" i="9"/>
  <c r="J1268" i="9"/>
  <c r="J1269" i="9"/>
  <c r="J1270" i="9"/>
  <c r="J1271" i="9"/>
  <c r="J1272" i="9"/>
  <c r="J1273" i="9"/>
  <c r="J1274" i="9"/>
  <c r="J1275" i="9"/>
  <c r="J1276" i="9"/>
  <c r="J1277" i="9"/>
  <c r="J1278" i="9"/>
  <c r="J1279" i="9"/>
  <c r="J1280" i="9"/>
  <c r="J1281" i="9"/>
  <c r="J1282" i="9"/>
  <c r="J1283" i="9"/>
  <c r="J1284" i="9"/>
  <c r="J1285" i="9"/>
  <c r="J1286" i="9"/>
  <c r="J1287" i="9"/>
  <c r="J1288" i="9"/>
  <c r="J1289" i="9"/>
  <c r="J1290" i="9"/>
  <c r="J1291" i="9"/>
  <c r="J1292" i="9"/>
  <c r="J1293" i="9"/>
  <c r="J1294" i="9"/>
  <c r="J1295" i="9"/>
  <c r="J1296" i="9"/>
  <c r="J1297" i="9"/>
  <c r="J1298" i="9"/>
  <c r="J1299" i="9"/>
  <c r="J1300" i="9"/>
  <c r="J1301" i="9"/>
  <c r="J1302" i="9"/>
  <c r="J1303" i="9"/>
  <c r="J1304" i="9"/>
  <c r="J1305" i="9"/>
  <c r="J1306" i="9"/>
  <c r="J1307" i="9"/>
  <c r="J1308" i="9"/>
  <c r="J1309" i="9"/>
  <c r="J1310" i="9"/>
  <c r="J1311" i="9"/>
  <c r="J1312" i="9"/>
  <c r="J1313" i="9"/>
  <c r="J1314" i="9"/>
  <c r="J1315" i="9"/>
  <c r="J1316" i="9"/>
  <c r="J1317" i="9"/>
  <c r="J1318" i="9"/>
  <c r="J1319" i="9"/>
  <c r="J1320" i="9"/>
  <c r="J1321" i="9"/>
  <c r="J1322" i="9"/>
  <c r="J1323" i="9"/>
  <c r="J1324" i="9"/>
  <c r="J1325" i="9"/>
  <c r="J1326" i="9"/>
  <c r="J1327" i="9"/>
  <c r="J1328" i="9"/>
  <c r="J1329" i="9"/>
  <c r="J1330" i="9"/>
  <c r="J1331" i="9"/>
  <c r="J1332" i="9"/>
  <c r="J1333" i="9"/>
  <c r="J1334" i="9"/>
  <c r="J1335" i="9"/>
  <c r="J1336" i="9"/>
  <c r="J1337" i="9"/>
  <c r="J1338" i="9"/>
  <c r="J1339" i="9"/>
  <c r="J1340" i="9"/>
  <c r="J1341" i="9"/>
  <c r="J1342" i="9"/>
  <c r="J1343" i="9"/>
  <c r="J1344" i="9"/>
  <c r="J1345" i="9"/>
  <c r="J1346" i="9"/>
  <c r="J1347" i="9"/>
  <c r="J1348" i="9"/>
  <c r="J1349" i="9"/>
  <c r="J1350" i="9"/>
  <c r="J1351" i="9"/>
  <c r="J1352" i="9"/>
  <c r="J1353" i="9"/>
  <c r="J1354" i="9"/>
  <c r="J1355" i="9"/>
  <c r="J1356" i="9"/>
  <c r="J1357" i="9"/>
  <c r="J1358" i="9"/>
  <c r="J1359" i="9"/>
  <c r="J1360" i="9"/>
  <c r="J1361" i="9"/>
  <c r="J1362" i="9"/>
  <c r="J1363" i="9"/>
  <c r="J1364" i="9"/>
  <c r="J1365" i="9"/>
  <c r="J1366" i="9"/>
  <c r="J1367" i="9"/>
  <c r="J1368" i="9"/>
  <c r="J1369" i="9"/>
  <c r="J1370" i="9"/>
  <c r="J1371" i="9"/>
  <c r="J1372" i="9"/>
  <c r="J1373" i="9"/>
  <c r="J1374" i="9"/>
  <c r="J1375" i="9"/>
  <c r="J1376" i="9"/>
  <c r="J1377" i="9"/>
  <c r="J1378" i="9"/>
  <c r="J1379" i="9"/>
  <c r="J1380" i="9"/>
  <c r="J1381" i="9"/>
  <c r="J1382" i="9"/>
  <c r="J1383" i="9"/>
  <c r="J1384" i="9"/>
  <c r="J1385" i="9"/>
  <c r="J1386" i="9"/>
  <c r="J1387" i="9"/>
  <c r="J1388" i="9"/>
  <c r="J1389" i="9"/>
  <c r="J1390" i="9"/>
  <c r="J1391" i="9"/>
  <c r="J1392" i="9"/>
  <c r="J1393" i="9"/>
  <c r="J1394" i="9"/>
  <c r="J1395" i="9"/>
  <c r="J1396" i="9"/>
  <c r="J1397" i="9"/>
  <c r="J1398" i="9"/>
  <c r="J1399" i="9"/>
  <c r="J1400" i="9"/>
  <c r="J1401" i="9"/>
  <c r="J1402" i="9"/>
  <c r="J1403" i="9"/>
  <c r="J1404" i="9"/>
  <c r="J1405" i="9"/>
  <c r="J1406" i="9"/>
  <c r="J1407" i="9"/>
  <c r="J1408" i="9"/>
  <c r="J1409" i="9"/>
  <c r="J1410" i="9"/>
  <c r="J1411" i="9"/>
  <c r="J1412" i="9"/>
  <c r="J1413" i="9"/>
  <c r="J1414" i="9"/>
  <c r="J1415" i="9"/>
  <c r="J1416" i="9"/>
  <c r="J1417" i="9"/>
  <c r="J1418" i="9"/>
  <c r="J1419" i="9"/>
  <c r="J1420" i="9"/>
  <c r="J1421" i="9"/>
  <c r="J1422" i="9"/>
  <c r="J1423" i="9"/>
  <c r="J1424" i="9"/>
  <c r="J1425" i="9"/>
  <c r="J1426" i="9"/>
  <c r="J1427" i="9"/>
  <c r="J1428" i="9"/>
  <c r="J1429" i="9"/>
  <c r="J1430" i="9"/>
  <c r="J1431" i="9"/>
  <c r="J1432" i="9"/>
  <c r="J1433" i="9"/>
  <c r="J1434" i="9"/>
  <c r="J1435" i="9"/>
  <c r="J1436" i="9"/>
  <c r="J1437" i="9"/>
  <c r="J1438" i="9"/>
  <c r="J1439" i="9"/>
  <c r="J1440" i="9"/>
  <c r="J1441" i="9"/>
  <c r="J1442" i="9"/>
  <c r="J1443" i="9"/>
  <c r="J1444" i="9"/>
  <c r="J1445" i="9"/>
  <c r="J1446" i="9"/>
  <c r="J1447" i="9"/>
  <c r="J1448" i="9"/>
  <c r="J1449" i="9"/>
  <c r="J1450" i="9"/>
  <c r="J1451" i="9"/>
  <c r="J1452" i="9"/>
  <c r="J1453" i="9"/>
  <c r="J1454" i="9"/>
  <c r="J1455" i="9"/>
  <c r="J1456" i="9"/>
  <c r="J1457" i="9"/>
  <c r="J1458" i="9"/>
  <c r="J1459" i="9"/>
  <c r="J1460" i="9"/>
  <c r="J1461" i="9"/>
  <c r="J1462" i="9"/>
  <c r="J1463" i="9"/>
  <c r="J1464" i="9"/>
  <c r="J1465" i="9"/>
  <c r="J1466" i="9"/>
  <c r="J1467" i="9"/>
  <c r="J1468" i="9"/>
  <c r="J1469" i="9"/>
  <c r="J1470" i="9"/>
  <c r="J1471" i="9"/>
  <c r="J1472" i="9"/>
  <c r="J1473" i="9"/>
  <c r="J1474" i="9"/>
  <c r="J1475" i="9"/>
  <c r="J1476" i="9"/>
  <c r="J1477" i="9"/>
  <c r="J1478" i="9"/>
  <c r="J1479" i="9"/>
  <c r="J1480" i="9"/>
  <c r="J1481" i="9"/>
  <c r="J1482" i="9"/>
  <c r="J1483" i="9"/>
  <c r="J1484" i="9"/>
  <c r="J1485" i="9"/>
  <c r="J1486" i="9"/>
  <c r="J1487" i="9"/>
  <c r="J1488" i="9"/>
  <c r="J1489" i="9"/>
  <c r="J1490" i="9"/>
  <c r="J1491" i="9"/>
  <c r="J1492" i="9"/>
  <c r="J1493" i="9"/>
  <c r="J1494" i="9"/>
  <c r="J1495" i="9"/>
  <c r="J1496" i="9"/>
  <c r="J1497" i="9"/>
  <c r="J1498" i="9"/>
  <c r="J1499" i="9"/>
  <c r="J1500" i="9"/>
  <c r="J1501" i="9"/>
  <c r="J1502" i="9"/>
  <c r="J1503" i="9"/>
  <c r="J1504" i="9"/>
  <c r="J1505" i="9"/>
  <c r="J1506" i="9"/>
  <c r="J1507" i="9"/>
  <c r="J1508" i="9"/>
  <c r="J1509" i="9"/>
  <c r="J1510" i="9"/>
  <c r="J1511" i="9"/>
  <c r="J1512" i="9"/>
  <c r="J1513" i="9"/>
  <c r="J1514" i="9"/>
  <c r="J1515" i="9"/>
  <c r="J1516" i="9"/>
  <c r="J1517" i="9"/>
  <c r="J1518" i="9"/>
  <c r="J1519" i="9"/>
  <c r="J1520" i="9"/>
  <c r="J1521" i="9"/>
  <c r="J1522" i="9"/>
  <c r="J1523" i="9"/>
  <c r="J1524" i="9"/>
  <c r="J1525" i="9"/>
  <c r="J1526" i="9"/>
  <c r="J1527" i="9"/>
  <c r="J1528" i="9"/>
  <c r="J1529" i="9"/>
  <c r="J1530" i="9"/>
  <c r="J1531" i="9"/>
  <c r="J1532" i="9"/>
  <c r="J1533" i="9"/>
  <c r="J1534" i="9"/>
  <c r="J1535" i="9"/>
  <c r="J1536" i="9"/>
  <c r="J1537" i="9"/>
  <c r="J1538" i="9"/>
  <c r="J1539" i="9"/>
  <c r="J1540" i="9"/>
  <c r="J1541" i="9"/>
  <c r="J1542" i="9"/>
  <c r="J1543" i="9"/>
  <c r="J1544" i="9"/>
  <c r="J1545" i="9"/>
  <c r="J1546" i="9"/>
  <c r="J1547" i="9"/>
  <c r="J1548" i="9"/>
  <c r="J1549" i="9"/>
  <c r="J1550" i="9"/>
  <c r="J1551" i="9"/>
  <c r="J1552" i="9"/>
  <c r="J1553" i="9"/>
  <c r="J1554" i="9"/>
  <c r="J1555" i="9"/>
  <c r="J1556" i="9"/>
  <c r="J1557" i="9"/>
  <c r="J1558" i="9"/>
  <c r="J1559" i="9"/>
  <c r="J1560" i="9"/>
  <c r="J1561" i="9"/>
  <c r="J1562" i="9"/>
  <c r="J1563" i="9"/>
  <c r="J1564" i="9"/>
  <c r="J1565" i="9"/>
  <c r="J1566" i="9"/>
  <c r="J1567" i="9"/>
  <c r="J1568" i="9"/>
  <c r="J1569" i="9"/>
  <c r="J1570" i="9"/>
  <c r="J1571" i="9"/>
  <c r="J1572" i="9"/>
  <c r="J1573" i="9"/>
  <c r="J1574" i="9"/>
  <c r="J1575" i="9"/>
  <c r="J1576" i="9"/>
  <c r="J1577" i="9"/>
  <c r="J1578" i="9"/>
  <c r="J1579" i="9"/>
  <c r="J1580" i="9"/>
  <c r="J1581" i="9"/>
  <c r="J1582" i="9"/>
  <c r="J1583" i="9"/>
  <c r="J1584" i="9"/>
  <c r="J1585" i="9"/>
  <c r="J1586" i="9"/>
  <c r="J1587" i="9"/>
  <c r="J1588" i="9"/>
  <c r="J1589" i="9"/>
  <c r="J1590" i="9"/>
  <c r="J1591" i="9"/>
  <c r="J1592" i="9"/>
  <c r="J1593" i="9"/>
  <c r="J1594" i="9"/>
  <c r="J1595" i="9"/>
  <c r="J1596" i="9"/>
  <c r="J1597" i="9"/>
  <c r="J1598" i="9"/>
  <c r="J1599" i="9"/>
  <c r="J1600" i="9"/>
  <c r="J1601" i="9"/>
  <c r="J1602" i="9"/>
  <c r="J1603" i="9"/>
  <c r="J1604" i="9"/>
  <c r="J1605" i="9"/>
  <c r="J1606" i="9"/>
  <c r="J1607" i="9"/>
  <c r="J1608" i="9"/>
  <c r="J1609" i="9"/>
  <c r="J1610" i="9"/>
  <c r="J1611" i="9"/>
  <c r="J1612" i="9"/>
  <c r="J1613" i="9"/>
  <c r="J1614" i="9"/>
  <c r="J1615" i="9"/>
  <c r="J1616" i="9"/>
  <c r="J1617" i="9"/>
  <c r="J1618" i="9"/>
  <c r="J1619" i="9"/>
  <c r="J1620" i="9"/>
  <c r="J1621" i="9"/>
  <c r="J1622" i="9"/>
  <c r="J1623" i="9"/>
  <c r="J1624" i="9"/>
  <c r="J1625" i="9"/>
  <c r="J1626" i="9"/>
  <c r="J1627" i="9"/>
  <c r="J1628" i="9"/>
  <c r="J1629" i="9"/>
  <c r="J1630" i="9"/>
  <c r="J1631" i="9"/>
  <c r="J1632" i="9"/>
  <c r="J1633" i="9"/>
  <c r="J1634" i="9"/>
  <c r="J1635" i="9"/>
  <c r="J1636" i="9"/>
  <c r="J1637" i="9"/>
  <c r="J1638" i="9"/>
  <c r="J1639" i="9"/>
  <c r="J1640" i="9"/>
  <c r="J1641" i="9"/>
  <c r="J1642" i="9"/>
  <c r="J1643" i="9"/>
  <c r="J1644" i="9"/>
  <c r="J1645" i="9"/>
  <c r="J1646" i="9"/>
  <c r="J1647" i="9"/>
  <c r="J1648" i="9"/>
  <c r="J1649" i="9"/>
  <c r="J1650" i="9"/>
  <c r="J1651" i="9"/>
  <c r="J1652" i="9"/>
  <c r="J1653" i="9"/>
  <c r="J1654" i="9"/>
  <c r="J1655" i="9"/>
  <c r="J1656" i="9"/>
  <c r="J1657" i="9"/>
  <c r="J1658" i="9"/>
  <c r="J1659" i="9"/>
  <c r="J1660" i="9"/>
  <c r="J1661" i="9"/>
  <c r="J1662" i="9"/>
  <c r="J1663" i="9"/>
  <c r="J1664" i="9"/>
  <c r="J1665" i="9"/>
  <c r="J1666" i="9"/>
  <c r="J1667" i="9"/>
  <c r="J1668" i="9"/>
  <c r="J1669" i="9"/>
  <c r="J1670" i="9"/>
  <c r="J1671" i="9"/>
  <c r="J1672" i="9"/>
  <c r="J1673" i="9"/>
  <c r="J1674" i="9"/>
  <c r="J1675" i="9"/>
  <c r="J1676" i="9"/>
  <c r="J1677" i="9"/>
  <c r="J1678" i="9"/>
  <c r="J1679" i="9"/>
  <c r="J1680" i="9"/>
  <c r="J1681" i="9"/>
  <c r="J1682" i="9"/>
  <c r="J1683" i="9"/>
  <c r="J1684" i="9"/>
  <c r="J1685" i="9"/>
  <c r="J1686" i="9"/>
  <c r="J1687" i="9"/>
  <c r="J1688" i="9"/>
  <c r="J1689" i="9"/>
  <c r="J1690" i="9"/>
  <c r="J1691" i="9"/>
  <c r="J1692" i="9"/>
  <c r="J1693" i="9"/>
  <c r="J1694" i="9"/>
  <c r="J1695" i="9"/>
  <c r="J1696" i="9"/>
  <c r="J1697" i="9"/>
  <c r="J1698" i="9"/>
  <c r="J1699" i="9"/>
  <c r="J1700" i="9"/>
  <c r="J1701" i="9"/>
  <c r="J1702" i="9"/>
  <c r="J1703" i="9"/>
  <c r="J1704" i="9"/>
  <c r="J1705" i="9"/>
  <c r="J1706" i="9"/>
  <c r="J1707" i="9"/>
  <c r="J1708" i="9"/>
  <c r="J1709" i="9"/>
  <c r="J1710" i="9"/>
  <c r="J1711" i="9"/>
  <c r="J1712" i="9"/>
  <c r="J1713" i="9"/>
  <c r="J1714" i="9"/>
  <c r="J1715" i="9"/>
  <c r="J1716" i="9"/>
  <c r="J1717" i="9"/>
  <c r="J1718" i="9"/>
  <c r="J1719" i="9"/>
  <c r="J1720" i="9"/>
  <c r="J1721" i="9"/>
  <c r="J1722" i="9"/>
  <c r="J1723" i="9"/>
  <c r="J1724" i="9"/>
  <c r="J1725" i="9"/>
  <c r="J1726" i="9"/>
  <c r="J1727" i="9"/>
  <c r="J1728" i="9"/>
  <c r="J1729" i="9"/>
  <c r="J1730" i="9"/>
  <c r="J1731" i="9"/>
  <c r="J1732" i="9"/>
  <c r="J1733" i="9"/>
  <c r="J1734" i="9"/>
  <c r="J1735" i="9"/>
  <c r="J1736" i="9"/>
  <c r="J1737" i="9"/>
  <c r="J1738" i="9"/>
  <c r="J1739" i="9"/>
  <c r="J1740" i="9"/>
  <c r="J1741" i="9"/>
  <c r="J1742" i="9"/>
  <c r="J1743" i="9"/>
  <c r="J1744" i="9"/>
  <c r="J1745" i="9"/>
  <c r="J1746" i="9"/>
  <c r="J1747" i="9"/>
  <c r="J1748" i="9"/>
  <c r="J1749" i="9"/>
  <c r="J1750" i="9"/>
  <c r="J1751" i="9"/>
  <c r="J1752" i="9"/>
  <c r="J1753" i="9"/>
  <c r="J1754" i="9"/>
  <c r="J1755" i="9"/>
  <c r="J1756" i="9"/>
  <c r="J1757" i="9"/>
  <c r="J1758" i="9"/>
  <c r="J1759" i="9"/>
  <c r="J1760" i="9"/>
  <c r="J1761" i="9"/>
  <c r="J1762" i="9"/>
  <c r="J1763" i="9"/>
  <c r="J1764" i="9"/>
  <c r="J1765" i="9"/>
  <c r="J1766" i="9"/>
  <c r="J1767" i="9"/>
  <c r="J1768" i="9"/>
  <c r="J1769" i="9"/>
  <c r="J1770" i="9"/>
  <c r="J1771" i="9"/>
  <c r="J1772" i="9"/>
  <c r="J1773" i="9"/>
  <c r="J1774" i="9"/>
  <c r="J1775" i="9"/>
  <c r="J1776" i="9"/>
  <c r="J1777" i="9"/>
  <c r="J1778" i="9"/>
  <c r="J1779" i="9"/>
  <c r="J1780" i="9"/>
  <c r="J1781" i="9"/>
  <c r="J1782" i="9"/>
  <c r="J1783" i="9"/>
  <c r="J1784" i="9"/>
  <c r="J1785" i="9"/>
  <c r="J1786" i="9"/>
  <c r="J1787" i="9"/>
  <c r="J1788" i="9"/>
  <c r="J1789" i="9"/>
  <c r="J1790" i="9"/>
  <c r="J1791" i="9"/>
  <c r="J1792" i="9"/>
  <c r="J1793" i="9"/>
  <c r="J1794" i="9"/>
  <c r="J1795" i="9"/>
  <c r="J1796" i="9"/>
  <c r="J1797" i="9"/>
  <c r="J1798" i="9"/>
  <c r="J1799" i="9"/>
  <c r="J1800" i="9"/>
  <c r="J1801" i="9"/>
  <c r="J1802" i="9"/>
  <c r="J1803" i="9"/>
  <c r="J1804" i="9"/>
  <c r="J1805" i="9"/>
  <c r="J1806" i="9"/>
  <c r="J1807" i="9"/>
  <c r="J1808" i="9"/>
  <c r="J1809" i="9"/>
  <c r="J1810" i="9"/>
  <c r="J1811" i="9"/>
  <c r="J1812" i="9"/>
  <c r="J1813" i="9"/>
  <c r="J1814" i="9"/>
  <c r="J1815" i="9"/>
  <c r="J1816" i="9"/>
  <c r="J1817" i="9"/>
  <c r="J1818" i="9"/>
  <c r="J1819" i="9"/>
  <c r="J1820" i="9"/>
  <c r="J1821" i="9"/>
  <c r="J1822" i="9"/>
  <c r="J1823" i="9"/>
  <c r="J1824" i="9"/>
  <c r="J1825" i="9"/>
  <c r="J1826" i="9"/>
  <c r="J1827" i="9"/>
  <c r="J1828" i="9"/>
  <c r="J1829" i="9"/>
  <c r="J1830" i="9"/>
  <c r="J1831" i="9"/>
  <c r="J1832" i="9"/>
  <c r="J1833" i="9"/>
  <c r="J1834" i="9"/>
  <c r="J1835" i="9"/>
  <c r="J1836" i="9"/>
  <c r="J1837" i="9"/>
  <c r="J1838" i="9"/>
  <c r="J1839" i="9"/>
  <c r="J1840" i="9"/>
  <c r="J1841" i="9"/>
  <c r="J1842" i="9"/>
  <c r="J1843" i="9"/>
  <c r="J1844" i="9"/>
  <c r="J1845" i="9"/>
  <c r="J1846" i="9"/>
  <c r="J1847" i="9"/>
  <c r="J1848" i="9"/>
  <c r="J1849" i="9"/>
  <c r="J1850" i="9"/>
  <c r="J1851" i="9"/>
  <c r="J1852" i="9"/>
  <c r="J1853" i="9"/>
  <c r="J1854" i="9"/>
  <c r="J1855" i="9"/>
  <c r="J1856" i="9"/>
  <c r="J1857" i="9"/>
  <c r="J1858" i="9"/>
  <c r="J1859" i="9"/>
  <c r="J1860" i="9"/>
  <c r="J1861" i="9"/>
  <c r="J1862" i="9"/>
  <c r="J1863" i="9"/>
  <c r="J1864" i="9"/>
  <c r="J1865" i="9"/>
  <c r="J1866" i="9"/>
  <c r="J1867" i="9"/>
  <c r="J1868" i="9"/>
  <c r="J1869" i="9"/>
  <c r="J1870" i="9"/>
  <c r="J1871" i="9"/>
  <c r="J1872" i="9"/>
  <c r="J1873" i="9"/>
  <c r="J1874" i="9"/>
  <c r="J1875" i="9"/>
  <c r="J1876" i="9"/>
  <c r="J1877" i="9"/>
  <c r="J1878" i="9"/>
  <c r="J1879" i="9"/>
  <c r="J1880" i="9"/>
  <c r="J1881" i="9"/>
  <c r="J1882" i="9"/>
  <c r="J1883" i="9"/>
  <c r="J1884" i="9"/>
  <c r="J1885" i="9"/>
  <c r="J1886" i="9"/>
  <c r="J1887" i="9"/>
  <c r="J1888" i="9"/>
  <c r="J1889" i="9"/>
  <c r="J1890" i="9"/>
  <c r="J1891" i="9"/>
  <c r="J1892" i="9"/>
  <c r="J1893" i="9"/>
  <c r="J1894" i="9"/>
  <c r="J1895" i="9"/>
  <c r="J1896" i="9"/>
  <c r="J1897" i="9"/>
  <c r="J1898" i="9"/>
  <c r="J1899" i="9"/>
  <c r="J1900" i="9"/>
  <c r="J1901" i="9"/>
  <c r="J1902" i="9"/>
  <c r="J1903" i="9"/>
  <c r="J1904" i="9"/>
  <c r="J1905" i="9"/>
  <c r="J1906" i="9"/>
  <c r="J1907" i="9"/>
  <c r="J1908" i="9"/>
  <c r="J1909" i="9"/>
  <c r="J1910" i="9"/>
  <c r="J1911" i="9"/>
  <c r="J1912" i="9"/>
  <c r="J1913" i="9"/>
  <c r="J1914" i="9"/>
  <c r="J1915" i="9"/>
  <c r="J1916" i="9"/>
  <c r="J1917" i="9"/>
  <c r="J1918" i="9"/>
  <c r="J1919" i="9"/>
  <c r="J1920" i="9"/>
  <c r="J1921" i="9"/>
  <c r="J1922" i="9"/>
  <c r="J1923" i="9"/>
  <c r="J1924" i="9"/>
  <c r="J1925" i="9"/>
  <c r="J1926" i="9"/>
  <c r="J1927" i="9"/>
  <c r="J1928" i="9"/>
  <c r="J1929" i="9"/>
  <c r="J1930" i="9"/>
  <c r="J1931" i="9"/>
  <c r="J1932" i="9"/>
  <c r="J1933" i="9"/>
  <c r="J1934" i="9"/>
  <c r="J1935" i="9"/>
  <c r="J1936" i="9"/>
  <c r="J1937" i="9"/>
  <c r="J1938" i="9"/>
  <c r="J1939" i="9"/>
  <c r="J1940" i="9"/>
  <c r="J1941" i="9"/>
  <c r="J1942" i="9"/>
  <c r="J1943" i="9"/>
  <c r="J1944" i="9"/>
  <c r="J1945" i="9"/>
  <c r="J1946" i="9"/>
  <c r="J1947" i="9"/>
  <c r="J1948" i="9"/>
  <c r="J1949" i="9"/>
  <c r="J1950" i="9"/>
  <c r="J1951" i="9"/>
  <c r="J1952" i="9"/>
  <c r="J1953" i="9"/>
  <c r="J1954" i="9"/>
  <c r="J1955" i="9"/>
  <c r="J1956" i="9"/>
  <c r="J1957" i="9"/>
  <c r="J1958" i="9"/>
  <c r="J1959" i="9"/>
  <c r="J1960" i="9"/>
  <c r="J1961" i="9"/>
  <c r="J1962" i="9"/>
  <c r="J1963" i="9"/>
  <c r="J1964" i="9"/>
  <c r="J1965" i="9"/>
  <c r="J1966" i="9"/>
  <c r="J1967" i="9"/>
  <c r="J1968" i="9"/>
  <c r="J1969" i="9"/>
  <c r="J1970" i="9"/>
  <c r="J1971" i="9"/>
  <c r="J1972" i="9"/>
  <c r="J1973" i="9"/>
  <c r="J1974" i="9"/>
  <c r="J1975" i="9"/>
  <c r="J1976" i="9"/>
  <c r="J1977" i="9"/>
  <c r="J1978" i="9"/>
  <c r="J1979" i="9"/>
  <c r="J1980" i="9"/>
  <c r="J1981" i="9"/>
  <c r="J1982" i="9"/>
  <c r="J1983" i="9"/>
  <c r="J1984" i="9"/>
  <c r="J1985" i="9"/>
  <c r="J1986" i="9"/>
  <c r="J1987" i="9"/>
  <c r="J1988" i="9"/>
  <c r="J1989" i="9"/>
  <c r="J1990" i="9"/>
  <c r="J1991" i="9"/>
  <c r="J1992" i="9"/>
  <c r="J1993" i="9"/>
  <c r="J1994" i="9"/>
  <c r="J1995" i="9"/>
  <c r="J1996" i="9"/>
  <c r="J1997" i="9"/>
  <c r="J1998" i="9"/>
  <c r="J1999" i="9"/>
  <c r="J2000" i="9"/>
  <c r="J2001" i="9"/>
  <c r="J2002" i="9"/>
  <c r="J2003" i="9"/>
  <c r="J2004" i="9"/>
  <c r="J2005" i="9"/>
  <c r="J2006" i="9"/>
  <c r="J2007" i="9"/>
  <c r="J2008" i="9"/>
  <c r="J2009" i="9"/>
  <c r="J2010" i="9"/>
  <c r="J2011" i="9"/>
  <c r="J2012" i="9"/>
  <c r="J2013" i="9"/>
  <c r="J2014" i="9"/>
  <c r="J2015" i="9"/>
  <c r="J2016" i="9"/>
  <c r="J2017" i="9"/>
  <c r="J2018" i="9"/>
  <c r="J2019" i="9"/>
  <c r="J2020" i="9"/>
  <c r="J2021" i="9"/>
  <c r="J2022" i="9"/>
  <c r="J2023" i="9"/>
  <c r="J2024" i="9"/>
  <c r="J2025" i="9"/>
  <c r="J2026" i="9"/>
  <c r="J2027" i="9"/>
  <c r="J2028" i="9"/>
  <c r="J2029" i="9"/>
  <c r="J2030" i="9"/>
  <c r="J2031" i="9"/>
  <c r="J2032" i="9"/>
  <c r="J2033" i="9"/>
  <c r="J2034" i="9"/>
  <c r="J2035" i="9"/>
  <c r="J2036" i="9"/>
  <c r="J2037" i="9"/>
  <c r="J2038" i="9"/>
  <c r="J2039" i="9"/>
  <c r="J2040" i="9"/>
  <c r="J2041" i="9"/>
  <c r="J2042" i="9"/>
  <c r="J2043" i="9"/>
  <c r="J2044" i="9"/>
  <c r="J2045" i="9"/>
  <c r="J2046" i="9"/>
  <c r="J2047" i="9"/>
  <c r="J2048" i="9"/>
  <c r="J2049" i="9"/>
  <c r="J2050" i="9"/>
  <c r="J2051" i="9"/>
  <c r="J2052" i="9"/>
  <c r="J2053" i="9"/>
  <c r="J2054" i="9"/>
  <c r="J2055" i="9"/>
  <c r="J2056" i="9"/>
  <c r="J2057" i="9"/>
  <c r="J2058" i="9"/>
  <c r="J2059" i="9"/>
  <c r="J2060" i="9"/>
  <c r="J2061" i="9"/>
  <c r="J2062" i="9"/>
  <c r="J2063" i="9"/>
  <c r="J2064" i="9"/>
  <c r="J2065" i="9"/>
  <c r="J2066" i="9"/>
  <c r="J2067" i="9"/>
  <c r="J2068" i="9"/>
  <c r="J2069" i="9"/>
  <c r="J2070" i="9"/>
  <c r="J2071" i="9"/>
  <c r="J2072" i="9"/>
  <c r="J2073" i="9"/>
  <c r="J2074" i="9"/>
  <c r="J2075" i="9"/>
  <c r="J2076" i="9"/>
  <c r="J2077" i="9"/>
  <c r="J2078" i="9"/>
  <c r="J2079" i="9"/>
  <c r="J2080" i="9"/>
  <c r="J2081" i="9"/>
  <c r="J2082" i="9"/>
  <c r="J2083" i="9"/>
  <c r="J2084" i="9"/>
  <c r="J2085" i="9"/>
  <c r="J2086" i="9"/>
  <c r="J2087" i="9"/>
  <c r="J2088" i="9"/>
  <c r="J2089" i="9"/>
  <c r="J2090" i="9"/>
  <c r="J2091" i="9"/>
  <c r="J2092" i="9"/>
  <c r="J2093" i="9"/>
  <c r="J2094" i="9"/>
  <c r="J2095" i="9"/>
  <c r="J2096" i="9"/>
  <c r="J2097" i="9"/>
  <c r="J2098" i="9"/>
  <c r="J2099" i="9"/>
  <c r="J2100" i="9"/>
  <c r="J2101" i="9"/>
  <c r="J2102" i="9"/>
  <c r="J2103" i="9"/>
  <c r="J2104" i="9"/>
  <c r="J2105" i="9"/>
  <c r="J2106" i="9"/>
  <c r="J2107" i="9"/>
  <c r="J2108" i="9"/>
  <c r="J2109" i="9"/>
  <c r="J2110" i="9"/>
  <c r="J2111" i="9"/>
  <c r="J2112" i="9"/>
  <c r="J2113" i="9"/>
  <c r="J2114" i="9"/>
  <c r="J2115" i="9"/>
  <c r="J2116" i="9"/>
  <c r="J2117" i="9"/>
  <c r="J2118" i="9"/>
  <c r="J2119" i="9"/>
  <c r="J2120" i="9"/>
  <c r="J2121" i="9"/>
  <c r="J2122" i="9"/>
  <c r="J2123" i="9"/>
  <c r="J2124" i="9"/>
  <c r="J2125" i="9"/>
  <c r="J2126" i="9"/>
  <c r="J2127" i="9"/>
  <c r="J2128" i="9"/>
  <c r="J2129" i="9"/>
  <c r="J2130" i="9"/>
  <c r="J2131" i="9"/>
  <c r="J2132" i="9"/>
  <c r="J2133" i="9"/>
  <c r="J2134" i="9"/>
  <c r="J2135" i="9"/>
  <c r="J2136" i="9"/>
  <c r="J2137" i="9"/>
  <c r="J2138" i="9"/>
  <c r="J2139" i="9"/>
  <c r="J2140" i="9"/>
  <c r="J2141" i="9"/>
  <c r="J2142" i="9"/>
  <c r="J2143" i="9"/>
  <c r="J2144" i="9"/>
  <c r="J2145" i="9"/>
  <c r="J2146" i="9"/>
  <c r="J2147" i="9"/>
  <c r="J2148" i="9"/>
  <c r="J2149" i="9"/>
  <c r="J2150" i="9"/>
  <c r="J2151" i="9"/>
  <c r="J2152" i="9"/>
  <c r="J2153" i="9"/>
  <c r="J2154" i="9"/>
  <c r="J2155" i="9"/>
  <c r="J2156" i="9"/>
  <c r="J2157" i="9"/>
  <c r="J2158" i="9"/>
  <c r="J2159" i="9"/>
  <c r="J2160" i="9"/>
  <c r="J2161" i="9"/>
  <c r="J2162" i="9"/>
  <c r="J2163" i="9"/>
  <c r="J2164" i="9"/>
  <c r="J2165" i="9"/>
  <c r="J2166" i="9"/>
  <c r="J2167" i="9"/>
  <c r="J2168" i="9"/>
  <c r="J2169" i="9"/>
  <c r="J2170" i="9"/>
  <c r="J2171" i="9"/>
  <c r="J2172" i="9"/>
  <c r="J2173" i="9"/>
  <c r="J2174" i="9"/>
  <c r="J2175" i="9"/>
  <c r="J2176" i="9"/>
  <c r="J2177" i="9"/>
  <c r="J2178" i="9"/>
  <c r="J2179" i="9"/>
  <c r="J2180" i="9"/>
  <c r="J2181" i="9"/>
  <c r="J2182" i="9"/>
  <c r="J2183" i="9"/>
  <c r="J2184" i="9"/>
  <c r="J2185" i="9"/>
  <c r="J2186" i="9"/>
  <c r="J2187" i="9"/>
  <c r="J2188" i="9"/>
  <c r="J2189" i="9"/>
  <c r="J2190" i="9"/>
  <c r="J2191" i="9"/>
  <c r="J2192" i="9"/>
  <c r="J2193" i="9"/>
  <c r="J2194" i="9"/>
  <c r="J2195" i="9"/>
  <c r="J2196" i="9"/>
  <c r="J2197" i="9"/>
  <c r="J2198" i="9"/>
  <c r="J2199" i="9"/>
  <c r="J2200" i="9"/>
  <c r="J2201" i="9"/>
  <c r="J2202" i="9"/>
  <c r="J2203" i="9"/>
  <c r="J2204" i="9"/>
  <c r="J2205" i="9"/>
  <c r="J2206" i="9"/>
  <c r="J2207" i="9"/>
  <c r="J2208" i="9"/>
  <c r="J2209" i="9"/>
  <c r="J2210" i="9"/>
  <c r="J2211" i="9"/>
  <c r="J2212" i="9"/>
  <c r="J2213" i="9"/>
  <c r="J2214" i="9"/>
  <c r="J2215" i="9"/>
  <c r="J2216" i="9"/>
  <c r="J2217" i="9"/>
  <c r="J2218" i="9"/>
  <c r="J2219" i="9"/>
  <c r="J2220" i="9"/>
  <c r="J2221" i="9"/>
  <c r="J2222" i="9"/>
  <c r="J2223" i="9"/>
  <c r="J2224" i="9"/>
  <c r="J2225" i="9"/>
  <c r="J2226" i="9"/>
  <c r="J2227" i="9"/>
  <c r="J2228" i="9"/>
  <c r="J2229" i="9"/>
  <c r="J2230" i="9"/>
  <c r="J2231" i="9"/>
  <c r="J2232" i="9"/>
  <c r="J2233" i="9"/>
  <c r="J2234" i="9"/>
  <c r="J2235" i="9"/>
  <c r="J2236" i="9"/>
  <c r="J2237" i="9"/>
  <c r="J2238" i="9"/>
  <c r="J2239" i="9"/>
  <c r="J2240" i="9"/>
  <c r="J2241" i="9"/>
  <c r="J2242" i="9"/>
  <c r="J2243" i="9"/>
  <c r="J2244" i="9"/>
  <c r="J2245" i="9"/>
  <c r="J2246" i="9"/>
  <c r="J2247" i="9"/>
  <c r="J2248" i="9"/>
  <c r="J2249" i="9"/>
  <c r="J2250" i="9"/>
  <c r="J2251" i="9"/>
  <c r="J2252" i="9"/>
  <c r="J2253" i="9"/>
  <c r="J2254" i="9"/>
  <c r="J2255" i="9"/>
  <c r="J2256" i="9"/>
  <c r="J2257" i="9"/>
  <c r="J2258" i="9"/>
  <c r="J2259" i="9"/>
  <c r="J2260" i="9"/>
  <c r="J2261" i="9"/>
  <c r="J2262" i="9"/>
  <c r="J2263" i="9"/>
  <c r="J2264" i="9"/>
  <c r="J2265" i="9"/>
  <c r="J2266" i="9"/>
  <c r="J2267" i="9"/>
  <c r="J2268" i="9"/>
  <c r="J2269" i="9"/>
  <c r="J2270" i="9"/>
  <c r="J2271" i="9"/>
  <c r="J2272" i="9"/>
  <c r="J2273" i="9"/>
  <c r="J2274" i="9"/>
  <c r="J2275" i="9"/>
  <c r="J2276" i="9"/>
  <c r="J2277" i="9"/>
  <c r="J2278" i="9"/>
  <c r="J2279" i="9"/>
  <c r="J2280" i="9"/>
  <c r="J2281" i="9"/>
  <c r="J2282" i="9"/>
  <c r="J2283" i="9"/>
  <c r="J2284" i="9"/>
  <c r="J2285" i="9"/>
  <c r="J2286" i="9"/>
  <c r="J2287" i="9"/>
  <c r="J2288" i="9"/>
  <c r="J2289" i="9"/>
  <c r="J2290" i="9"/>
  <c r="J2291" i="9"/>
  <c r="J2292" i="9"/>
  <c r="J2293" i="9"/>
  <c r="J2294" i="9"/>
  <c r="J2295" i="9"/>
  <c r="J2296" i="9"/>
  <c r="J2297" i="9"/>
  <c r="J2298" i="9"/>
  <c r="J2299" i="9"/>
  <c r="J2300" i="9"/>
  <c r="J2301" i="9"/>
  <c r="J2302" i="9"/>
  <c r="J2303" i="9"/>
  <c r="J2304" i="9"/>
  <c r="J2305" i="9"/>
  <c r="J2306" i="9"/>
  <c r="J2307" i="9"/>
  <c r="J2308" i="9"/>
  <c r="J2309" i="9"/>
  <c r="J2310" i="9"/>
  <c r="J2311" i="9"/>
  <c r="J2312" i="9"/>
  <c r="J2313" i="9"/>
  <c r="J2314" i="9"/>
  <c r="J2315" i="9"/>
  <c r="J2316" i="9"/>
  <c r="J2317" i="9"/>
  <c r="J2318" i="9"/>
  <c r="J2319" i="9"/>
  <c r="J2320" i="9"/>
  <c r="J2321" i="9"/>
  <c r="J2322" i="9"/>
  <c r="J2323" i="9"/>
  <c r="J2324" i="9"/>
  <c r="J2325" i="9"/>
  <c r="J2326" i="9"/>
  <c r="J2327" i="9"/>
  <c r="J2328" i="9"/>
  <c r="J2329" i="9"/>
  <c r="J2330" i="9"/>
  <c r="J2331" i="9"/>
  <c r="J2332" i="9"/>
  <c r="J2333" i="9"/>
  <c r="J2334" i="9"/>
  <c r="J2335" i="9"/>
  <c r="J2336" i="9"/>
  <c r="J2337" i="9"/>
  <c r="J2338" i="9"/>
  <c r="J2339" i="9"/>
  <c r="J2340" i="9"/>
  <c r="J2341" i="9"/>
  <c r="J2342" i="9"/>
  <c r="J2343" i="9"/>
  <c r="J2344" i="9"/>
  <c r="J2345" i="9"/>
  <c r="J2346" i="9"/>
  <c r="J2347" i="9"/>
  <c r="J2348" i="9"/>
  <c r="J2349" i="9"/>
  <c r="J2350" i="9"/>
  <c r="J2351" i="9"/>
  <c r="J2352" i="9"/>
  <c r="J2353" i="9"/>
  <c r="J2354" i="9"/>
  <c r="J2355" i="9"/>
  <c r="J2356" i="9"/>
  <c r="J2357" i="9"/>
  <c r="J2358" i="9"/>
  <c r="J2359" i="9"/>
  <c r="J2360" i="9"/>
  <c r="J2361" i="9"/>
  <c r="J2362" i="9"/>
  <c r="J2363" i="9"/>
  <c r="J2364" i="9"/>
  <c r="J2365" i="9"/>
  <c r="J2366" i="9"/>
  <c r="J2367" i="9"/>
  <c r="J2368" i="9"/>
  <c r="J2369" i="9"/>
  <c r="J2370" i="9"/>
  <c r="J2371" i="9"/>
  <c r="J2372" i="9"/>
  <c r="J2373" i="9"/>
  <c r="J2374" i="9"/>
  <c r="J2375" i="9"/>
  <c r="J2376" i="9"/>
  <c r="J2377" i="9"/>
  <c r="J2378" i="9"/>
  <c r="J2379" i="9"/>
  <c r="J2380" i="9"/>
  <c r="J2381" i="9"/>
  <c r="J2382" i="9"/>
  <c r="J2383" i="9"/>
  <c r="J2384" i="9"/>
  <c r="J2385" i="9"/>
  <c r="J2386" i="9"/>
  <c r="J2387" i="9"/>
  <c r="J2388" i="9"/>
  <c r="J2389" i="9"/>
  <c r="J2390" i="9"/>
  <c r="J2391" i="9"/>
  <c r="J2392" i="9"/>
  <c r="J2393" i="9"/>
  <c r="J2394" i="9"/>
  <c r="J2395" i="9"/>
  <c r="J2396" i="9"/>
  <c r="J2397" i="9"/>
  <c r="J2398" i="9"/>
  <c r="J2399" i="9"/>
  <c r="J2400" i="9"/>
  <c r="J2401" i="9"/>
  <c r="J2402" i="9"/>
  <c r="J2403" i="9"/>
  <c r="J2404" i="9"/>
  <c r="J2405" i="9"/>
  <c r="J2406" i="9"/>
  <c r="J2407" i="9"/>
  <c r="J2408" i="9"/>
  <c r="J2409" i="9"/>
  <c r="J2410" i="9"/>
  <c r="J2411" i="9"/>
  <c r="J2412" i="9"/>
  <c r="J2413" i="9"/>
  <c r="J2414" i="9"/>
  <c r="J2415" i="9"/>
  <c r="J2416" i="9"/>
  <c r="J2417" i="9"/>
  <c r="J2418" i="9"/>
  <c r="J2419" i="9"/>
  <c r="J2420" i="9"/>
  <c r="J2421" i="9"/>
  <c r="J2422" i="9"/>
  <c r="J2423" i="9"/>
  <c r="J2424" i="9"/>
  <c r="J2425" i="9"/>
  <c r="J2426" i="9"/>
  <c r="J2427" i="9"/>
  <c r="J2428" i="9"/>
  <c r="J2429" i="9"/>
  <c r="J2430" i="9"/>
  <c r="J2431" i="9"/>
  <c r="J2432" i="9"/>
  <c r="J2433" i="9"/>
  <c r="J2434" i="9"/>
  <c r="J2435" i="9"/>
  <c r="J2436" i="9"/>
  <c r="J2437" i="9"/>
  <c r="J2438" i="9"/>
  <c r="J2439" i="9"/>
  <c r="J2440" i="9"/>
  <c r="J2441" i="9"/>
  <c r="J2442" i="9"/>
  <c r="J2443" i="9"/>
  <c r="J2444" i="9"/>
  <c r="J2445" i="9"/>
  <c r="J2446" i="9"/>
  <c r="J2447" i="9"/>
  <c r="J2448" i="9"/>
  <c r="J2449" i="9"/>
  <c r="J2450" i="9"/>
  <c r="J2451" i="9"/>
  <c r="J2452" i="9"/>
  <c r="J2453" i="9"/>
  <c r="J2454" i="9"/>
  <c r="J2455" i="9"/>
  <c r="J2456" i="9"/>
  <c r="J2457" i="9"/>
  <c r="J2458" i="9"/>
  <c r="J2459" i="9"/>
  <c r="J2460" i="9"/>
  <c r="J2461" i="9"/>
  <c r="J2462" i="9"/>
  <c r="J2463" i="9"/>
  <c r="J2464" i="9"/>
  <c r="J2465" i="9"/>
  <c r="J2466" i="9"/>
  <c r="J2467" i="9"/>
  <c r="J2468" i="9"/>
  <c r="J2469" i="9"/>
  <c r="J2470" i="9"/>
  <c r="J2471" i="9"/>
  <c r="J2472" i="9"/>
  <c r="J2473" i="9"/>
  <c r="J2474" i="9"/>
  <c r="J2475" i="9"/>
  <c r="J2476" i="9"/>
  <c r="J2477" i="9"/>
  <c r="J2478" i="9"/>
  <c r="J2479" i="9"/>
  <c r="J2480" i="9"/>
  <c r="J2481" i="9"/>
  <c r="J2482" i="9"/>
  <c r="J2483" i="9"/>
  <c r="J2484" i="9"/>
  <c r="J2485" i="9"/>
  <c r="J2486" i="9"/>
  <c r="J2487" i="9"/>
  <c r="J2488" i="9"/>
  <c r="J2489" i="9"/>
  <c r="J2490" i="9"/>
  <c r="J2491" i="9"/>
  <c r="J2492" i="9"/>
  <c r="J2493" i="9"/>
  <c r="J2494" i="9"/>
  <c r="J2495" i="9"/>
  <c r="J2496" i="9"/>
  <c r="J2497" i="9"/>
  <c r="J2498" i="9"/>
  <c r="J2499" i="9"/>
  <c r="J2500" i="9"/>
  <c r="J2501" i="9"/>
  <c r="J2502" i="9"/>
  <c r="J2503" i="9"/>
  <c r="J2504" i="9"/>
  <c r="J2505" i="9"/>
  <c r="J2506" i="9"/>
  <c r="J2507" i="9"/>
  <c r="J2508" i="9"/>
  <c r="J2509" i="9"/>
  <c r="J2510" i="9"/>
  <c r="J2511" i="9"/>
  <c r="J2512" i="9"/>
  <c r="J2513" i="9"/>
  <c r="J2514" i="9"/>
  <c r="J2515" i="9"/>
  <c r="J2516" i="9"/>
  <c r="J2517" i="9"/>
  <c r="J2518" i="9"/>
  <c r="J2519" i="9"/>
  <c r="J2520" i="9"/>
  <c r="J2521" i="9"/>
  <c r="J2522" i="9"/>
  <c r="J2523" i="9"/>
  <c r="J2524" i="9"/>
  <c r="J2525" i="9"/>
  <c r="J2526" i="9"/>
  <c r="J2527" i="9"/>
  <c r="J2528" i="9"/>
  <c r="J2529" i="9"/>
  <c r="J2530" i="9"/>
  <c r="J2531" i="9"/>
  <c r="J2532" i="9"/>
  <c r="J2533" i="9"/>
  <c r="J2534" i="9"/>
  <c r="J2535" i="9"/>
  <c r="J2536" i="9"/>
  <c r="J2537" i="9"/>
  <c r="J2538" i="9"/>
  <c r="J2539" i="9"/>
  <c r="J2540" i="9"/>
  <c r="J2541" i="9"/>
  <c r="J2542" i="9"/>
  <c r="J2543" i="9"/>
  <c r="J2544" i="9"/>
  <c r="J2545" i="9"/>
  <c r="J2546" i="9"/>
  <c r="J2547" i="9"/>
  <c r="J2548" i="9"/>
  <c r="J2549" i="9"/>
  <c r="J2550" i="9"/>
  <c r="J2551" i="9"/>
  <c r="J2552" i="9"/>
  <c r="J2553" i="9"/>
  <c r="J2554" i="9"/>
  <c r="J2555" i="9"/>
  <c r="J2556" i="9"/>
  <c r="J2557" i="9"/>
  <c r="J2558" i="9"/>
  <c r="J2559" i="9"/>
  <c r="J2560" i="9"/>
  <c r="J2561" i="9"/>
  <c r="J2562" i="9"/>
  <c r="J2563" i="9"/>
  <c r="J2564" i="9"/>
  <c r="J2565" i="9"/>
  <c r="J2566" i="9"/>
  <c r="J2567" i="9"/>
  <c r="J2568" i="9"/>
  <c r="J2569" i="9"/>
  <c r="J2570" i="9"/>
  <c r="J2571" i="9"/>
  <c r="J2572" i="9"/>
  <c r="J2573" i="9"/>
  <c r="J2574" i="9"/>
  <c r="J2575" i="9"/>
  <c r="J2576" i="9"/>
  <c r="J2577" i="9"/>
  <c r="J2578" i="9"/>
  <c r="J2579" i="9"/>
  <c r="J2580" i="9"/>
  <c r="J2581" i="9"/>
  <c r="J2582" i="9"/>
  <c r="J2583" i="9"/>
  <c r="J2584" i="9"/>
  <c r="J2585" i="9"/>
  <c r="J2586" i="9"/>
  <c r="J2587" i="9"/>
  <c r="J2588" i="9"/>
  <c r="J2589" i="9"/>
  <c r="J2590" i="9"/>
  <c r="J2591" i="9"/>
  <c r="J2592" i="9"/>
  <c r="J2593" i="9"/>
  <c r="J2594" i="9"/>
  <c r="J2595" i="9"/>
  <c r="J2596" i="9"/>
  <c r="J2597" i="9"/>
  <c r="J2598" i="9"/>
  <c r="J2599" i="9"/>
  <c r="J2600" i="9"/>
  <c r="J2601" i="9"/>
  <c r="J2602" i="9"/>
  <c r="J2603" i="9"/>
  <c r="J2604" i="9"/>
  <c r="J2605" i="9"/>
  <c r="J2606" i="9"/>
  <c r="J2607" i="9"/>
  <c r="J2608" i="9"/>
  <c r="J2609" i="9"/>
  <c r="J2610" i="9"/>
  <c r="J2611" i="9"/>
  <c r="J2612" i="9"/>
  <c r="J2613" i="9"/>
  <c r="J2614" i="9"/>
  <c r="J2615" i="9"/>
  <c r="J2616" i="9"/>
  <c r="J2617" i="9"/>
  <c r="J2618" i="9"/>
  <c r="J2619" i="9"/>
  <c r="J2620" i="9"/>
  <c r="J2621" i="9"/>
  <c r="J2622" i="9"/>
  <c r="J2623" i="9"/>
  <c r="J2624" i="9"/>
  <c r="J2625" i="9"/>
  <c r="J2626" i="9"/>
  <c r="J2627" i="9"/>
  <c r="J2628" i="9"/>
  <c r="J2629" i="9"/>
  <c r="J2630" i="9"/>
  <c r="J2631" i="9"/>
  <c r="J2632" i="9"/>
  <c r="J2633" i="9"/>
  <c r="J2634" i="9"/>
  <c r="J2635" i="9"/>
  <c r="J2636" i="9"/>
  <c r="J2637" i="9"/>
  <c r="J2638" i="9"/>
  <c r="J2639" i="9"/>
  <c r="J2640" i="9"/>
  <c r="J2641" i="9"/>
  <c r="J2642" i="9"/>
  <c r="J2643" i="9"/>
  <c r="J2644" i="9"/>
  <c r="J2645" i="9"/>
  <c r="J2646" i="9"/>
  <c r="J2647" i="9"/>
  <c r="J2648" i="9"/>
  <c r="J2649" i="9"/>
  <c r="J2650" i="9"/>
  <c r="J2651" i="9"/>
  <c r="J2652" i="9"/>
  <c r="J2653" i="9"/>
  <c r="J2654" i="9"/>
  <c r="J2655" i="9"/>
  <c r="J2656" i="9"/>
  <c r="J2657" i="9"/>
  <c r="J2658" i="9"/>
  <c r="J2659" i="9"/>
  <c r="J2660" i="9"/>
  <c r="J2661" i="9"/>
  <c r="J2662" i="9"/>
  <c r="J2663" i="9"/>
  <c r="J2664" i="9"/>
  <c r="J2665" i="9"/>
  <c r="J2666" i="9"/>
  <c r="J2667" i="9"/>
  <c r="J2668" i="9"/>
  <c r="J2669" i="9"/>
  <c r="J2670" i="9"/>
  <c r="J2671" i="9"/>
  <c r="J2672" i="9"/>
  <c r="J2673" i="9"/>
  <c r="J2674" i="9"/>
  <c r="J2675" i="9"/>
  <c r="J2676" i="9"/>
  <c r="J2677" i="9"/>
  <c r="J2678" i="9"/>
  <c r="J2679" i="9"/>
  <c r="J2680" i="9"/>
  <c r="J2681" i="9"/>
  <c r="J2682" i="9"/>
  <c r="J2683" i="9"/>
  <c r="J2684" i="9"/>
  <c r="J2685" i="9"/>
  <c r="J2686" i="9"/>
  <c r="J2687" i="9"/>
  <c r="J2688" i="9"/>
  <c r="J2689" i="9"/>
  <c r="J2690" i="9"/>
  <c r="J2691" i="9"/>
  <c r="J2692" i="9"/>
  <c r="J2693" i="9"/>
  <c r="J2694" i="9"/>
  <c r="J2695" i="9"/>
  <c r="J2696" i="9"/>
  <c r="J2697" i="9"/>
  <c r="J2698" i="9"/>
  <c r="J2699" i="9"/>
  <c r="J2700" i="9"/>
  <c r="J2701" i="9"/>
  <c r="J2702" i="9"/>
  <c r="J2703" i="9"/>
  <c r="J2704" i="9"/>
  <c r="J2705" i="9"/>
  <c r="J2706" i="9"/>
  <c r="J2707" i="9"/>
  <c r="J2708" i="9"/>
  <c r="J2709" i="9"/>
  <c r="J2710" i="9"/>
  <c r="J2711" i="9"/>
  <c r="J2712" i="9"/>
  <c r="J2713" i="9"/>
  <c r="J2714" i="9"/>
  <c r="J2715" i="9"/>
  <c r="J2716" i="9"/>
  <c r="J2717" i="9"/>
  <c r="J2718" i="9"/>
  <c r="J2719" i="9"/>
  <c r="J2720" i="9"/>
  <c r="J2721" i="9"/>
  <c r="J2722" i="9"/>
  <c r="J2723" i="9"/>
  <c r="J2724" i="9"/>
  <c r="J2725" i="9"/>
  <c r="J2726" i="9"/>
  <c r="J2727" i="9"/>
  <c r="J2728" i="9"/>
  <c r="J2729" i="9"/>
  <c r="J2730" i="9"/>
  <c r="J2731" i="9"/>
  <c r="J2732" i="9"/>
  <c r="J2733" i="9"/>
  <c r="J2734" i="9"/>
  <c r="J2735" i="9"/>
  <c r="J2736" i="9"/>
  <c r="J2737" i="9"/>
  <c r="J2738" i="9"/>
  <c r="J2739" i="9"/>
  <c r="J2740" i="9"/>
  <c r="J2741" i="9"/>
  <c r="J2742" i="9"/>
  <c r="J2743" i="9"/>
  <c r="J2744" i="9"/>
  <c r="J2745" i="9"/>
  <c r="J2746" i="9"/>
  <c r="J2747" i="9"/>
  <c r="J2748" i="9"/>
  <c r="J2749" i="9"/>
  <c r="J2750" i="9"/>
  <c r="J2751" i="9"/>
  <c r="J2752" i="9"/>
  <c r="J2753" i="9"/>
  <c r="J2754" i="9"/>
  <c r="J2755" i="9"/>
  <c r="J2756" i="9"/>
  <c r="J2757" i="9"/>
  <c r="J2758" i="9"/>
  <c r="J2759" i="9"/>
  <c r="J2760" i="9"/>
  <c r="J2761" i="9"/>
  <c r="J2762" i="9"/>
  <c r="J2763" i="9"/>
  <c r="J2764" i="9"/>
  <c r="J2765" i="9"/>
  <c r="J2766" i="9"/>
  <c r="J2767" i="9"/>
  <c r="J2768" i="9"/>
  <c r="J2769" i="9"/>
  <c r="J2770" i="9"/>
  <c r="J2771" i="9"/>
  <c r="J2772" i="9"/>
  <c r="J2773" i="9"/>
  <c r="J2774" i="9"/>
  <c r="J2775" i="9"/>
  <c r="J2776" i="9"/>
  <c r="J2777" i="9"/>
  <c r="J2778" i="9"/>
  <c r="J2779" i="9"/>
  <c r="J2780" i="9"/>
  <c r="J2781" i="9"/>
  <c r="J2782" i="9"/>
  <c r="J2783" i="9"/>
  <c r="J2784" i="9"/>
  <c r="J2785" i="9"/>
  <c r="J2786" i="9"/>
  <c r="J2787" i="9"/>
  <c r="J2788" i="9"/>
  <c r="J2789" i="9"/>
  <c r="J2790" i="9"/>
  <c r="J2791" i="9"/>
  <c r="J2792" i="9"/>
  <c r="J2793" i="9"/>
  <c r="J2794" i="9"/>
  <c r="J2795" i="9"/>
  <c r="J2796" i="9"/>
  <c r="J2797" i="9"/>
  <c r="J2798" i="9"/>
  <c r="J2799" i="9"/>
  <c r="J2800" i="9"/>
  <c r="J2801" i="9"/>
  <c r="J2802" i="9"/>
  <c r="J2803" i="9"/>
  <c r="J2804" i="9"/>
  <c r="J2805" i="9"/>
  <c r="J2806" i="9"/>
  <c r="J2807" i="9"/>
  <c r="J2808" i="9"/>
  <c r="J2809" i="9"/>
  <c r="J2810" i="9"/>
  <c r="J2811" i="9"/>
  <c r="J2812" i="9"/>
  <c r="J2813" i="9"/>
  <c r="J2814" i="9"/>
  <c r="J2815" i="9"/>
  <c r="J2816" i="9"/>
  <c r="J2817" i="9"/>
  <c r="J2818" i="9"/>
  <c r="J2819" i="9"/>
  <c r="J2820" i="9"/>
  <c r="J2821" i="9"/>
  <c r="J2822" i="9"/>
  <c r="J2823" i="9"/>
  <c r="J2824" i="9"/>
  <c r="J2825" i="9"/>
  <c r="J2826" i="9"/>
  <c r="J2827" i="9"/>
  <c r="J2828" i="9"/>
  <c r="J2829" i="9"/>
  <c r="J2830" i="9"/>
  <c r="J2831" i="9"/>
  <c r="J2832" i="9"/>
  <c r="J2833" i="9"/>
  <c r="J2834" i="9"/>
  <c r="J2835" i="9"/>
  <c r="J2836" i="9"/>
  <c r="J2837" i="9"/>
  <c r="J2838" i="9"/>
  <c r="J2839" i="9"/>
  <c r="J2840" i="9"/>
  <c r="J2841" i="9"/>
  <c r="J2842" i="9"/>
  <c r="J2843" i="9"/>
  <c r="J2844" i="9"/>
  <c r="J2845" i="9"/>
  <c r="J2846" i="9"/>
  <c r="J2847" i="9"/>
  <c r="J2848" i="9"/>
  <c r="J2849" i="9"/>
  <c r="J2850" i="9"/>
  <c r="J2851" i="9"/>
  <c r="J2852" i="9"/>
  <c r="J2853" i="9"/>
  <c r="J2854" i="9"/>
  <c r="J2855" i="9"/>
  <c r="J2856" i="9"/>
  <c r="J2857" i="9"/>
  <c r="J2858" i="9"/>
  <c r="J2859" i="9"/>
  <c r="J2860" i="9"/>
  <c r="J2861" i="9"/>
  <c r="J2862" i="9"/>
  <c r="J2863" i="9"/>
  <c r="J2864" i="9"/>
  <c r="J2865" i="9"/>
  <c r="J2866" i="9"/>
  <c r="J2867" i="9"/>
  <c r="J2868" i="9"/>
  <c r="J2869" i="9"/>
  <c r="J2870" i="9"/>
  <c r="J2871" i="9"/>
  <c r="J2872" i="9"/>
  <c r="J2873" i="9"/>
  <c r="J2874" i="9"/>
  <c r="J2875" i="9"/>
  <c r="J2876" i="9"/>
  <c r="J2877" i="9"/>
  <c r="J2878" i="9"/>
  <c r="J2879" i="9"/>
  <c r="J2880" i="9"/>
  <c r="J2881" i="9"/>
  <c r="J2882" i="9"/>
  <c r="J2883" i="9"/>
  <c r="J2884" i="9"/>
  <c r="J2885" i="9"/>
  <c r="J2886" i="9"/>
  <c r="J2887" i="9"/>
  <c r="J2888" i="9"/>
  <c r="J2889" i="9"/>
  <c r="J2890" i="9"/>
  <c r="J2891" i="9"/>
  <c r="J2892" i="9"/>
  <c r="J2893" i="9"/>
  <c r="J2894" i="9"/>
  <c r="J2895" i="9"/>
  <c r="J2896" i="9"/>
  <c r="J2897" i="9"/>
  <c r="J2898" i="9"/>
  <c r="J2899" i="9"/>
  <c r="J2900" i="9"/>
  <c r="J2901" i="9"/>
  <c r="J2902" i="9"/>
  <c r="J2903" i="9"/>
  <c r="J2904" i="9"/>
  <c r="J2905" i="9"/>
  <c r="J2906" i="9"/>
  <c r="J2907" i="9"/>
  <c r="J2908" i="9"/>
  <c r="J2909" i="9"/>
  <c r="J2910" i="9"/>
  <c r="J2911" i="9"/>
  <c r="J2912" i="9"/>
  <c r="J2913" i="9"/>
  <c r="J2914" i="9"/>
  <c r="J2915" i="9"/>
  <c r="J2916" i="9"/>
  <c r="J2917" i="9"/>
  <c r="J2918" i="9"/>
  <c r="J2919" i="9"/>
  <c r="J2920" i="9"/>
  <c r="J2921" i="9"/>
  <c r="J2922" i="9"/>
  <c r="J2923" i="9"/>
  <c r="J2924" i="9"/>
  <c r="J2925" i="9"/>
  <c r="J2926" i="9"/>
  <c r="J2927" i="9"/>
  <c r="J2928" i="9"/>
  <c r="J2929" i="9"/>
  <c r="J2930" i="9"/>
  <c r="J2931" i="9"/>
  <c r="J2932" i="9"/>
  <c r="J2933" i="9"/>
  <c r="J2934" i="9"/>
  <c r="J2935" i="9"/>
  <c r="J2936" i="9"/>
  <c r="J2937" i="9"/>
  <c r="J2938" i="9"/>
  <c r="J2939" i="9"/>
  <c r="J2940" i="9"/>
  <c r="J2941" i="9"/>
  <c r="J2942" i="9"/>
  <c r="J2943" i="9"/>
  <c r="J2944" i="9"/>
  <c r="J2945" i="9"/>
  <c r="J2946" i="9"/>
  <c r="J2947" i="9"/>
  <c r="J2948" i="9"/>
  <c r="J2949" i="9"/>
  <c r="J2950" i="9"/>
  <c r="J2951" i="9"/>
  <c r="J2952" i="9"/>
  <c r="J2953" i="9"/>
  <c r="J2954" i="9"/>
  <c r="J2955" i="9"/>
  <c r="J2956" i="9"/>
  <c r="J2957" i="9"/>
  <c r="J2958" i="9"/>
  <c r="J2959" i="9"/>
  <c r="J2960" i="9"/>
  <c r="J2961" i="9"/>
  <c r="J2962" i="9"/>
  <c r="J2963" i="9"/>
  <c r="J2964" i="9"/>
  <c r="J2965" i="9"/>
  <c r="J2966" i="9"/>
  <c r="J2967" i="9"/>
  <c r="J2968" i="9"/>
  <c r="J2969" i="9"/>
  <c r="J2970" i="9"/>
  <c r="J2971" i="9"/>
  <c r="J2972" i="9"/>
  <c r="J2973" i="9"/>
  <c r="J2974" i="9"/>
  <c r="J2975" i="9"/>
  <c r="J2976" i="9"/>
  <c r="J2977" i="9"/>
  <c r="J2978" i="9"/>
  <c r="J2979" i="9"/>
  <c r="J2980" i="9"/>
  <c r="J2981" i="9"/>
  <c r="J2982" i="9"/>
  <c r="J2983" i="9"/>
  <c r="J2984" i="9"/>
  <c r="J2985" i="9"/>
  <c r="J2986" i="9"/>
  <c r="J2987" i="9"/>
  <c r="J2988" i="9"/>
  <c r="J2989" i="9"/>
  <c r="J2990" i="9"/>
  <c r="J2991" i="9"/>
  <c r="J2992" i="9"/>
  <c r="J2993" i="9"/>
  <c r="J2994" i="9"/>
  <c r="J2995" i="9"/>
  <c r="J2996" i="9"/>
  <c r="J2997" i="9"/>
  <c r="J2998" i="9"/>
  <c r="J2999" i="9"/>
  <c r="J3000" i="9"/>
  <c r="J3001" i="9"/>
  <c r="J3002" i="9"/>
  <c r="J3003" i="9"/>
  <c r="J3004" i="9"/>
  <c r="J3005" i="9"/>
  <c r="J3006" i="9"/>
  <c r="J3007" i="9"/>
  <c r="J3008" i="9"/>
  <c r="J3009" i="9"/>
  <c r="J3010" i="9"/>
  <c r="J3011" i="9"/>
  <c r="J3012" i="9"/>
  <c r="J3013" i="9"/>
  <c r="J3014" i="9"/>
  <c r="J3015" i="9"/>
  <c r="J3016" i="9"/>
  <c r="J3017" i="9"/>
  <c r="J3018" i="9"/>
  <c r="J3019" i="9"/>
  <c r="J3020" i="9"/>
  <c r="J3021" i="9"/>
  <c r="J3022" i="9"/>
  <c r="J3023" i="9"/>
  <c r="J3024" i="9"/>
  <c r="J3025" i="9"/>
  <c r="J3026" i="9"/>
  <c r="J3027" i="9"/>
  <c r="J3028" i="9"/>
  <c r="J3029" i="9"/>
  <c r="J3030" i="9"/>
  <c r="J3031" i="9"/>
  <c r="J3032" i="9"/>
  <c r="J3033" i="9"/>
  <c r="J3034" i="9"/>
  <c r="J3035" i="9"/>
  <c r="J3036" i="9"/>
  <c r="J3037" i="9"/>
  <c r="J3038" i="9"/>
  <c r="J3039" i="9"/>
  <c r="J3040" i="9"/>
  <c r="J3041" i="9"/>
  <c r="J3042" i="9"/>
  <c r="J3043" i="9"/>
  <c r="J3044" i="9"/>
  <c r="J3045" i="9"/>
  <c r="J3046" i="9"/>
  <c r="J3047" i="9"/>
  <c r="J3048" i="9"/>
  <c r="J3049" i="9"/>
  <c r="J3050" i="9"/>
  <c r="J3051" i="9"/>
  <c r="J3052" i="9"/>
  <c r="J3053" i="9"/>
  <c r="J3054" i="9"/>
  <c r="J3055" i="9"/>
  <c r="J3056" i="9"/>
  <c r="J3057" i="9"/>
  <c r="J3058" i="9"/>
  <c r="J3059" i="9"/>
  <c r="J3060" i="9"/>
  <c r="J3061" i="9"/>
  <c r="J3062" i="9"/>
  <c r="J3063" i="9"/>
  <c r="J3064" i="9"/>
  <c r="J3065" i="9"/>
  <c r="J3066" i="9"/>
  <c r="J3067" i="9"/>
  <c r="J3068" i="9"/>
  <c r="J3069" i="9"/>
  <c r="J3070" i="9"/>
  <c r="J3071" i="9"/>
  <c r="J3072" i="9"/>
  <c r="J3073" i="9"/>
  <c r="J3074" i="9"/>
  <c r="J3075" i="9"/>
  <c r="J3076" i="9"/>
  <c r="J3077" i="9"/>
  <c r="J3078" i="9"/>
  <c r="J3079" i="9"/>
  <c r="J3080" i="9"/>
  <c r="J3081" i="9"/>
  <c r="J3082" i="9"/>
  <c r="J3083" i="9"/>
  <c r="J3084" i="9"/>
  <c r="J3085" i="9"/>
  <c r="J3086" i="9"/>
  <c r="J3087" i="9"/>
  <c r="J3088" i="9"/>
  <c r="J3089" i="9"/>
  <c r="J3090" i="9"/>
  <c r="J3091" i="9"/>
  <c r="J3092" i="9"/>
  <c r="J3093" i="9"/>
  <c r="J3094" i="9"/>
  <c r="J3095" i="9"/>
  <c r="J3096" i="9"/>
  <c r="J3097" i="9"/>
  <c r="J3098" i="9"/>
  <c r="J3099" i="9"/>
  <c r="J3100" i="9"/>
  <c r="J3101" i="9"/>
  <c r="J3102" i="9"/>
  <c r="J3103" i="9"/>
  <c r="J3104" i="9"/>
  <c r="J3105" i="9"/>
  <c r="J3106" i="9"/>
  <c r="J3107" i="9"/>
  <c r="J3108" i="9"/>
  <c r="J3109" i="9"/>
  <c r="J3110" i="9"/>
  <c r="J3111" i="9"/>
  <c r="J3112" i="9"/>
  <c r="J3113" i="9"/>
  <c r="J3114" i="9"/>
  <c r="J3115" i="9"/>
  <c r="J3116" i="9"/>
  <c r="J3117" i="9"/>
  <c r="J3118" i="9"/>
  <c r="J3119" i="9"/>
  <c r="J3120" i="9"/>
  <c r="J3121" i="9"/>
  <c r="J3122" i="9"/>
  <c r="J3123" i="9"/>
  <c r="J3124" i="9"/>
  <c r="J3125" i="9"/>
  <c r="J3126" i="9"/>
  <c r="J3127" i="9"/>
  <c r="J3128" i="9"/>
  <c r="J3129" i="9"/>
  <c r="J3130" i="9"/>
  <c r="J3131" i="9"/>
  <c r="J3132" i="9"/>
  <c r="J3133" i="9"/>
  <c r="J3134" i="9"/>
  <c r="J3135" i="9"/>
  <c r="J3136" i="9"/>
  <c r="J3137" i="9"/>
  <c r="J3138" i="9"/>
  <c r="J3139" i="9"/>
  <c r="J3140" i="9"/>
  <c r="J3141" i="9"/>
  <c r="J3142" i="9"/>
  <c r="J3143" i="9"/>
  <c r="J3144" i="9"/>
  <c r="J3145" i="9"/>
  <c r="J3146" i="9"/>
  <c r="J3147" i="9"/>
  <c r="J3148" i="9"/>
  <c r="J3149" i="9"/>
  <c r="J3150" i="9"/>
  <c r="J3151" i="9"/>
  <c r="J3152" i="9"/>
  <c r="J3153" i="9"/>
  <c r="J3154" i="9"/>
  <c r="J3155" i="9"/>
  <c r="J3156" i="9"/>
  <c r="J3157" i="9"/>
  <c r="J3158" i="9"/>
  <c r="J3159" i="9"/>
  <c r="J3160" i="9"/>
  <c r="J3161" i="9"/>
  <c r="J3162" i="9"/>
  <c r="J3163" i="9"/>
  <c r="J3164" i="9"/>
  <c r="J3165" i="9"/>
  <c r="J3166" i="9"/>
  <c r="J3167" i="9"/>
  <c r="J3168" i="9"/>
  <c r="J3169" i="9"/>
  <c r="J3170" i="9"/>
  <c r="J3171" i="9"/>
  <c r="J3172" i="9"/>
  <c r="J3173" i="9"/>
  <c r="J3174" i="9"/>
  <c r="J3175" i="9"/>
  <c r="J3176" i="9"/>
  <c r="J3177" i="9"/>
  <c r="J3178" i="9"/>
  <c r="J3179" i="9"/>
  <c r="J3180" i="9"/>
  <c r="J3181" i="9"/>
  <c r="J3182" i="9"/>
  <c r="J3183" i="9"/>
  <c r="J3184" i="9"/>
  <c r="J3185" i="9"/>
  <c r="J3186" i="9"/>
  <c r="J3187" i="9"/>
  <c r="J3188" i="9"/>
  <c r="J3189" i="9"/>
  <c r="J3190" i="9"/>
  <c r="J3191" i="9"/>
  <c r="J3192" i="9"/>
  <c r="J3193" i="9"/>
  <c r="J3194" i="9"/>
  <c r="J3195" i="9"/>
  <c r="J3196" i="9"/>
  <c r="J3197" i="9"/>
  <c r="J3198" i="9"/>
  <c r="J3199" i="9"/>
  <c r="J3200" i="9"/>
  <c r="J3201" i="9"/>
  <c r="J3202" i="9"/>
  <c r="J3203" i="9"/>
  <c r="J3204" i="9"/>
  <c r="J3205" i="9"/>
  <c r="J3206" i="9"/>
  <c r="J3207" i="9"/>
  <c r="J3208" i="9"/>
  <c r="J3209" i="9"/>
  <c r="J3210" i="9"/>
  <c r="J3211" i="9"/>
  <c r="J3212" i="9"/>
  <c r="J3213" i="9"/>
  <c r="J3214" i="9"/>
  <c r="J3215" i="9"/>
  <c r="J3216" i="9"/>
  <c r="J3217" i="9"/>
  <c r="J3218" i="9"/>
  <c r="J3219" i="9"/>
  <c r="J3220" i="9"/>
  <c r="J3221" i="9"/>
  <c r="J3222" i="9"/>
  <c r="J3223" i="9"/>
  <c r="J3224" i="9"/>
  <c r="J3225" i="9"/>
  <c r="J3226" i="9"/>
  <c r="J3227" i="9"/>
  <c r="J3228" i="9"/>
  <c r="J3229" i="9"/>
  <c r="J3230" i="9"/>
  <c r="J3231" i="9"/>
  <c r="J3232" i="9"/>
  <c r="J3233" i="9"/>
  <c r="J3234" i="9"/>
  <c r="J3235" i="9"/>
  <c r="J3236" i="9"/>
  <c r="J3237" i="9"/>
  <c r="J3238" i="9"/>
  <c r="J3239" i="9"/>
  <c r="J3240" i="9"/>
  <c r="J3241" i="9"/>
  <c r="J3242" i="9"/>
  <c r="J3243" i="9"/>
  <c r="J3244" i="9"/>
  <c r="J3245" i="9"/>
  <c r="J3246" i="9"/>
  <c r="J3247" i="9"/>
  <c r="J3248" i="9"/>
  <c r="J3249" i="9"/>
  <c r="J3250" i="9"/>
  <c r="J3251" i="9"/>
  <c r="J3252" i="9"/>
  <c r="J3253" i="9"/>
  <c r="J3254" i="9"/>
  <c r="J3255" i="9"/>
  <c r="J3256" i="9"/>
  <c r="J3257" i="9"/>
  <c r="J3258" i="9"/>
  <c r="J3259" i="9"/>
  <c r="J3260" i="9"/>
  <c r="J3261" i="9"/>
  <c r="J3262" i="9"/>
  <c r="J3263" i="9"/>
  <c r="J3264" i="9"/>
  <c r="J3265" i="9"/>
  <c r="J3266" i="9"/>
  <c r="J3267" i="9"/>
  <c r="J3268" i="9"/>
  <c r="J3269" i="9"/>
  <c r="J3270" i="9"/>
  <c r="J3271" i="9"/>
  <c r="J3272" i="9"/>
  <c r="J3273" i="9"/>
  <c r="J3274" i="9"/>
  <c r="J3275" i="9"/>
  <c r="J3276" i="9"/>
  <c r="J3277" i="9"/>
  <c r="J3278" i="9"/>
  <c r="J3279" i="9"/>
  <c r="J3280" i="9"/>
  <c r="J3281" i="9"/>
  <c r="J3282" i="9"/>
  <c r="J3283" i="9"/>
  <c r="J3284" i="9"/>
  <c r="J3285" i="9"/>
  <c r="J3286" i="9"/>
  <c r="J3287" i="9"/>
  <c r="J3288" i="9"/>
  <c r="J3289" i="9"/>
  <c r="J3290" i="9"/>
  <c r="J3291" i="9"/>
  <c r="J3292" i="9"/>
  <c r="J3293" i="9"/>
  <c r="J3294" i="9"/>
  <c r="J3295" i="9"/>
  <c r="J3296" i="9"/>
  <c r="J3297" i="9"/>
  <c r="J3298" i="9"/>
  <c r="J3299" i="9"/>
  <c r="J3300" i="9"/>
  <c r="J3301" i="9"/>
  <c r="J3302" i="9"/>
  <c r="J3303" i="9"/>
  <c r="J3304" i="9"/>
  <c r="J3305" i="9"/>
  <c r="J3306" i="9"/>
  <c r="J3307" i="9"/>
  <c r="J3308" i="9"/>
  <c r="J3309" i="9"/>
  <c r="J3310" i="9"/>
  <c r="J3311" i="9"/>
  <c r="J3312" i="9"/>
  <c r="J3313" i="9"/>
  <c r="J3314" i="9"/>
  <c r="J3315" i="9"/>
  <c r="J3316" i="9"/>
  <c r="J3317" i="9"/>
  <c r="J3318" i="9"/>
  <c r="J3319" i="9"/>
  <c r="J3320" i="9"/>
  <c r="J3321" i="9"/>
  <c r="J3322" i="9"/>
  <c r="J3323" i="9"/>
  <c r="J3324" i="9"/>
  <c r="J3325" i="9"/>
  <c r="J3326" i="9"/>
  <c r="J3327" i="9"/>
  <c r="J3328" i="9"/>
  <c r="J3329" i="9"/>
  <c r="J3330" i="9"/>
  <c r="J3331" i="9"/>
  <c r="J3332" i="9"/>
  <c r="J3333" i="9"/>
  <c r="J3334" i="9"/>
  <c r="J3335" i="9"/>
  <c r="J3336" i="9"/>
  <c r="J3337" i="9"/>
  <c r="J3338" i="9"/>
  <c r="J3339" i="9"/>
  <c r="J3340" i="9"/>
  <c r="J3341" i="9"/>
  <c r="J3342" i="9"/>
  <c r="J3343" i="9"/>
  <c r="J3344" i="9"/>
  <c r="J3345" i="9"/>
  <c r="J3346" i="9"/>
  <c r="J3347" i="9"/>
  <c r="J3348" i="9"/>
  <c r="J3349" i="9"/>
  <c r="J3350" i="9"/>
  <c r="J3351" i="9"/>
  <c r="J3352" i="9"/>
  <c r="J3353" i="9"/>
  <c r="J3354" i="9"/>
  <c r="J3355" i="9"/>
  <c r="J3356" i="9"/>
  <c r="J3357" i="9"/>
  <c r="J3358" i="9"/>
  <c r="J3359" i="9"/>
  <c r="J3360" i="9"/>
  <c r="J3361" i="9"/>
  <c r="J3362" i="9"/>
  <c r="J3363" i="9"/>
  <c r="J3364" i="9"/>
  <c r="J3365" i="9"/>
  <c r="J3366" i="9"/>
  <c r="J3367" i="9"/>
  <c r="J3368" i="9"/>
  <c r="J3369" i="9"/>
  <c r="J3370" i="9"/>
  <c r="J3371" i="9"/>
  <c r="J3372" i="9"/>
  <c r="J3373" i="9"/>
  <c r="J3374" i="9"/>
  <c r="J3375" i="9"/>
  <c r="J3376" i="9"/>
  <c r="J3377" i="9"/>
  <c r="J3378" i="9"/>
  <c r="J3379" i="9"/>
  <c r="J3380" i="9"/>
  <c r="J3381" i="9"/>
  <c r="J3382" i="9"/>
  <c r="J3383" i="9"/>
  <c r="J3384" i="9"/>
  <c r="J3385" i="9"/>
  <c r="J3386" i="9"/>
  <c r="J3387" i="9"/>
  <c r="J3388" i="9"/>
  <c r="J3389" i="9"/>
  <c r="J3390" i="9"/>
  <c r="J3391" i="9"/>
  <c r="J3392" i="9"/>
  <c r="J3393" i="9"/>
  <c r="J3394" i="9"/>
  <c r="J3395" i="9"/>
  <c r="J3396" i="9"/>
  <c r="J3397" i="9"/>
  <c r="J3398" i="9"/>
  <c r="J3399" i="9"/>
  <c r="J3400" i="9"/>
  <c r="J3401" i="9"/>
  <c r="J3402" i="9"/>
  <c r="J3403" i="9"/>
  <c r="J3404" i="9"/>
  <c r="J3405" i="9"/>
  <c r="J3406" i="9"/>
  <c r="J3407" i="9"/>
  <c r="J3408" i="9"/>
  <c r="J3409" i="9"/>
  <c r="J3410" i="9"/>
  <c r="J3411" i="9"/>
  <c r="J3412" i="9"/>
  <c r="J3413" i="9"/>
  <c r="J3414" i="9"/>
  <c r="J3415" i="9"/>
  <c r="J3416" i="9"/>
  <c r="J3417" i="9"/>
  <c r="J3418" i="9"/>
  <c r="Q30" i="7" l="1"/>
  <c r="P30" i="7"/>
  <c r="O30" i="7"/>
  <c r="N30" i="7"/>
  <c r="S29" i="7"/>
  <c r="R29" i="7"/>
  <c r="S28" i="7"/>
  <c r="R28" i="7"/>
  <c r="S27" i="7"/>
  <c r="R27" i="7"/>
  <c r="S26" i="7"/>
  <c r="R26" i="7"/>
  <c r="S25" i="7"/>
  <c r="R25" i="7"/>
  <c r="S24" i="7"/>
  <c r="R24" i="7"/>
  <c r="I25" i="7"/>
  <c r="J22" i="7" s="1"/>
  <c r="H25" i="7"/>
  <c r="S23" i="7"/>
  <c r="R23" i="7"/>
  <c r="S22" i="7"/>
  <c r="R22" i="7"/>
  <c r="J24" i="7"/>
  <c r="S21" i="7"/>
  <c r="R21" i="7"/>
  <c r="J23" i="7"/>
  <c r="S20" i="7"/>
  <c r="R20" i="7"/>
  <c r="S19" i="7"/>
  <c r="R19" i="7"/>
  <c r="S18" i="7"/>
  <c r="R18" i="7"/>
  <c r="S17" i="7"/>
  <c r="R17" i="7"/>
  <c r="S16" i="7"/>
  <c r="R16" i="7"/>
  <c r="S15" i="7"/>
  <c r="R15" i="7"/>
  <c r="S14" i="7"/>
  <c r="R14" i="7"/>
  <c r="S13" i="7"/>
  <c r="R13" i="7"/>
  <c r="S12" i="7"/>
  <c r="R12" i="7"/>
  <c r="S11" i="7"/>
  <c r="R11" i="7"/>
  <c r="S10" i="7"/>
  <c r="R10" i="7"/>
  <c r="S9" i="7"/>
  <c r="R9" i="7"/>
  <c r="F11" i="7"/>
  <c r="E11" i="7"/>
  <c r="C11" i="7"/>
  <c r="S8" i="7"/>
  <c r="R8" i="7"/>
  <c r="J10" i="7"/>
  <c r="I10" i="7"/>
  <c r="F10" i="7"/>
  <c r="E10" i="7"/>
  <c r="C10" i="7"/>
  <c r="S7" i="7"/>
  <c r="R7" i="7"/>
  <c r="F9" i="7"/>
  <c r="E9" i="7"/>
  <c r="C9" i="7"/>
  <c r="S6" i="7"/>
  <c r="R6" i="7"/>
  <c r="F8" i="7"/>
  <c r="E8" i="7"/>
  <c r="C8" i="7"/>
  <c r="G6" i="13" s="1"/>
  <c r="F7" i="7"/>
  <c r="E7" i="7"/>
  <c r="C7" i="7"/>
  <c r="H6" i="13" s="1"/>
  <c r="F6" i="7"/>
  <c r="J19" i="7" l="1"/>
  <c r="J25" i="7" s="1"/>
  <c r="J20" i="7"/>
  <c r="J21" i="7"/>
  <c r="S30" i="7"/>
  <c r="R30" i="7"/>
  <c r="P31" i="6"/>
  <c r="O31" i="6"/>
  <c r="N31" i="6"/>
  <c r="M31" i="6"/>
  <c r="R30" i="6"/>
  <c r="Q30" i="6"/>
  <c r="R29" i="6"/>
  <c r="Q29" i="6"/>
  <c r="R28" i="6"/>
  <c r="Q28" i="6"/>
  <c r="R27" i="6"/>
  <c r="Q27" i="6"/>
  <c r="R26" i="6"/>
  <c r="Q26" i="6"/>
  <c r="R25" i="6"/>
  <c r="Q25" i="6"/>
  <c r="R24" i="6"/>
  <c r="Q24" i="6"/>
  <c r="I26" i="6"/>
  <c r="J22" i="6" s="1"/>
  <c r="H26" i="6"/>
  <c r="R23" i="6"/>
  <c r="Q23" i="6"/>
  <c r="R22" i="6"/>
  <c r="Q22" i="6"/>
  <c r="R21" i="6"/>
  <c r="Q21" i="6"/>
  <c r="R20" i="6"/>
  <c r="Q20" i="6"/>
  <c r="R19" i="6"/>
  <c r="Q19" i="6"/>
  <c r="R18" i="6"/>
  <c r="Q18" i="6"/>
  <c r="R17" i="6"/>
  <c r="Q17" i="6"/>
  <c r="R16" i="6"/>
  <c r="Q16" i="6"/>
  <c r="R15" i="6"/>
  <c r="Q15" i="6"/>
  <c r="R14" i="6"/>
  <c r="Q14" i="6"/>
  <c r="R13" i="6"/>
  <c r="Q13" i="6"/>
  <c r="R12" i="6"/>
  <c r="Q12" i="6"/>
  <c r="R11" i="6"/>
  <c r="Q11" i="6"/>
  <c r="R10" i="6"/>
  <c r="Q10" i="6"/>
  <c r="R9" i="6"/>
  <c r="Q9" i="6"/>
  <c r="F11" i="6"/>
  <c r="E11" i="6"/>
  <c r="C11" i="6"/>
  <c r="R8" i="6"/>
  <c r="Q8" i="6"/>
  <c r="J10" i="6"/>
  <c r="I10" i="6"/>
  <c r="F10" i="6"/>
  <c r="E10" i="6"/>
  <c r="C10" i="6"/>
  <c r="R7" i="6"/>
  <c r="Q7" i="6"/>
  <c r="F9" i="6"/>
  <c r="E9" i="6"/>
  <c r="C9" i="6"/>
  <c r="R6" i="6"/>
  <c r="Q6" i="6"/>
  <c r="F8" i="6"/>
  <c r="E8" i="6"/>
  <c r="C8" i="6"/>
  <c r="J6" i="13" s="1"/>
  <c r="F7" i="6"/>
  <c r="E7" i="6"/>
  <c r="C7" i="6"/>
  <c r="K6" i="13" s="1"/>
  <c r="F6" i="6"/>
  <c r="J20" i="6" l="1"/>
  <c r="J24" i="6"/>
  <c r="J25" i="6"/>
  <c r="J19" i="6"/>
  <c r="J23" i="6"/>
  <c r="Q31" i="6"/>
  <c r="R31" i="6"/>
  <c r="J21" i="6"/>
  <c r="J26" i="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A545AC6-A9EA-47E3-A601-052261AACF6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F9BC654A-95F4-4865-81CE-7D89D276BEDD}" name="WorksheetConnection_HR_Table!$A:$J" type="102" refreshedVersion="8" minRefreshableVersion="5">
    <extLst>
      <ext xmlns:x15="http://schemas.microsoft.com/office/spreadsheetml/2010/11/main" uri="{DE250136-89BD-433C-8126-D09CA5730AF9}">
        <x15:connection id="Range" autoDelete="1">
          <x15:rangePr sourceName="_xlcn.WorksheetConnection_HR_TableAJ1"/>
        </x15:connection>
      </ext>
    </extLst>
  </connection>
  <connection id="3" xr16:uid="{57450ED3-1DFF-429C-965E-7D16F1B020C9}" name="WorksheetConnection_PSC HR Dashboard with Slicers.xlsx!HR_Table" type="102" refreshedVersion="8" minRefreshableVersion="5" refreshOnLoad="1" saveData="1">
    <extLst>
      <ext xmlns:x15="http://schemas.microsoft.com/office/spreadsheetml/2010/11/main" uri="{DE250136-89BD-433C-8126-D09CA5730AF9}">
        <x15:connection id="HR_Table" autoDelete="1">
          <x15:rangePr sourceName="_xlcn.WorksheetConnection_PSCHRDashboardwithSlicers.xlsxHR_Table1"/>
        </x15:connection>
      </ext>
    </extLst>
  </connection>
</connections>
</file>

<file path=xl/sharedStrings.xml><?xml version="1.0" encoding="utf-8"?>
<sst xmlns="http://schemas.openxmlformats.org/spreadsheetml/2006/main" count="37011" uniqueCount="1296">
  <si>
    <t>Age</t>
  </si>
  <si>
    <t>Nationality</t>
  </si>
  <si>
    <t>Gender</t>
  </si>
  <si>
    <t>Work Location</t>
  </si>
  <si>
    <t>General Fund</t>
  </si>
  <si>
    <t>247740 </t>
  </si>
  <si>
    <t>Female</t>
  </si>
  <si>
    <t>Majuro</t>
  </si>
  <si>
    <t>245994 </t>
  </si>
  <si>
    <t>244930 </t>
  </si>
  <si>
    <t>243044 </t>
  </si>
  <si>
    <t>Male</t>
  </si>
  <si>
    <t>251022 </t>
  </si>
  <si>
    <t>236582 </t>
  </si>
  <si>
    <t>EXPAT</t>
  </si>
  <si>
    <t>240455 </t>
  </si>
  <si>
    <t>244834 </t>
  </si>
  <si>
    <t>228378 </t>
  </si>
  <si>
    <t>227017 </t>
  </si>
  <si>
    <t>229229 </t>
  </si>
  <si>
    <t>223809 </t>
  </si>
  <si>
    <t>222228 </t>
  </si>
  <si>
    <t>218106 </t>
  </si>
  <si>
    <t>221417 </t>
  </si>
  <si>
    <t>205934 </t>
  </si>
  <si>
    <t>205813 </t>
  </si>
  <si>
    <t>200417 </t>
  </si>
  <si>
    <t>52923 </t>
  </si>
  <si>
    <t>72489 </t>
  </si>
  <si>
    <t>259571 </t>
  </si>
  <si>
    <t>241042 </t>
  </si>
  <si>
    <t>228065 </t>
  </si>
  <si>
    <t>234045 </t>
  </si>
  <si>
    <t>247417 </t>
  </si>
  <si>
    <t>234643 </t>
  </si>
  <si>
    <t>229101 </t>
  </si>
  <si>
    <t>220514 </t>
  </si>
  <si>
    <t>205585 </t>
  </si>
  <si>
    <t>94682 </t>
  </si>
  <si>
    <t>222901 </t>
  </si>
  <si>
    <t>216930 </t>
  </si>
  <si>
    <t>235245 </t>
  </si>
  <si>
    <t>218815 </t>
  </si>
  <si>
    <t>207218 </t>
  </si>
  <si>
    <t>209759 </t>
  </si>
  <si>
    <t>205803 </t>
  </si>
  <si>
    <t>64643 </t>
  </si>
  <si>
    <t>62424 </t>
  </si>
  <si>
    <t>42110 </t>
  </si>
  <si>
    <t>239133 </t>
  </si>
  <si>
    <t>Banking Commission</t>
  </si>
  <si>
    <t>244886 </t>
  </si>
  <si>
    <t>240108 </t>
  </si>
  <si>
    <t>207776 </t>
  </si>
  <si>
    <t>222291 </t>
  </si>
  <si>
    <t>230901 </t>
  </si>
  <si>
    <t>228766 </t>
  </si>
  <si>
    <t>215502 </t>
  </si>
  <si>
    <t>235226 </t>
  </si>
  <si>
    <t>227021 </t>
  </si>
  <si>
    <t>223497 </t>
  </si>
  <si>
    <t>229675 </t>
  </si>
  <si>
    <t>257687 </t>
  </si>
  <si>
    <t>232085 </t>
  </si>
  <si>
    <t>Cabinet</t>
  </si>
  <si>
    <t>210471 </t>
  </si>
  <si>
    <t>230293 </t>
  </si>
  <si>
    <t>216459 </t>
  </si>
  <si>
    <t>206217 </t>
  </si>
  <si>
    <t>74118 </t>
  </si>
  <si>
    <t>244246 </t>
  </si>
  <si>
    <t>CCD</t>
  </si>
  <si>
    <t>239308 </t>
  </si>
  <si>
    <t>91412 </t>
  </si>
  <si>
    <t>218070 </t>
  </si>
  <si>
    <t>202174 </t>
  </si>
  <si>
    <t>Ebeye</t>
  </si>
  <si>
    <t>234005 </t>
  </si>
  <si>
    <t>59601 </t>
  </si>
  <si>
    <t>247577 </t>
  </si>
  <si>
    <t xml:space="preserve">Chief Secretary </t>
  </si>
  <si>
    <t>239979 </t>
  </si>
  <si>
    <t>235439 </t>
  </si>
  <si>
    <t>233247 </t>
  </si>
  <si>
    <t>233746 </t>
  </si>
  <si>
    <t>218115 </t>
  </si>
  <si>
    <t>219991 </t>
  </si>
  <si>
    <t>250979 </t>
  </si>
  <si>
    <t>252036 </t>
  </si>
  <si>
    <t>204344 </t>
  </si>
  <si>
    <t>200639 </t>
  </si>
  <si>
    <t>59784 </t>
  </si>
  <si>
    <t>Federal Fund</t>
  </si>
  <si>
    <t>251540 </t>
  </si>
  <si>
    <t>CHPO</t>
  </si>
  <si>
    <t>269553 </t>
  </si>
  <si>
    <t>211655 </t>
  </si>
  <si>
    <t>224487 </t>
  </si>
  <si>
    <t>201636 </t>
  </si>
  <si>
    <t>87465 </t>
  </si>
  <si>
    <t>220633 </t>
  </si>
  <si>
    <t>Council of Iroj</t>
  </si>
  <si>
    <t>201432 </t>
  </si>
  <si>
    <t>200999 </t>
  </si>
  <si>
    <t>69959 </t>
  </si>
  <si>
    <t>57944 </t>
  </si>
  <si>
    <t>249994 </t>
  </si>
  <si>
    <t>DIDA</t>
  </si>
  <si>
    <t>243803 </t>
  </si>
  <si>
    <t>241998 </t>
  </si>
  <si>
    <t>220584 </t>
  </si>
  <si>
    <t>237328 </t>
  </si>
  <si>
    <t>232786 </t>
  </si>
  <si>
    <t>216413 </t>
  </si>
  <si>
    <t>243852 </t>
  </si>
  <si>
    <t>EPPSO</t>
  </si>
  <si>
    <t>236442 </t>
  </si>
  <si>
    <t>224330 </t>
  </si>
  <si>
    <t>220542 </t>
  </si>
  <si>
    <t>213300 </t>
  </si>
  <si>
    <t>211656 </t>
  </si>
  <si>
    <t>206169 </t>
  </si>
  <si>
    <t>201142 </t>
  </si>
  <si>
    <t>65828 </t>
  </si>
  <si>
    <t>63421 </t>
  </si>
  <si>
    <t>55704 </t>
  </si>
  <si>
    <t>248073 </t>
  </si>
  <si>
    <t>Immigration</t>
  </si>
  <si>
    <t>240757 </t>
  </si>
  <si>
    <t>238044 </t>
  </si>
  <si>
    <t>232766 </t>
  </si>
  <si>
    <t>227422 </t>
  </si>
  <si>
    <t>224472 </t>
  </si>
  <si>
    <t>225475 </t>
  </si>
  <si>
    <t>213393 </t>
  </si>
  <si>
    <t>211781 </t>
  </si>
  <si>
    <t>73149 </t>
  </si>
  <si>
    <t>202812 </t>
  </si>
  <si>
    <t>73138 </t>
  </si>
  <si>
    <t>226618 </t>
  </si>
  <si>
    <t>Labor</t>
  </si>
  <si>
    <t>218449 </t>
  </si>
  <si>
    <t>213457 </t>
  </si>
  <si>
    <t>75623 </t>
  </si>
  <si>
    <t>248889 </t>
  </si>
  <si>
    <t>MoCIA</t>
  </si>
  <si>
    <t>242477 </t>
  </si>
  <si>
    <t>240176 </t>
  </si>
  <si>
    <t>248524 </t>
  </si>
  <si>
    <t>226559 </t>
  </si>
  <si>
    <t>229274 </t>
  </si>
  <si>
    <t>206540 </t>
  </si>
  <si>
    <t>219547 </t>
  </si>
  <si>
    <t>229964 </t>
  </si>
  <si>
    <t>218679 </t>
  </si>
  <si>
    <t>218606 </t>
  </si>
  <si>
    <t>227816 </t>
  </si>
  <si>
    <t>220018 </t>
  </si>
  <si>
    <t>216696 </t>
  </si>
  <si>
    <t>219851 </t>
  </si>
  <si>
    <t>210417 </t>
  </si>
  <si>
    <t>219197 </t>
  </si>
  <si>
    <t>214344 </t>
  </si>
  <si>
    <t>205551 </t>
  </si>
  <si>
    <t>216536 </t>
  </si>
  <si>
    <t>208465 </t>
  </si>
  <si>
    <t>216590 </t>
  </si>
  <si>
    <t>209562 </t>
  </si>
  <si>
    <t>227035 </t>
  </si>
  <si>
    <t>215362 </t>
  </si>
  <si>
    <t>205634 </t>
  </si>
  <si>
    <t>203338 </t>
  </si>
  <si>
    <t>72424 </t>
  </si>
  <si>
    <t>200790 </t>
  </si>
  <si>
    <t>200736 </t>
  </si>
  <si>
    <t>200994 </t>
  </si>
  <si>
    <t>73378 </t>
  </si>
  <si>
    <t>76624 </t>
  </si>
  <si>
    <t>204110 </t>
  </si>
  <si>
    <t>76708 </t>
  </si>
  <si>
    <t>62595 </t>
  </si>
  <si>
    <t>50436 </t>
  </si>
  <si>
    <t>38510 </t>
  </si>
  <si>
    <t>42002 </t>
  </si>
  <si>
    <t>32771 </t>
  </si>
  <si>
    <t>249532 </t>
  </si>
  <si>
    <t>MOFAT</t>
  </si>
  <si>
    <t>268392 </t>
  </si>
  <si>
    <t>239352 </t>
  </si>
  <si>
    <t>243042 </t>
  </si>
  <si>
    <t>247717 </t>
  </si>
  <si>
    <t>233983 </t>
  </si>
  <si>
    <t>246521 </t>
  </si>
  <si>
    <t>243107 </t>
  </si>
  <si>
    <t>209109 </t>
  </si>
  <si>
    <t>236063 </t>
  </si>
  <si>
    <t>231440 </t>
  </si>
  <si>
    <t>230662 </t>
  </si>
  <si>
    <t>228064 </t>
  </si>
  <si>
    <t>221846 </t>
  </si>
  <si>
    <t>218107 </t>
  </si>
  <si>
    <t>220020 </t>
  </si>
  <si>
    <t>231954 </t>
  </si>
  <si>
    <t>201975 </t>
  </si>
  <si>
    <t>203152 </t>
  </si>
  <si>
    <t>47803 </t>
  </si>
  <si>
    <t>255221 </t>
  </si>
  <si>
    <t>MoFBPS</t>
  </si>
  <si>
    <t>240283 </t>
  </si>
  <si>
    <t>246942 </t>
  </si>
  <si>
    <t>245387 </t>
  </si>
  <si>
    <t>246882 </t>
  </si>
  <si>
    <t>249494 </t>
  </si>
  <si>
    <t>250006 </t>
  </si>
  <si>
    <t>241499 </t>
  </si>
  <si>
    <t>251155 </t>
  </si>
  <si>
    <t>91981 </t>
  </si>
  <si>
    <t>245177 </t>
  </si>
  <si>
    <t>235033 </t>
  </si>
  <si>
    <t>241043 </t>
  </si>
  <si>
    <t>245529 </t>
  </si>
  <si>
    <t>241117 </t>
  </si>
  <si>
    <t>238022 </t>
  </si>
  <si>
    <t>217870 </t>
  </si>
  <si>
    <t>219081 </t>
  </si>
  <si>
    <t>223041 </t>
  </si>
  <si>
    <t>224494 </t>
  </si>
  <si>
    <t>243887 </t>
  </si>
  <si>
    <t>226416 </t>
  </si>
  <si>
    <t>236004 </t>
  </si>
  <si>
    <t>236127 </t>
  </si>
  <si>
    <t>235396 </t>
  </si>
  <si>
    <t>232763 </t>
  </si>
  <si>
    <t>231376 </t>
  </si>
  <si>
    <t>241450 </t>
  </si>
  <si>
    <t>236354 </t>
  </si>
  <si>
    <t>237958 </t>
  </si>
  <si>
    <t>90639 </t>
  </si>
  <si>
    <t>230909 </t>
  </si>
  <si>
    <t>238698 </t>
  </si>
  <si>
    <t>220075 </t>
  </si>
  <si>
    <t>244728 </t>
  </si>
  <si>
    <t>217655 </t>
  </si>
  <si>
    <t>238606 </t>
  </si>
  <si>
    <t>228305 </t>
  </si>
  <si>
    <t>222353 </t>
  </si>
  <si>
    <t>221801 </t>
  </si>
  <si>
    <t>220074 </t>
  </si>
  <si>
    <t>221062 </t>
  </si>
  <si>
    <t>217805 </t>
  </si>
  <si>
    <t>254106 </t>
  </si>
  <si>
    <t>224166 </t>
  </si>
  <si>
    <t>225816 </t>
  </si>
  <si>
    <t>226847 </t>
  </si>
  <si>
    <t>216224 </t>
  </si>
  <si>
    <t>218593 </t>
  </si>
  <si>
    <t>225103 </t>
  </si>
  <si>
    <t>216163 </t>
  </si>
  <si>
    <t>206026 </t>
  </si>
  <si>
    <t>218367 </t>
  </si>
  <si>
    <t>221524 </t>
  </si>
  <si>
    <t>213533 </t>
  </si>
  <si>
    <t>73145 </t>
  </si>
  <si>
    <t>217842 </t>
  </si>
  <si>
    <t>210010 </t>
  </si>
  <si>
    <t>220422 </t>
  </si>
  <si>
    <t>211469 </t>
  </si>
  <si>
    <t>215777 </t>
  </si>
  <si>
    <t>206602 </t>
  </si>
  <si>
    <t>213875 </t>
  </si>
  <si>
    <t>208260 </t>
  </si>
  <si>
    <t>216387 </t>
  </si>
  <si>
    <t>208512 </t>
  </si>
  <si>
    <t>205663 </t>
  </si>
  <si>
    <t>209549 </t>
  </si>
  <si>
    <t>207622 </t>
  </si>
  <si>
    <t>205590 </t>
  </si>
  <si>
    <t>40249 </t>
  </si>
  <si>
    <t>207258 </t>
  </si>
  <si>
    <t>202482 </t>
  </si>
  <si>
    <t>219780 </t>
  </si>
  <si>
    <t>208740 </t>
  </si>
  <si>
    <t>205053 </t>
  </si>
  <si>
    <t>64713 </t>
  </si>
  <si>
    <t>200966 </t>
  </si>
  <si>
    <t>62402 </t>
  </si>
  <si>
    <t>200322 </t>
  </si>
  <si>
    <t>63563 </t>
  </si>
  <si>
    <t>70576 </t>
  </si>
  <si>
    <t>63599 </t>
  </si>
  <si>
    <t>57783 </t>
  </si>
  <si>
    <t>47949 </t>
  </si>
  <si>
    <t>61372 </t>
  </si>
  <si>
    <t>40809 </t>
  </si>
  <si>
    <t>52652 </t>
  </si>
  <si>
    <t>20564 </t>
  </si>
  <si>
    <t>52941 </t>
  </si>
  <si>
    <t>37737 </t>
  </si>
  <si>
    <t>41529 </t>
  </si>
  <si>
    <t>Compact Fund</t>
  </si>
  <si>
    <t>258788 </t>
  </si>
  <si>
    <t>MOHHS</t>
  </si>
  <si>
    <t>246549 </t>
  </si>
  <si>
    <t>252878 </t>
  </si>
  <si>
    <t>250655 </t>
  </si>
  <si>
    <t>248601 </t>
  </si>
  <si>
    <t>248837 </t>
  </si>
  <si>
    <t>246820 </t>
  </si>
  <si>
    <t>250673 </t>
  </si>
  <si>
    <t>248768 </t>
  </si>
  <si>
    <t>246872 </t>
  </si>
  <si>
    <t>246837 </t>
  </si>
  <si>
    <t>Arno</t>
  </si>
  <si>
    <t>246821 </t>
  </si>
  <si>
    <t>243721 </t>
  </si>
  <si>
    <t>246888 </t>
  </si>
  <si>
    <t>230727 </t>
  </si>
  <si>
    <t>243053 </t>
  </si>
  <si>
    <t>239471 </t>
  </si>
  <si>
    <t>243704 </t>
  </si>
  <si>
    <t>228629 </t>
  </si>
  <si>
    <t>244865 </t>
  </si>
  <si>
    <t>246299 </t>
  </si>
  <si>
    <t>243800 </t>
  </si>
  <si>
    <t>243246 </t>
  </si>
  <si>
    <t>242158 </t>
  </si>
  <si>
    <t>220591 </t>
  </si>
  <si>
    <t>244959 </t>
  </si>
  <si>
    <t>243767 </t>
  </si>
  <si>
    <t>244977 </t>
  </si>
  <si>
    <t>244880 </t>
  </si>
  <si>
    <t>242743 </t>
  </si>
  <si>
    <t>245022 </t>
  </si>
  <si>
    <t>248506 </t>
  </si>
  <si>
    <t>243377 </t>
  </si>
  <si>
    <t>250041 </t>
  </si>
  <si>
    <t>243476 </t>
  </si>
  <si>
    <t>243673 </t>
  </si>
  <si>
    <t>245325 </t>
  </si>
  <si>
    <t>235579 </t>
  </si>
  <si>
    <t>235767 </t>
  </si>
  <si>
    <t>225971 </t>
  </si>
  <si>
    <t>95768 </t>
  </si>
  <si>
    <t>246667 </t>
  </si>
  <si>
    <t>242132 </t>
  </si>
  <si>
    <t>241732 </t>
  </si>
  <si>
    <t>247040 </t>
  </si>
  <si>
    <t>240743 </t>
  </si>
  <si>
    <t>239999 </t>
  </si>
  <si>
    <t>238048 </t>
  </si>
  <si>
    <t>239845 </t>
  </si>
  <si>
    <t>243007 </t>
  </si>
  <si>
    <t>224027 </t>
  </si>
  <si>
    <t>Namu</t>
  </si>
  <si>
    <t>239613 </t>
  </si>
  <si>
    <t>235097 </t>
  </si>
  <si>
    <t>243580 </t>
  </si>
  <si>
    <t>Aur</t>
  </si>
  <si>
    <t>243666 </t>
  </si>
  <si>
    <t>Lib</t>
  </si>
  <si>
    <t>241678 </t>
  </si>
  <si>
    <t>Mejit</t>
  </si>
  <si>
    <t>238292 </t>
  </si>
  <si>
    <t>239292 </t>
  </si>
  <si>
    <t>237133 </t>
  </si>
  <si>
    <t>238401 </t>
  </si>
  <si>
    <t>95656 </t>
  </si>
  <si>
    <t>251629 </t>
  </si>
  <si>
    <t>232873 </t>
  </si>
  <si>
    <t>241044 </t>
  </si>
  <si>
    <t>245135 </t>
  </si>
  <si>
    <t>238177 </t>
  </si>
  <si>
    <t>233402 </t>
  </si>
  <si>
    <t>92025 </t>
  </si>
  <si>
    <t>Philippines</t>
  </si>
  <si>
    <t>239880 </t>
  </si>
  <si>
    <t>230659 </t>
  </si>
  <si>
    <t>243216 </t>
  </si>
  <si>
    <t>244245 </t>
  </si>
  <si>
    <t>235902 </t>
  </si>
  <si>
    <t>235944 </t>
  </si>
  <si>
    <t>238185 </t>
  </si>
  <si>
    <t>232558 </t>
  </si>
  <si>
    <t>241368 </t>
  </si>
  <si>
    <t>235635 </t>
  </si>
  <si>
    <t>236064 </t>
  </si>
  <si>
    <t>226058 </t>
  </si>
  <si>
    <t>237308 </t>
  </si>
  <si>
    <t>233457 </t>
  </si>
  <si>
    <t>235804 </t>
  </si>
  <si>
    <t>250749 </t>
  </si>
  <si>
    <t>239476 </t>
  </si>
  <si>
    <t>95588 </t>
  </si>
  <si>
    <t>233439 </t>
  </si>
  <si>
    <t>237982 </t>
  </si>
  <si>
    <t>242343 </t>
  </si>
  <si>
    <t>233675 </t>
  </si>
  <si>
    <t>239977 </t>
  </si>
  <si>
    <t>231178 </t>
  </si>
  <si>
    <t>238201 </t>
  </si>
  <si>
    <t>230619 </t>
  </si>
  <si>
    <t>239415 </t>
  </si>
  <si>
    <t>224850 </t>
  </si>
  <si>
    <t>231393 </t>
  </si>
  <si>
    <t>237318 </t>
  </si>
  <si>
    <t>257690 </t>
  </si>
  <si>
    <t>93240 </t>
  </si>
  <si>
    <t>233905 </t>
  </si>
  <si>
    <t>Maloelap</t>
  </si>
  <si>
    <t>237719 </t>
  </si>
  <si>
    <t>241402 </t>
  </si>
  <si>
    <t>Jaluit</t>
  </si>
  <si>
    <t>217186 </t>
  </si>
  <si>
    <t>228341 </t>
  </si>
  <si>
    <t>231258 </t>
  </si>
  <si>
    <t>229297 </t>
  </si>
  <si>
    <t>231133 </t>
  </si>
  <si>
    <t>87818 </t>
  </si>
  <si>
    <t>228870 </t>
  </si>
  <si>
    <t>233804 </t>
  </si>
  <si>
    <t>235990 </t>
  </si>
  <si>
    <t>236451 </t>
  </si>
  <si>
    <t>223060 </t>
  </si>
  <si>
    <t>227022 </t>
  </si>
  <si>
    <t>228357 </t>
  </si>
  <si>
    <t>227338 </t>
  </si>
  <si>
    <t>239487 </t>
  </si>
  <si>
    <t>233308 </t>
  </si>
  <si>
    <t>228665 </t>
  </si>
  <si>
    <t>228751 </t>
  </si>
  <si>
    <t>234015 </t>
  </si>
  <si>
    <t>Mili</t>
  </si>
  <si>
    <t>235716 </t>
  </si>
  <si>
    <t>94960 </t>
  </si>
  <si>
    <t>266432 </t>
  </si>
  <si>
    <t>225453 </t>
  </si>
  <si>
    <t>231538 </t>
  </si>
  <si>
    <t>228048 </t>
  </si>
  <si>
    <t>237492 </t>
  </si>
  <si>
    <t>240259 </t>
  </si>
  <si>
    <t>239580 </t>
  </si>
  <si>
    <t>228302 </t>
  </si>
  <si>
    <t>255055 </t>
  </si>
  <si>
    <t>203968 </t>
  </si>
  <si>
    <t>94650 </t>
  </si>
  <si>
    <t>229178 </t>
  </si>
  <si>
    <t>226486 </t>
  </si>
  <si>
    <t>229538 </t>
  </si>
  <si>
    <t>235722 </t>
  </si>
  <si>
    <t>227619 </t>
  </si>
  <si>
    <t>229275 </t>
  </si>
  <si>
    <t>223799 </t>
  </si>
  <si>
    <t>94590 </t>
  </si>
  <si>
    <t>219634 </t>
  </si>
  <si>
    <t>233922 </t>
  </si>
  <si>
    <t>222103 </t>
  </si>
  <si>
    <t>224092 </t>
  </si>
  <si>
    <t>226581 </t>
  </si>
  <si>
    <t>224288 </t>
  </si>
  <si>
    <t>222536 </t>
  </si>
  <si>
    <t>224049 </t>
  </si>
  <si>
    <t>226096 </t>
  </si>
  <si>
    <t>224379 </t>
  </si>
  <si>
    <t>239015 </t>
  </si>
  <si>
    <t>226318 </t>
  </si>
  <si>
    <t>239752 </t>
  </si>
  <si>
    <t>236026 </t>
  </si>
  <si>
    <t>217058 </t>
  </si>
  <si>
    <t>227340 </t>
  </si>
  <si>
    <t>202851 </t>
  </si>
  <si>
    <t>225110 </t>
  </si>
  <si>
    <t>222290 </t>
  </si>
  <si>
    <t>217656 </t>
  </si>
  <si>
    <t>224196 </t>
  </si>
  <si>
    <t>93565 </t>
  </si>
  <si>
    <t>230670 </t>
  </si>
  <si>
    <t>Namdrik</t>
  </si>
  <si>
    <t>226440 </t>
  </si>
  <si>
    <t>238641 </t>
  </si>
  <si>
    <t>Ailinglaplap</t>
  </si>
  <si>
    <t>91799 </t>
  </si>
  <si>
    <t>210881 </t>
  </si>
  <si>
    <t>93867 </t>
  </si>
  <si>
    <t>225910 </t>
  </si>
  <si>
    <t>230338 </t>
  </si>
  <si>
    <t>224747 </t>
  </si>
  <si>
    <t>228908 </t>
  </si>
  <si>
    <t>224546 </t>
  </si>
  <si>
    <t>224066 </t>
  </si>
  <si>
    <t>219956 </t>
  </si>
  <si>
    <t>222254 </t>
  </si>
  <si>
    <t>223464 </t>
  </si>
  <si>
    <t>221930 </t>
  </si>
  <si>
    <t>228923 </t>
  </si>
  <si>
    <t>Jabat</t>
  </si>
  <si>
    <t>94421 </t>
  </si>
  <si>
    <t>222541 </t>
  </si>
  <si>
    <t>223646 </t>
  </si>
  <si>
    <t>228936 </t>
  </si>
  <si>
    <t>238966 </t>
  </si>
  <si>
    <t>220511 </t>
  </si>
  <si>
    <t>220848 </t>
  </si>
  <si>
    <t>218538 </t>
  </si>
  <si>
    <t>210267 </t>
  </si>
  <si>
    <t>221943 </t>
  </si>
  <si>
    <t>218042 </t>
  </si>
  <si>
    <t>222615 </t>
  </si>
  <si>
    <t>225992 </t>
  </si>
  <si>
    <t>219894 </t>
  </si>
  <si>
    <t>225702 </t>
  </si>
  <si>
    <t>94571 </t>
  </si>
  <si>
    <t>228240 </t>
  </si>
  <si>
    <t>216492 </t>
  </si>
  <si>
    <t>228861 </t>
  </si>
  <si>
    <t>228008 </t>
  </si>
  <si>
    <t>223582 </t>
  </si>
  <si>
    <t>218289 </t>
  </si>
  <si>
    <t>91244 </t>
  </si>
  <si>
    <t>238676 </t>
  </si>
  <si>
    <t>216677 </t>
  </si>
  <si>
    <t>94419 </t>
  </si>
  <si>
    <t>229837 </t>
  </si>
  <si>
    <t>224606 </t>
  </si>
  <si>
    <t>220060 </t>
  </si>
  <si>
    <t>226390 </t>
  </si>
  <si>
    <t>92525 </t>
  </si>
  <si>
    <t>218362 </t>
  </si>
  <si>
    <t>93743 </t>
  </si>
  <si>
    <t>226166 </t>
  </si>
  <si>
    <t>215781 </t>
  </si>
  <si>
    <t>215390 </t>
  </si>
  <si>
    <t>222080 </t>
  </si>
  <si>
    <t>216542 </t>
  </si>
  <si>
    <t>222059 </t>
  </si>
  <si>
    <t>222814 </t>
  </si>
  <si>
    <t>218408 </t>
  </si>
  <si>
    <t>222881 </t>
  </si>
  <si>
    <t>220256 </t>
  </si>
  <si>
    <t>93701 </t>
  </si>
  <si>
    <t>219681 </t>
  </si>
  <si>
    <t>216312 </t>
  </si>
  <si>
    <t>215567 </t>
  </si>
  <si>
    <t>216926 </t>
  </si>
  <si>
    <t>93578 </t>
  </si>
  <si>
    <t>213484 </t>
  </si>
  <si>
    <t>214990 </t>
  </si>
  <si>
    <t>222072 </t>
  </si>
  <si>
    <t>222687 </t>
  </si>
  <si>
    <t>216790 </t>
  </si>
  <si>
    <t>222047 </t>
  </si>
  <si>
    <t>220776 </t>
  </si>
  <si>
    <t>65450 </t>
  </si>
  <si>
    <t>Wotho</t>
  </si>
  <si>
    <t>215850 </t>
  </si>
  <si>
    <t>216714 </t>
  </si>
  <si>
    <t>215143 </t>
  </si>
  <si>
    <t>220161 </t>
  </si>
  <si>
    <t>213584 </t>
  </si>
  <si>
    <t>92663 </t>
  </si>
  <si>
    <t>94959 </t>
  </si>
  <si>
    <t>215140 </t>
  </si>
  <si>
    <t>72428 </t>
  </si>
  <si>
    <t>213311 </t>
  </si>
  <si>
    <t>220673 </t>
  </si>
  <si>
    <t>94511 </t>
  </si>
  <si>
    <t>219936 </t>
  </si>
  <si>
    <t>228556 </t>
  </si>
  <si>
    <t>216316 </t>
  </si>
  <si>
    <t>215186 </t>
  </si>
  <si>
    <t>211814 </t>
  </si>
  <si>
    <t>210212 </t>
  </si>
  <si>
    <t>208589 </t>
  </si>
  <si>
    <t>90753 </t>
  </si>
  <si>
    <t>212636 </t>
  </si>
  <si>
    <t>94512 </t>
  </si>
  <si>
    <t>216602 </t>
  </si>
  <si>
    <t>Likiep</t>
  </si>
  <si>
    <t>222675 </t>
  </si>
  <si>
    <t>221526 </t>
  </si>
  <si>
    <t>235361 </t>
  </si>
  <si>
    <t>222186 </t>
  </si>
  <si>
    <t>222160 </t>
  </si>
  <si>
    <t>216448 </t>
  </si>
  <si>
    <t>223898 </t>
  </si>
  <si>
    <t>214135 </t>
  </si>
  <si>
    <t>211512 </t>
  </si>
  <si>
    <t>94069 </t>
  </si>
  <si>
    <t>222056 </t>
  </si>
  <si>
    <t>216985 </t>
  </si>
  <si>
    <t>213382 </t>
  </si>
  <si>
    <t>213969 </t>
  </si>
  <si>
    <t>211921 </t>
  </si>
  <si>
    <t>209862 </t>
  </si>
  <si>
    <t>240124 </t>
  </si>
  <si>
    <t>213854 </t>
  </si>
  <si>
    <t>205561 </t>
  </si>
  <si>
    <t>219969 </t>
  </si>
  <si>
    <t>216036 </t>
  </si>
  <si>
    <t>213331 </t>
  </si>
  <si>
    <t>212255 </t>
  </si>
  <si>
    <t>216334 </t>
  </si>
  <si>
    <t>94675 </t>
  </si>
  <si>
    <t>210215 </t>
  </si>
  <si>
    <t>236612 </t>
  </si>
  <si>
    <t>94035 </t>
  </si>
  <si>
    <t>206186 </t>
  </si>
  <si>
    <t>93571 </t>
  </si>
  <si>
    <t>213684 </t>
  </si>
  <si>
    <t>218551 </t>
  </si>
  <si>
    <t>94070 </t>
  </si>
  <si>
    <t>225916 </t>
  </si>
  <si>
    <t>93048 </t>
  </si>
  <si>
    <t>233951 </t>
  </si>
  <si>
    <t>212082 </t>
  </si>
  <si>
    <t>213403 </t>
  </si>
  <si>
    <t>93926 </t>
  </si>
  <si>
    <t>216516 </t>
  </si>
  <si>
    <t>93892 </t>
  </si>
  <si>
    <t>94380 </t>
  </si>
  <si>
    <t>93580 </t>
  </si>
  <si>
    <t>214342 </t>
  </si>
  <si>
    <t>93514 </t>
  </si>
  <si>
    <t>214967 </t>
  </si>
  <si>
    <t>93234 </t>
  </si>
  <si>
    <t>208350 </t>
  </si>
  <si>
    <t>208957 </t>
  </si>
  <si>
    <t>214200 </t>
  </si>
  <si>
    <t>215940 </t>
  </si>
  <si>
    <t>210012 </t>
  </si>
  <si>
    <t>205696 </t>
  </si>
  <si>
    <t>210003 </t>
  </si>
  <si>
    <t>207716 </t>
  </si>
  <si>
    <t>211414 </t>
  </si>
  <si>
    <t>211774 </t>
  </si>
  <si>
    <t>208478 </t>
  </si>
  <si>
    <t>211923 </t>
  </si>
  <si>
    <t>219955 </t>
  </si>
  <si>
    <t>206993 </t>
  </si>
  <si>
    <t>228898 </t>
  </si>
  <si>
    <t>91127 </t>
  </si>
  <si>
    <t>209982 </t>
  </si>
  <si>
    <t>200430 </t>
  </si>
  <si>
    <t>222539 </t>
  </si>
  <si>
    <t>213404 </t>
  </si>
  <si>
    <t>207772 </t>
  </si>
  <si>
    <t>212863 </t>
  </si>
  <si>
    <t>207953 </t>
  </si>
  <si>
    <t>210333 </t>
  </si>
  <si>
    <t>211552 </t>
  </si>
  <si>
    <t>Ailuk</t>
  </si>
  <si>
    <t>93669 </t>
  </si>
  <si>
    <t>89156 </t>
  </si>
  <si>
    <t>94423 </t>
  </si>
  <si>
    <t>216154 </t>
  </si>
  <si>
    <t>211605 </t>
  </si>
  <si>
    <t>210476 </t>
  </si>
  <si>
    <t>204864 </t>
  </si>
  <si>
    <t>210276 </t>
  </si>
  <si>
    <t>215934 </t>
  </si>
  <si>
    <t>89437 </t>
  </si>
  <si>
    <t>206589 </t>
  </si>
  <si>
    <t>209850 </t>
  </si>
  <si>
    <t>206848 </t>
  </si>
  <si>
    <t>210744 </t>
  </si>
  <si>
    <t>Ebon</t>
  </si>
  <si>
    <t>93891 </t>
  </si>
  <si>
    <t>208519 </t>
  </si>
  <si>
    <t>88574 </t>
  </si>
  <si>
    <t>210720 </t>
  </si>
  <si>
    <t>Ujae</t>
  </si>
  <si>
    <t>208218 </t>
  </si>
  <si>
    <t>207231 </t>
  </si>
  <si>
    <t>55533 </t>
  </si>
  <si>
    <t>204488 </t>
  </si>
  <si>
    <t>215902 </t>
  </si>
  <si>
    <t>253027 </t>
  </si>
  <si>
    <t>216020 </t>
  </si>
  <si>
    <t>208577 </t>
  </si>
  <si>
    <t>204717 </t>
  </si>
  <si>
    <t>209629 </t>
  </si>
  <si>
    <t>222519 </t>
  </si>
  <si>
    <t>214296 </t>
  </si>
  <si>
    <t>205799 </t>
  </si>
  <si>
    <t>215557 </t>
  </si>
  <si>
    <t>208581 </t>
  </si>
  <si>
    <t>Hawaii, Honolulu</t>
  </si>
  <si>
    <t>203252 </t>
  </si>
  <si>
    <t>211751 </t>
  </si>
  <si>
    <t>203153 </t>
  </si>
  <si>
    <t>93524 </t>
  </si>
  <si>
    <t>203665 </t>
  </si>
  <si>
    <t>204972 </t>
  </si>
  <si>
    <t>204897 </t>
  </si>
  <si>
    <t>212535 </t>
  </si>
  <si>
    <t>202434 </t>
  </si>
  <si>
    <t>210889 </t>
  </si>
  <si>
    <t>75313 </t>
  </si>
  <si>
    <t>208720 </t>
  </si>
  <si>
    <t>202459 </t>
  </si>
  <si>
    <t>202491 </t>
  </si>
  <si>
    <t>89371 </t>
  </si>
  <si>
    <t>209978 </t>
  </si>
  <si>
    <t>203630 </t>
  </si>
  <si>
    <t>91088 </t>
  </si>
  <si>
    <t>261525 </t>
  </si>
  <si>
    <t>92667 </t>
  </si>
  <si>
    <t>240354 </t>
  </si>
  <si>
    <t>94479 </t>
  </si>
  <si>
    <t>202168 </t>
  </si>
  <si>
    <t>205735 </t>
  </si>
  <si>
    <t>93332 </t>
  </si>
  <si>
    <t>202171 </t>
  </si>
  <si>
    <t>223399 </t>
  </si>
  <si>
    <t>203556 </t>
  </si>
  <si>
    <t>94647 </t>
  </si>
  <si>
    <t>87320 </t>
  </si>
  <si>
    <t>214718 </t>
  </si>
  <si>
    <t>201069 </t>
  </si>
  <si>
    <t>76789 </t>
  </si>
  <si>
    <t>90192 </t>
  </si>
  <si>
    <t>92032 </t>
  </si>
  <si>
    <t>219213 </t>
  </si>
  <si>
    <t>203158 </t>
  </si>
  <si>
    <t>204992 </t>
  </si>
  <si>
    <t>70430 </t>
  </si>
  <si>
    <t>89356 </t>
  </si>
  <si>
    <t>203454 </t>
  </si>
  <si>
    <t>208768 </t>
  </si>
  <si>
    <t>200576 </t>
  </si>
  <si>
    <t>202439 </t>
  </si>
  <si>
    <t>89542 </t>
  </si>
  <si>
    <t>207922 </t>
  </si>
  <si>
    <t>209509 </t>
  </si>
  <si>
    <t>217187 </t>
  </si>
  <si>
    <t>87319 </t>
  </si>
  <si>
    <t>93573 </t>
  </si>
  <si>
    <t>93347 </t>
  </si>
  <si>
    <t>72295 </t>
  </si>
  <si>
    <t>200859 </t>
  </si>
  <si>
    <t>89510 </t>
  </si>
  <si>
    <t>207019 </t>
  </si>
  <si>
    <t>95213 </t>
  </si>
  <si>
    <t>200476 </t>
  </si>
  <si>
    <t>203574 </t>
  </si>
  <si>
    <t>201013 </t>
  </si>
  <si>
    <t>76760 </t>
  </si>
  <si>
    <t>202221 </t>
  </si>
  <si>
    <t>73151 </t>
  </si>
  <si>
    <t>87699 </t>
  </si>
  <si>
    <t>205866 </t>
  </si>
  <si>
    <t>200506 </t>
  </si>
  <si>
    <t>65440 </t>
  </si>
  <si>
    <t>202088 </t>
  </si>
  <si>
    <t>90932 </t>
  </si>
  <si>
    <t>71577 </t>
  </si>
  <si>
    <t>203325 </t>
  </si>
  <si>
    <t>78050 </t>
  </si>
  <si>
    <t>93346 </t>
  </si>
  <si>
    <t>205187 </t>
  </si>
  <si>
    <t>204917 </t>
  </si>
  <si>
    <t>76623 </t>
  </si>
  <si>
    <t>201001 </t>
  </si>
  <si>
    <t>85426 </t>
  </si>
  <si>
    <t>91133 </t>
  </si>
  <si>
    <t>73333 </t>
  </si>
  <si>
    <t>94108 </t>
  </si>
  <si>
    <t>69912 </t>
  </si>
  <si>
    <t>69153 </t>
  </si>
  <si>
    <t>85569 </t>
  </si>
  <si>
    <t>94895 </t>
  </si>
  <si>
    <t>73196 </t>
  </si>
  <si>
    <t>200647 </t>
  </si>
  <si>
    <t>77637 </t>
  </si>
  <si>
    <t>77684 </t>
  </si>
  <si>
    <t>095937 </t>
  </si>
  <si>
    <t>77641 </t>
  </si>
  <si>
    <t>62967 </t>
  </si>
  <si>
    <t>77751 </t>
  </si>
  <si>
    <t>209264 </t>
  </si>
  <si>
    <t>85440 </t>
  </si>
  <si>
    <t>75742 </t>
  </si>
  <si>
    <t>69970 </t>
  </si>
  <si>
    <t>205587 </t>
  </si>
  <si>
    <t>94555 </t>
  </si>
  <si>
    <t>85414 </t>
  </si>
  <si>
    <t>91074 </t>
  </si>
  <si>
    <t>76776 </t>
  </si>
  <si>
    <t>76625 </t>
  </si>
  <si>
    <t>222110 </t>
  </si>
  <si>
    <t>85661 </t>
  </si>
  <si>
    <t>72531 </t>
  </si>
  <si>
    <t>72518 </t>
  </si>
  <si>
    <t>201620 </t>
  </si>
  <si>
    <t>201982 </t>
  </si>
  <si>
    <t>75773 </t>
  </si>
  <si>
    <t>200139 </t>
  </si>
  <si>
    <t>200856 </t>
  </si>
  <si>
    <t>69277 </t>
  </si>
  <si>
    <t>205033 </t>
  </si>
  <si>
    <t>89786 </t>
  </si>
  <si>
    <t>65549 </t>
  </si>
  <si>
    <t>201213 </t>
  </si>
  <si>
    <t>40940 </t>
  </si>
  <si>
    <t>65505 </t>
  </si>
  <si>
    <t>89402 </t>
  </si>
  <si>
    <t>69947 </t>
  </si>
  <si>
    <t>94622 </t>
  </si>
  <si>
    <t>203709 </t>
  </si>
  <si>
    <t>62412 </t>
  </si>
  <si>
    <t>200248 </t>
  </si>
  <si>
    <t>70452 </t>
  </si>
  <si>
    <t>69185 </t>
  </si>
  <si>
    <t>206231 </t>
  </si>
  <si>
    <t>77603 </t>
  </si>
  <si>
    <t>89572 </t>
  </si>
  <si>
    <t>40258 </t>
  </si>
  <si>
    <t>57724 </t>
  </si>
  <si>
    <t>93264 </t>
  </si>
  <si>
    <t>62957 </t>
  </si>
  <si>
    <t>205040 </t>
  </si>
  <si>
    <t>62975 </t>
  </si>
  <si>
    <t>072450 </t>
  </si>
  <si>
    <t>72421 </t>
  </si>
  <si>
    <t>65966 </t>
  </si>
  <si>
    <t>205086 </t>
  </si>
  <si>
    <t>55661 </t>
  </si>
  <si>
    <t>65969 </t>
  </si>
  <si>
    <t>201421 </t>
  </si>
  <si>
    <t>89961 </t>
  </si>
  <si>
    <t>244702 </t>
  </si>
  <si>
    <t>57720 </t>
  </si>
  <si>
    <t>94621 </t>
  </si>
  <si>
    <t>60479 </t>
  </si>
  <si>
    <t>85436 </t>
  </si>
  <si>
    <t>59622 </t>
  </si>
  <si>
    <t>62887 </t>
  </si>
  <si>
    <t>209182 </t>
  </si>
  <si>
    <t>52514 </t>
  </si>
  <si>
    <t>63586 </t>
  </si>
  <si>
    <t>64672 </t>
  </si>
  <si>
    <t>64381 </t>
  </si>
  <si>
    <t>90517 </t>
  </si>
  <si>
    <t>55923 </t>
  </si>
  <si>
    <t>Wotje</t>
  </si>
  <si>
    <t>94644 </t>
  </si>
  <si>
    <t>66815 </t>
  </si>
  <si>
    <t>57692 </t>
  </si>
  <si>
    <t>62889 </t>
  </si>
  <si>
    <t>55789 </t>
  </si>
  <si>
    <t>89485 </t>
  </si>
  <si>
    <t>85534 </t>
  </si>
  <si>
    <t>47516 </t>
  </si>
  <si>
    <t>55840 </t>
  </si>
  <si>
    <t>57156 </t>
  </si>
  <si>
    <t>44226 </t>
  </si>
  <si>
    <t>90515 </t>
  </si>
  <si>
    <t>55803 </t>
  </si>
  <si>
    <t>57700 </t>
  </si>
  <si>
    <t>89332 </t>
  </si>
  <si>
    <t>55563 </t>
  </si>
  <si>
    <t>62883 </t>
  </si>
  <si>
    <t>69986 </t>
  </si>
  <si>
    <t>70381 </t>
  </si>
  <si>
    <t>88298 </t>
  </si>
  <si>
    <t>50411 </t>
  </si>
  <si>
    <t>47518 </t>
  </si>
  <si>
    <t>42097 </t>
  </si>
  <si>
    <t>87523 </t>
  </si>
  <si>
    <t>87353 </t>
  </si>
  <si>
    <t>73130 </t>
  </si>
  <si>
    <t>Lae</t>
  </si>
  <si>
    <t>89943 </t>
  </si>
  <si>
    <t>55676 </t>
  </si>
  <si>
    <t>55589 </t>
  </si>
  <si>
    <t>62499 </t>
  </si>
  <si>
    <t>44250 </t>
  </si>
  <si>
    <t>99266 </t>
  </si>
  <si>
    <t>42154 </t>
  </si>
  <si>
    <t>90584 </t>
  </si>
  <si>
    <t>88912 </t>
  </si>
  <si>
    <t>29137 </t>
  </si>
  <si>
    <t>38815 </t>
  </si>
  <si>
    <t>62941 </t>
  </si>
  <si>
    <t>86092 </t>
  </si>
  <si>
    <t>50179 </t>
  </si>
  <si>
    <t>47126 </t>
  </si>
  <si>
    <t>31017 </t>
  </si>
  <si>
    <t>40844 </t>
  </si>
  <si>
    <t>89742 </t>
  </si>
  <si>
    <t>21607 </t>
  </si>
  <si>
    <t>37725 </t>
  </si>
  <si>
    <t>39670 </t>
  </si>
  <si>
    <t>41495 </t>
  </si>
  <si>
    <t>90250 </t>
  </si>
  <si>
    <t>33767 </t>
  </si>
  <si>
    <t>86143 </t>
  </si>
  <si>
    <t>29185 </t>
  </si>
  <si>
    <t>40208 </t>
  </si>
  <si>
    <t>99261 </t>
  </si>
  <si>
    <t>68197 </t>
  </si>
  <si>
    <t>99240 </t>
  </si>
  <si>
    <t>29110 </t>
  </si>
  <si>
    <t>89511 </t>
  </si>
  <si>
    <t>23821 </t>
  </si>
  <si>
    <t>86758 </t>
  </si>
  <si>
    <t>26064 </t>
  </si>
  <si>
    <t>20964 </t>
  </si>
  <si>
    <t>250678 </t>
  </si>
  <si>
    <t>MoNRC</t>
  </si>
  <si>
    <t>245295 </t>
  </si>
  <si>
    <t>242197 </t>
  </si>
  <si>
    <t>243620 </t>
  </si>
  <si>
    <t>247461 </t>
  </si>
  <si>
    <t>243881 </t>
  </si>
  <si>
    <t>229987 </t>
  </si>
  <si>
    <t>241887 </t>
  </si>
  <si>
    <t>245375 </t>
  </si>
  <si>
    <t>222057 </t>
  </si>
  <si>
    <t>241626 </t>
  </si>
  <si>
    <t>Other Funds</t>
  </si>
  <si>
    <t>251185 </t>
  </si>
  <si>
    <t>233510 </t>
  </si>
  <si>
    <t>233397 </t>
  </si>
  <si>
    <t>232785 </t>
  </si>
  <si>
    <t>229993 </t>
  </si>
  <si>
    <t>225736 </t>
  </si>
  <si>
    <t>242843 </t>
  </si>
  <si>
    <t>236677 </t>
  </si>
  <si>
    <t>227535 </t>
  </si>
  <si>
    <t>226364 </t>
  </si>
  <si>
    <t>229130 </t>
  </si>
  <si>
    <t>226896 </t>
  </si>
  <si>
    <t>215485 </t>
  </si>
  <si>
    <t>210205 </t>
  </si>
  <si>
    <t>226908 </t>
  </si>
  <si>
    <t>217088 </t>
  </si>
  <si>
    <t>213336 </t>
  </si>
  <si>
    <t>213440 </t>
  </si>
  <si>
    <t>230469 </t>
  </si>
  <si>
    <t>202842 </t>
  </si>
  <si>
    <t>243997 </t>
  </si>
  <si>
    <t>210309 </t>
  </si>
  <si>
    <t>209029 </t>
  </si>
  <si>
    <t>213467 </t>
  </si>
  <si>
    <t>220300 </t>
  </si>
  <si>
    <t>208177 </t>
  </si>
  <si>
    <t>204930 </t>
  </si>
  <si>
    <t>210177 </t>
  </si>
  <si>
    <t>203403 </t>
  </si>
  <si>
    <t>200620 </t>
  </si>
  <si>
    <t>76643 </t>
  </si>
  <si>
    <t>204768 </t>
  </si>
  <si>
    <t>40860 </t>
  </si>
  <si>
    <t>59657 </t>
  </si>
  <si>
    <t>63593 </t>
  </si>
  <si>
    <t>247027 </t>
  </si>
  <si>
    <t>MoTC&amp;IT</t>
  </si>
  <si>
    <t>238173 </t>
  </si>
  <si>
    <t>229221 </t>
  </si>
  <si>
    <t>236935 </t>
  </si>
  <si>
    <t>218100 </t>
  </si>
  <si>
    <t>229048 </t>
  </si>
  <si>
    <t>211241 </t>
  </si>
  <si>
    <t>205862 </t>
  </si>
  <si>
    <t>208337 </t>
  </si>
  <si>
    <t>214799 </t>
  </si>
  <si>
    <t>200737 </t>
  </si>
  <si>
    <t>69190 </t>
  </si>
  <si>
    <t>256232 </t>
  </si>
  <si>
    <t>MoWIU</t>
  </si>
  <si>
    <t>251938 </t>
  </si>
  <si>
    <t>250007 </t>
  </si>
  <si>
    <t>225252 </t>
  </si>
  <si>
    <t>245048 </t>
  </si>
  <si>
    <t>246400 </t>
  </si>
  <si>
    <t>245600 </t>
  </si>
  <si>
    <t>243942 </t>
  </si>
  <si>
    <t>254831 </t>
  </si>
  <si>
    <t>244064 </t>
  </si>
  <si>
    <t>228082 </t>
  </si>
  <si>
    <t>239427 </t>
  </si>
  <si>
    <t>226417 </t>
  </si>
  <si>
    <t>235446 </t>
  </si>
  <si>
    <t>220866 </t>
  </si>
  <si>
    <t>233420 </t>
  </si>
  <si>
    <t>237771 </t>
  </si>
  <si>
    <t>233452 </t>
  </si>
  <si>
    <t>238147 </t>
  </si>
  <si>
    <t>237322 </t>
  </si>
  <si>
    <t>231743 </t>
  </si>
  <si>
    <t>224649 </t>
  </si>
  <si>
    <t>247810 </t>
  </si>
  <si>
    <t>247583 </t>
  </si>
  <si>
    <t>232896 </t>
  </si>
  <si>
    <t>236927 </t>
  </si>
  <si>
    <t>241040 </t>
  </si>
  <si>
    <t>234668 </t>
  </si>
  <si>
    <t>226250 </t>
  </si>
  <si>
    <t>237632 </t>
  </si>
  <si>
    <t>221986 </t>
  </si>
  <si>
    <t>229325 </t>
  </si>
  <si>
    <t>235370 </t>
  </si>
  <si>
    <t>228771 </t>
  </si>
  <si>
    <t>219107 </t>
  </si>
  <si>
    <t>228128 </t>
  </si>
  <si>
    <t>202852 </t>
  </si>
  <si>
    <t>219856 </t>
  </si>
  <si>
    <t>225292 </t>
  </si>
  <si>
    <t>247459 </t>
  </si>
  <si>
    <t>224158 </t>
  </si>
  <si>
    <t>243172 </t>
  </si>
  <si>
    <t>222720 </t>
  </si>
  <si>
    <t>220794 </t>
  </si>
  <si>
    <t>231235 </t>
  </si>
  <si>
    <t>220568 </t>
  </si>
  <si>
    <t>95156 </t>
  </si>
  <si>
    <t>222111 </t>
  </si>
  <si>
    <t>224682 </t>
  </si>
  <si>
    <t>222902 </t>
  </si>
  <si>
    <t>93003 </t>
  </si>
  <si>
    <t>218838 </t>
  </si>
  <si>
    <t>217127 </t>
  </si>
  <si>
    <t>231343 </t>
  </si>
  <si>
    <t>216667 </t>
  </si>
  <si>
    <t>222140 </t>
  </si>
  <si>
    <t>240472 </t>
  </si>
  <si>
    <t>228109 </t>
  </si>
  <si>
    <t>227117 </t>
  </si>
  <si>
    <t>219046 </t>
  </si>
  <si>
    <t>218971 </t>
  </si>
  <si>
    <t>215294 </t>
  </si>
  <si>
    <t>257285 </t>
  </si>
  <si>
    <t>209761 </t>
  </si>
  <si>
    <t>232602 </t>
  </si>
  <si>
    <t>259360 </t>
  </si>
  <si>
    <t>223821 </t>
  </si>
  <si>
    <t>217829 </t>
  </si>
  <si>
    <t>213125 </t>
  </si>
  <si>
    <t>241209 </t>
  </si>
  <si>
    <t>217122 </t>
  </si>
  <si>
    <t>212023 </t>
  </si>
  <si>
    <t>213918 </t>
  </si>
  <si>
    <t>208989 </t>
  </si>
  <si>
    <t>206566 </t>
  </si>
  <si>
    <t>209731 </t>
  </si>
  <si>
    <t>209724 </t>
  </si>
  <si>
    <t>210274 </t>
  </si>
  <si>
    <t>210846 </t>
  </si>
  <si>
    <t>207270 </t>
  </si>
  <si>
    <t>206757 </t>
  </si>
  <si>
    <t>204389 </t>
  </si>
  <si>
    <t>205589 </t>
  </si>
  <si>
    <t>208802 </t>
  </si>
  <si>
    <t>204732 </t>
  </si>
  <si>
    <t>207829 </t>
  </si>
  <si>
    <t>205769 </t>
  </si>
  <si>
    <t>202147 </t>
  </si>
  <si>
    <t>200812 </t>
  </si>
  <si>
    <t>209898 </t>
  </si>
  <si>
    <t>205719 </t>
  </si>
  <si>
    <t>209208 </t>
  </si>
  <si>
    <t>201898 </t>
  </si>
  <si>
    <t>68066 </t>
  </si>
  <si>
    <t>200959 </t>
  </si>
  <si>
    <t>200028 </t>
  </si>
  <si>
    <t>206356 </t>
  </si>
  <si>
    <t>89683 </t>
  </si>
  <si>
    <t>202010 </t>
  </si>
  <si>
    <t>205411 </t>
  </si>
  <si>
    <t>70365 </t>
  </si>
  <si>
    <t>201600 </t>
  </si>
  <si>
    <t>74374 </t>
  </si>
  <si>
    <t>64748 </t>
  </si>
  <si>
    <t>239887 </t>
  </si>
  <si>
    <t>202548 </t>
  </si>
  <si>
    <t>202391 </t>
  </si>
  <si>
    <t>73192 </t>
  </si>
  <si>
    <t>66976 </t>
  </si>
  <si>
    <t>219454 </t>
  </si>
  <si>
    <t>77762 </t>
  </si>
  <si>
    <t>64732 </t>
  </si>
  <si>
    <t>86744 </t>
  </si>
  <si>
    <t>95157 </t>
  </si>
  <si>
    <t>65542 </t>
  </si>
  <si>
    <t>65831 </t>
  </si>
  <si>
    <t>217810 </t>
  </si>
  <si>
    <t>65868 </t>
  </si>
  <si>
    <t>89626 </t>
  </si>
  <si>
    <t>202817 </t>
  </si>
  <si>
    <t>44024 </t>
  </si>
  <si>
    <t>55525 </t>
  </si>
  <si>
    <t>201417 </t>
  </si>
  <si>
    <t>40391 </t>
  </si>
  <si>
    <t>55951 </t>
  </si>
  <si>
    <t>57779 </t>
  </si>
  <si>
    <t>33702 </t>
  </si>
  <si>
    <t>50491 </t>
  </si>
  <si>
    <t>19941 </t>
  </si>
  <si>
    <t>22067 </t>
  </si>
  <si>
    <t>221812 </t>
  </si>
  <si>
    <t>NEO</t>
  </si>
  <si>
    <t>223812 </t>
  </si>
  <si>
    <t>215501 </t>
  </si>
  <si>
    <t>224057 </t>
  </si>
  <si>
    <t>203159 </t>
  </si>
  <si>
    <t>64658 </t>
  </si>
  <si>
    <t>246396 </t>
  </si>
  <si>
    <t>Nitijela</t>
  </si>
  <si>
    <t>228184 </t>
  </si>
  <si>
    <t>236102 </t>
  </si>
  <si>
    <t>207025 </t>
  </si>
  <si>
    <t>230577 </t>
  </si>
  <si>
    <t>216661 </t>
  </si>
  <si>
    <t>220939 </t>
  </si>
  <si>
    <t>229737 </t>
  </si>
  <si>
    <t>206049 </t>
  </si>
  <si>
    <t>210749 </t>
  </si>
  <si>
    <t>206781 </t>
  </si>
  <si>
    <t>228207 </t>
  </si>
  <si>
    <t>202452 </t>
  </si>
  <si>
    <t>207291 </t>
  </si>
  <si>
    <t>204826 </t>
  </si>
  <si>
    <t>201061 </t>
  </si>
  <si>
    <t>205976 </t>
  </si>
  <si>
    <t>73295 </t>
  </si>
  <si>
    <t>64795 </t>
  </si>
  <si>
    <t>66283 </t>
  </si>
  <si>
    <t>57857 </t>
  </si>
  <si>
    <t>201980 </t>
  </si>
  <si>
    <t>63522 </t>
  </si>
  <si>
    <t>66910 </t>
  </si>
  <si>
    <t>214589 </t>
  </si>
  <si>
    <t>29170 </t>
  </si>
  <si>
    <t>249142 </t>
  </si>
  <si>
    <t>NNC</t>
  </si>
  <si>
    <t>224579 </t>
  </si>
  <si>
    <t>91985 </t>
  </si>
  <si>
    <t>202056 </t>
  </si>
  <si>
    <t>31007 </t>
  </si>
  <si>
    <t>232902 </t>
  </si>
  <si>
    <t>234078 </t>
  </si>
  <si>
    <t xml:space="preserve">PSC </t>
  </si>
  <si>
    <t>226239 </t>
  </si>
  <si>
    <t>225004 </t>
  </si>
  <si>
    <t>227667 </t>
  </si>
  <si>
    <t>214888 </t>
  </si>
  <si>
    <t>216683 </t>
  </si>
  <si>
    <t>210135 </t>
  </si>
  <si>
    <t>205877 </t>
  </si>
  <si>
    <t>202948 </t>
  </si>
  <si>
    <t>85434 </t>
  </si>
  <si>
    <t>69287 </t>
  </si>
  <si>
    <t>62958 </t>
  </si>
  <si>
    <t>63470 </t>
  </si>
  <si>
    <t>266370 </t>
  </si>
  <si>
    <t>Public Defender</t>
  </si>
  <si>
    <t>209968 </t>
  </si>
  <si>
    <t>204532 </t>
  </si>
  <si>
    <t>90085 </t>
  </si>
  <si>
    <t>91234 </t>
  </si>
  <si>
    <t>22153 </t>
  </si>
  <si>
    <t>243979 </t>
  </si>
  <si>
    <t>WEATHER</t>
  </si>
  <si>
    <t>256441 </t>
  </si>
  <si>
    <t>226664 </t>
  </si>
  <si>
    <t>222743 </t>
  </si>
  <si>
    <t>209397 </t>
  </si>
  <si>
    <t>201125 </t>
  </si>
  <si>
    <t>70446 </t>
  </si>
  <si>
    <t>65957 </t>
  </si>
  <si>
    <t>57695 </t>
  </si>
  <si>
    <t>Auditor General</t>
  </si>
  <si>
    <t>PSC</t>
  </si>
  <si>
    <t>MoHHS DONOR FUNDS</t>
  </si>
  <si>
    <t>COMPACT FUND</t>
  </si>
  <si>
    <t>MALE</t>
  </si>
  <si>
    <t>OTHER FUNDS</t>
  </si>
  <si>
    <t>FEDERAL FUND</t>
  </si>
  <si>
    <t>GENERAL FUND</t>
  </si>
  <si>
    <t xml:space="preserve">Attorney General </t>
  </si>
  <si>
    <t>ROC FUND</t>
  </si>
  <si>
    <t>MARSHALLESE</t>
  </si>
  <si>
    <t>Profile of the RMI Public Service for CY2024</t>
  </si>
  <si>
    <t>Age Group: 2024</t>
  </si>
  <si>
    <t>Category</t>
  </si>
  <si>
    <t>Number</t>
  </si>
  <si>
    <t>Percentage</t>
  </si>
  <si>
    <t>Cost in Millions</t>
  </si>
  <si>
    <t>Ave. Cost Per</t>
  </si>
  <si>
    <t># of Emp</t>
  </si>
  <si>
    <t>Ttl Salary</t>
  </si>
  <si>
    <t>Expatriates</t>
  </si>
  <si>
    <t>Marshallese</t>
  </si>
  <si>
    <t>20-29</t>
  </si>
  <si>
    <t># of Emps</t>
  </si>
  <si>
    <t>Ttl Amount</t>
  </si>
  <si>
    <t>Ttl Emps</t>
  </si>
  <si>
    <t>All Employees</t>
  </si>
  <si>
    <t>30-39</t>
  </si>
  <si>
    <t>40-49</t>
  </si>
  <si>
    <t>50-59</t>
  </si>
  <si>
    <t xml:space="preserve">  NNC</t>
  </si>
  <si>
    <t>Retirees</t>
  </si>
  <si>
    <t>60-69</t>
  </si>
  <si>
    <t>Office of the Chief Secretary</t>
  </si>
  <si>
    <t>70-79</t>
  </si>
  <si>
    <t xml:space="preserve">  EPPSO</t>
  </si>
  <si>
    <t>Total</t>
  </si>
  <si>
    <t xml:space="preserve">  CCD</t>
  </si>
  <si>
    <t xml:space="preserve">  NEO</t>
  </si>
  <si>
    <t xml:space="preserve">  Weather</t>
  </si>
  <si>
    <t>HR Activities</t>
  </si>
  <si>
    <t>Finance (FBPS)</t>
  </si>
  <si>
    <t xml:space="preserve">  Banking Commission</t>
  </si>
  <si>
    <t>Appointment</t>
  </si>
  <si>
    <t>Fund</t>
  </si>
  <si>
    <t>Ttl Cost</t>
  </si>
  <si>
    <t>% of Total</t>
  </si>
  <si>
    <t xml:space="preserve">  DIDA</t>
  </si>
  <si>
    <t>Change of Position Title</t>
  </si>
  <si>
    <t>Foreign Affairs (MoFAT)</t>
  </si>
  <si>
    <t>Change of Status Probaton to Permanent</t>
  </si>
  <si>
    <t>Health Services (MoHHS)</t>
  </si>
  <si>
    <t>Change of Status Permanent to Contract</t>
  </si>
  <si>
    <t>Culture Historic &amp; Preservation Office (CHPO)</t>
  </si>
  <si>
    <t>Change of Status Contract to Permanent</t>
  </si>
  <si>
    <t>MoHHS Donor Fund</t>
  </si>
  <si>
    <t>Internal Affairs (MoCIA)</t>
  </si>
  <si>
    <t>Contract Extension</t>
  </si>
  <si>
    <t>Justice - Attorney General</t>
  </si>
  <si>
    <t>Change of Account</t>
  </si>
  <si>
    <t>Justice - Immigration</t>
  </si>
  <si>
    <t>Demotion</t>
  </si>
  <si>
    <t xml:space="preserve">Total </t>
  </si>
  <si>
    <t>Justice - Labor</t>
  </si>
  <si>
    <t>Position Reclassification</t>
  </si>
  <si>
    <t>Justice - Public Defender</t>
  </si>
  <si>
    <t>Position Conversion</t>
  </si>
  <si>
    <t>Promotion</t>
  </si>
  <si>
    <t>Public Service Commission</t>
  </si>
  <si>
    <t>Resignation</t>
  </si>
  <si>
    <t>Public Works (MoWIU)</t>
  </si>
  <si>
    <t>Retirement</t>
  </si>
  <si>
    <t>Resources &amp; Development (NRC)</t>
  </si>
  <si>
    <t>End Of Contract</t>
  </si>
  <si>
    <t>Transportation &amp; Comm. (TC&amp;IT)</t>
  </si>
  <si>
    <t>Deceased</t>
  </si>
  <si>
    <t>Salary Adjustment</t>
  </si>
  <si>
    <t>Salary Increment</t>
  </si>
  <si>
    <t>Salary Reclassification</t>
  </si>
  <si>
    <t>Termination</t>
  </si>
  <si>
    <t>Transfer</t>
  </si>
  <si>
    <t>Transfer within Ministries/Agencies</t>
  </si>
  <si>
    <t>Age Group: 2023</t>
  </si>
  <si>
    <t>21-34</t>
  </si>
  <si>
    <t>35-44</t>
  </si>
  <si>
    <t>45-54</t>
  </si>
  <si>
    <t>55-62</t>
  </si>
  <si>
    <t>63plus</t>
  </si>
  <si>
    <t>Fund Source</t>
  </si>
  <si>
    <t>Historic &amp; Preservation Office (CHPO)</t>
  </si>
  <si>
    <t>Infrastructure Fund</t>
  </si>
  <si>
    <t>ROC Fund</t>
  </si>
  <si>
    <t>Table 1. Profile of the RMI Public Service for CY2022</t>
  </si>
  <si>
    <t>Age Group: 2022</t>
  </si>
  <si>
    <t>Profile of the RMI Public Service for CY2023</t>
  </si>
  <si>
    <t>Fund Source 2023</t>
  </si>
  <si>
    <t>Fund Source 2022</t>
  </si>
  <si>
    <t>MOHHS DONOR FUNDS</t>
  </si>
  <si>
    <t xml:space="preserve">INFRASTRUCTURE FUND </t>
  </si>
  <si>
    <t>Year</t>
  </si>
  <si>
    <t>Salary</t>
  </si>
  <si>
    <t>Emp ID</t>
  </si>
  <si>
    <t>Department</t>
  </si>
  <si>
    <t xml:space="preserve">Public Defender </t>
  </si>
  <si>
    <t>Row Labels</t>
  </si>
  <si>
    <t>Grand Total</t>
  </si>
  <si>
    <t>Column Labels</t>
  </si>
  <si>
    <t>Column1</t>
  </si>
  <si>
    <t>Distinct Count of Emp ID</t>
  </si>
  <si>
    <t>FY2022</t>
  </si>
  <si>
    <t>FY2023</t>
  </si>
  <si>
    <t>FY2024</t>
  </si>
  <si>
    <t>70-80</t>
  </si>
  <si>
    <t xml:space="preserve">Age Group </t>
  </si>
  <si>
    <t>Age Group</t>
  </si>
  <si>
    <t>Count of Emp ID</t>
  </si>
  <si>
    <t>Count of Column1</t>
  </si>
  <si>
    <t>60-80</t>
  </si>
  <si>
    <t>Total Distinct Count of Emp ID</t>
  </si>
  <si>
    <t>Total Sum of Salary</t>
  </si>
  <si>
    <t>Sum of Salary</t>
  </si>
  <si>
    <t>&lt;60</t>
  </si>
  <si>
    <t>Attorney General</t>
  </si>
  <si>
    <t>Chief Secretary</t>
  </si>
  <si>
    <t>INFRASTRUCTURE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</si>
</sst>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4" formatCode="_(&quot;$&quot;* #,##0.00_);_(&quot;$&quot;* \(#,##0.00\);_(&quot;$&quot;* &quot;-&quot;??_);_(@_)"/>
    <numFmt numFmtId="43" formatCode="_(* #,##0.00_);_(* \(#,##0.00\);_(* &quot;-&quot;??_);_(@_)"/>
    <numFmt numFmtId="164" formatCode="_(* #,##0_);_(* \(#,##0\);_(* &quot;-&quot;??_);_(@_)"/>
    <numFmt numFmtId="165" formatCode="&quot;$&quot;#,##0.0_);\(&quot;$&quot;#,##0.0\)"/>
    <numFmt numFmtId="166" formatCode="_(&quot;$&quot;* #,##0_);_(&quot;$&quot;* \(#,##0\);_(&quot;$&quot;* &quot;-&quot;??_);_(@_)"/>
    <numFmt numFmtId="167" formatCode="&quot;$&quot;#,##0"/>
    <numFmt numFmtId="168" formatCode="@\ &quot;*&quot;"/>
    <numFmt numFmtId="169" formatCode="&quot;$&quot;#,##0.00"/>
  </numFmts>
  <fonts count="36" x14ac:knownFonts="1">
    <font>
      <sz val="12"/>
      <color theme="1"/>
      <name val="Calibri"/>
      <family val="2"/>
      <scheme val="minor"/>
    </font>
    <font>
      <sz val="12"/>
      <color theme="1"/>
      <name val="Calibri"/>
      <family val="2"/>
      <scheme val="minor"/>
    </font>
    <font>
      <b/>
      <sz val="12"/>
      <color theme="0"/>
      <name val="Calibri"/>
      <family val="2"/>
      <scheme val="minor"/>
    </font>
    <font>
      <sz val="12"/>
      <color theme="0"/>
      <name val="Calibri"/>
      <family val="2"/>
      <scheme val="minor"/>
    </font>
    <font>
      <sz val="8"/>
      <color rgb="FF333333"/>
      <name val="Arial"/>
      <family val="2"/>
    </font>
    <font>
      <b/>
      <sz val="10"/>
      <name val="Times New Roman"/>
      <family val="1"/>
    </font>
    <font>
      <b/>
      <sz val="12"/>
      <color theme="0"/>
      <name val="Times New Roman"/>
      <family val="1"/>
    </font>
    <font>
      <b/>
      <sz val="12"/>
      <color theme="1"/>
      <name val="Times New Roman"/>
      <family val="1"/>
    </font>
    <font>
      <sz val="12"/>
      <color theme="1"/>
      <name val="Times New Roman"/>
      <family val="1"/>
    </font>
    <font>
      <sz val="12"/>
      <name val="Times New Roman"/>
      <family val="1"/>
    </font>
    <font>
      <sz val="11"/>
      <name val="Times New Roman"/>
      <family val="1"/>
    </font>
    <font>
      <sz val="12"/>
      <color theme="0"/>
      <name val="Times New Roman"/>
      <family val="1"/>
    </font>
    <font>
      <sz val="10"/>
      <name val="Times New Roman"/>
      <family val="1"/>
    </font>
    <font>
      <sz val="11"/>
      <color theme="1"/>
      <name val="Times New Roman"/>
      <family val="1"/>
    </font>
    <font>
      <b/>
      <sz val="11"/>
      <name val="Times New Roman"/>
      <family val="1"/>
    </font>
    <font>
      <b/>
      <sz val="11"/>
      <color rgb="FF000000"/>
      <name val="Calibri"/>
      <family val="2"/>
      <scheme val="minor"/>
    </font>
    <font>
      <b/>
      <sz val="11"/>
      <color theme="1"/>
      <name val="Times New Roman"/>
      <family val="1"/>
    </font>
    <font>
      <b/>
      <sz val="11"/>
      <color theme="1"/>
      <name val="Calibri"/>
      <family val="2"/>
      <scheme val="minor"/>
    </font>
    <font>
      <b/>
      <sz val="18"/>
      <color theme="6" tint="-0.249977111117893"/>
      <name val="Calibri"/>
      <family val="2"/>
      <scheme val="minor"/>
    </font>
    <font>
      <b/>
      <sz val="11"/>
      <color theme="6" tint="-0.499984740745262"/>
      <name val="Calibri"/>
      <family val="2"/>
      <scheme val="minor"/>
    </font>
    <font>
      <b/>
      <sz val="14"/>
      <color theme="6"/>
      <name val="Calibri"/>
      <family val="2"/>
      <scheme val="minor"/>
    </font>
    <font>
      <b/>
      <sz val="14"/>
      <color theme="6" tint="-0.249977111117893"/>
      <name val="Calibri"/>
      <family val="2"/>
      <scheme val="minor"/>
    </font>
    <font>
      <b/>
      <sz val="16"/>
      <color theme="0" tint="-0.499984740745262"/>
      <name val="Calibri"/>
      <family val="2"/>
      <scheme val="minor"/>
    </font>
    <font>
      <sz val="16"/>
      <color theme="0" tint="-0.499984740745262"/>
      <name val="Calibri"/>
      <family val="2"/>
      <scheme val="minor"/>
    </font>
    <font>
      <u/>
      <sz val="11"/>
      <color theme="10"/>
      <name val="Calibri"/>
      <family val="2"/>
      <scheme val="minor"/>
    </font>
    <font>
      <i/>
      <u/>
      <sz val="11"/>
      <color theme="1" tint="0.34998626667073579"/>
      <name val="Calibri"/>
      <family val="2"/>
      <scheme val="minor"/>
    </font>
    <font>
      <sz val="11"/>
      <color theme="6" tint="-0.499984740745262"/>
      <name val="Calibri"/>
      <family val="2"/>
      <scheme val="minor"/>
    </font>
    <font>
      <sz val="12"/>
      <color theme="6" tint="-0.249977111117893"/>
      <name val="Calibri"/>
      <family val="2"/>
      <scheme val="minor"/>
    </font>
    <font>
      <sz val="11"/>
      <color theme="6" tint="-0.249977111117893"/>
      <name val="Calibri"/>
      <family val="2"/>
      <scheme val="minor"/>
    </font>
    <font>
      <sz val="16"/>
      <color theme="1"/>
      <name val="Calibri"/>
      <family val="2"/>
      <scheme val="minor"/>
    </font>
    <font>
      <b/>
      <sz val="18"/>
      <color theme="6" tint="-0.499984740745262"/>
      <name val="Calibri"/>
      <family val="2"/>
      <scheme val="minor"/>
    </font>
    <font>
      <b/>
      <sz val="14"/>
      <name val="Calibri"/>
      <family val="2"/>
      <scheme val="minor"/>
    </font>
    <font>
      <b/>
      <sz val="12"/>
      <color theme="1"/>
      <name val="Calibri"/>
      <family val="2"/>
      <scheme val="minor"/>
    </font>
    <font>
      <b/>
      <sz val="12"/>
      <name val="Calibri"/>
      <family val="2"/>
      <scheme val="minor"/>
    </font>
    <font>
      <b/>
      <sz val="12"/>
      <name val="Times New Roman"/>
      <family val="1"/>
    </font>
    <font>
      <b/>
      <sz val="8"/>
      <color rgb="FF000000"/>
      <name val="Arial"/>
      <family val="2"/>
    </font>
  </fonts>
  <fills count="8">
    <fill>
      <patternFill patternType="none"/>
    </fill>
    <fill>
      <patternFill patternType="gray125"/>
    </fill>
    <fill>
      <patternFill patternType="solid">
        <fgColor rgb="FF6699CC"/>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bgColor indexed="64"/>
      </patternFill>
    </fill>
    <fill>
      <patternFill patternType="solid">
        <fgColor theme="0"/>
        <bgColor indexed="64"/>
      </patternFill>
    </fill>
    <fill>
      <patternFill patternType="solid">
        <fgColor theme="0" tint="-0.14999847407452621"/>
        <bgColor indexed="64"/>
      </patternFill>
    </fill>
  </fills>
  <borders count="51">
    <border>
      <left/>
      <right/>
      <top/>
      <bottom/>
      <diagonal/>
    </border>
    <border>
      <left style="medium">
        <color rgb="FFCCCCCC"/>
      </left>
      <right style="thin">
        <color rgb="FFD2D5D5"/>
      </right>
      <top style="thin">
        <color rgb="FFD2D5D5"/>
      </top>
      <bottom style="medium">
        <color rgb="FF6699CC"/>
      </bottom>
      <diagonal/>
    </border>
    <border>
      <left style="thin">
        <color rgb="FFD2D5D5"/>
      </left>
      <right style="thin">
        <color rgb="FFD2D5D5"/>
      </right>
      <top style="thin">
        <color rgb="FFD2D5D5"/>
      </top>
      <bottom style="medium">
        <color rgb="FF6699CC"/>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medium">
        <color indexed="64"/>
      </left>
      <right/>
      <top style="thin">
        <color indexed="64"/>
      </top>
      <bottom style="thin">
        <color indexed="64"/>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medium">
        <color indexed="64"/>
      </top>
      <bottom style="hair">
        <color indexed="64"/>
      </bottom>
      <diagonal/>
    </border>
    <border>
      <left style="thin">
        <color indexed="64"/>
      </left>
      <right style="thin">
        <color indexed="64"/>
      </right>
      <top/>
      <bottom style="hair">
        <color indexed="64"/>
      </bottom>
      <diagonal/>
    </border>
    <border>
      <left/>
      <right style="thin">
        <color indexed="64"/>
      </right>
      <top style="medium">
        <color indexed="64"/>
      </top>
      <bottom/>
      <diagonal/>
    </border>
    <border>
      <left style="thin">
        <color indexed="64"/>
      </left>
      <right style="hair">
        <color indexed="64"/>
      </right>
      <top/>
      <bottom style="hair">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hair">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rgb="FFCCCCCC"/>
      </left>
      <right style="thin">
        <color rgb="FFD2D5D5"/>
      </right>
      <top style="thin">
        <color rgb="FFD2D5D5"/>
      </top>
      <bottom/>
      <diagonal/>
    </border>
    <border>
      <left style="thin">
        <color rgb="FFD2D5D5"/>
      </left>
      <right/>
      <top style="thin">
        <color rgb="FFD2D5D5"/>
      </top>
      <bottom style="medium">
        <color rgb="FF6699CC"/>
      </bottom>
      <diagonal/>
    </border>
    <border>
      <left style="thin">
        <color rgb="FFD2D5D5"/>
      </left>
      <right style="thin">
        <color rgb="FFD2D5D5"/>
      </right>
      <top/>
      <bottom style="medium">
        <color rgb="FF33679B"/>
      </bottom>
      <diagonal/>
    </border>
    <border>
      <left style="thin">
        <color rgb="FFD2D5D5"/>
      </left>
      <right/>
      <top/>
      <bottom style="medium">
        <color rgb="FF33679B"/>
      </bottom>
      <diagonal/>
    </border>
    <border>
      <left style="thin">
        <color rgb="FFD2D5D5"/>
      </left>
      <right style="thin">
        <color rgb="FFD2D5D5"/>
      </right>
      <top style="thin">
        <color rgb="FFD2D5D5"/>
      </top>
      <bottom/>
      <diagonal/>
    </border>
    <border>
      <left style="thin">
        <color rgb="FFD2D5D5"/>
      </left>
      <right/>
      <top style="thin">
        <color rgb="FFD2D5D5"/>
      </top>
      <bottom/>
      <diagonal/>
    </border>
    <border>
      <left style="thin">
        <color rgb="FFD2D5D5"/>
      </left>
      <right style="thin">
        <color rgb="FFD2D5D5"/>
      </right>
      <top/>
      <bottom/>
      <diagonal/>
    </border>
    <border>
      <left/>
      <right/>
      <top/>
      <bottom style="thick">
        <color theme="1" tint="0.499984740745262"/>
      </bottom>
      <diagonal/>
    </border>
    <border>
      <left/>
      <right/>
      <top/>
      <bottom style="thin">
        <color theme="4" tint="0.39997558519241921"/>
      </bottom>
      <diagonal/>
    </border>
    <border>
      <left/>
      <right style="medium">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4" fillId="0" borderId="0" applyNumberFormat="0" applyFill="0" applyBorder="0" applyAlignment="0" applyProtection="0"/>
  </cellStyleXfs>
  <cellXfs count="176">
    <xf numFmtId="0" fontId="0" fillId="0" borderId="0" xfId="0"/>
    <xf numFmtId="0" fontId="4" fillId="3" borderId="2" xfId="0" applyFont="1" applyFill="1" applyBorder="1" applyAlignment="1">
      <alignment horizontal="left" wrapText="1"/>
    </xf>
    <xf numFmtId="0" fontId="4" fillId="3" borderId="1" xfId="0" applyFont="1" applyFill="1" applyBorder="1" applyAlignment="1">
      <alignment wrapText="1"/>
    </xf>
    <xf numFmtId="0" fontId="4" fillId="3" borderId="2" xfId="0" applyFont="1" applyFill="1" applyBorder="1" applyAlignment="1">
      <alignment wrapText="1"/>
    </xf>
    <xf numFmtId="0" fontId="4" fillId="4" borderId="2" xfId="0" applyFont="1" applyFill="1" applyBorder="1" applyAlignment="1">
      <alignment horizontal="left" wrapText="1"/>
    </xf>
    <xf numFmtId="0" fontId="5" fillId="0" borderId="0" xfId="0" applyFont="1"/>
    <xf numFmtId="0" fontId="3" fillId="5" borderId="9" xfId="0" applyFont="1" applyFill="1" applyBorder="1" applyAlignment="1">
      <alignment horizontal="centerContinuous"/>
    </xf>
    <xf numFmtId="0" fontId="3" fillId="5" borderId="10" xfId="0" applyFont="1" applyFill="1" applyBorder="1" applyAlignment="1">
      <alignment horizontal="centerContinuous"/>
    </xf>
    <xf numFmtId="0" fontId="3" fillId="5" borderId="10" xfId="0" applyFont="1" applyFill="1" applyBorder="1"/>
    <xf numFmtId="0" fontId="3" fillId="5" borderId="11" xfId="0" applyFont="1" applyFill="1" applyBorder="1"/>
    <xf numFmtId="0" fontId="7" fillId="0" borderId="12" xfId="0" applyFont="1" applyBorder="1"/>
    <xf numFmtId="0" fontId="8" fillId="0" borderId="13" xfId="0" applyFont="1" applyBorder="1"/>
    <xf numFmtId="0" fontId="8" fillId="0" borderId="14" xfId="0" applyFont="1" applyBorder="1"/>
    <xf numFmtId="0" fontId="9" fillId="6" borderId="15" xfId="0" applyFont="1" applyFill="1" applyBorder="1" applyAlignment="1">
      <alignment vertical="center"/>
    </xf>
    <xf numFmtId="0" fontId="10" fillId="6" borderId="16" xfId="0" applyFont="1" applyFill="1" applyBorder="1" applyAlignment="1">
      <alignment horizontal="center"/>
    </xf>
    <xf numFmtId="0" fontId="10" fillId="6" borderId="17" xfId="0" applyFont="1" applyFill="1" applyBorder="1" applyAlignment="1">
      <alignment horizontal="center"/>
    </xf>
    <xf numFmtId="0" fontId="10" fillId="7" borderId="18" xfId="0" applyFont="1" applyFill="1" applyBorder="1" applyAlignment="1">
      <alignment horizontal="center"/>
    </xf>
    <xf numFmtId="0" fontId="3" fillId="5" borderId="19" xfId="0" applyFont="1" applyFill="1" applyBorder="1"/>
    <xf numFmtId="0" fontId="11" fillId="5" borderId="7" xfId="0" applyFont="1" applyFill="1" applyBorder="1" applyAlignment="1">
      <alignment horizontal="centerContinuous"/>
    </xf>
    <xf numFmtId="0" fontId="3" fillId="5" borderId="7" xfId="0" applyFont="1" applyFill="1" applyBorder="1" applyAlignment="1">
      <alignment horizontal="centerContinuous"/>
    </xf>
    <xf numFmtId="0" fontId="11" fillId="5" borderId="20" xfId="0" applyFont="1" applyFill="1" applyBorder="1" applyAlignment="1">
      <alignment horizontal="centerContinuous"/>
    </xf>
    <xf numFmtId="0" fontId="3" fillId="5" borderId="0" xfId="0" applyFont="1" applyFill="1"/>
    <xf numFmtId="0" fontId="3" fillId="5" borderId="21" xfId="0" applyFont="1" applyFill="1" applyBorder="1"/>
    <xf numFmtId="0" fontId="9" fillId="6" borderId="22" xfId="0" applyFont="1" applyFill="1" applyBorder="1" applyAlignment="1">
      <alignment vertical="center"/>
    </xf>
    <xf numFmtId="164" fontId="9" fillId="6" borderId="23" xfId="1" applyNumberFormat="1" applyFont="1" applyFill="1" applyBorder="1" applyAlignment="1">
      <alignment vertical="center"/>
    </xf>
    <xf numFmtId="9" fontId="9" fillId="6" borderId="23" xfId="3" applyFont="1" applyFill="1" applyBorder="1" applyAlignment="1">
      <alignment vertical="center"/>
    </xf>
    <xf numFmtId="165" fontId="9" fillId="6" borderId="23" xfId="1" applyNumberFormat="1" applyFont="1" applyFill="1" applyBorder="1" applyAlignment="1">
      <alignment vertical="center"/>
    </xf>
    <xf numFmtId="0" fontId="10" fillId="6" borderId="19" xfId="0" quotePrefix="1" applyFont="1" applyFill="1" applyBorder="1" applyAlignment="1">
      <alignment horizontal="center"/>
    </xf>
    <xf numFmtId="164" fontId="10" fillId="6" borderId="0" xfId="0" applyNumberFormat="1" applyFont="1" applyFill="1"/>
    <xf numFmtId="166" fontId="0" fillId="7" borderId="21" xfId="2" applyNumberFormat="1" applyFont="1" applyFill="1" applyBorder="1"/>
    <xf numFmtId="0" fontId="12" fillId="0" borderId="16" xfId="0" applyFont="1" applyBorder="1" applyAlignment="1">
      <alignment horizontal="center"/>
    </xf>
    <xf numFmtId="0" fontId="12" fillId="0" borderId="17" xfId="0" applyFont="1" applyBorder="1" applyAlignment="1">
      <alignment horizontal="center"/>
    </xf>
    <xf numFmtId="0" fontId="12" fillId="0" borderId="24" xfId="0" applyFont="1" applyBorder="1" applyAlignment="1">
      <alignment horizontal="center"/>
    </xf>
    <xf numFmtId="0" fontId="12" fillId="7" borderId="24" xfId="0" applyFont="1" applyFill="1" applyBorder="1" applyAlignment="1">
      <alignment horizontal="center"/>
    </xf>
    <xf numFmtId="0" fontId="12" fillId="7" borderId="18" xfId="0" applyFont="1" applyFill="1" applyBorder="1" applyAlignment="1">
      <alignment horizontal="center"/>
    </xf>
    <xf numFmtId="0" fontId="9" fillId="7" borderId="25" xfId="0" applyFont="1" applyFill="1" applyBorder="1" applyAlignment="1">
      <alignment vertical="center"/>
    </xf>
    <xf numFmtId="0" fontId="9" fillId="7" borderId="26" xfId="1" applyNumberFormat="1" applyFont="1" applyFill="1" applyBorder="1" applyAlignment="1">
      <alignment horizontal="center" vertical="center"/>
    </xf>
    <xf numFmtId="9" fontId="9" fillId="7" borderId="26" xfId="3" applyFont="1" applyFill="1" applyBorder="1" applyAlignment="1">
      <alignment horizontal="center" vertical="center"/>
    </xf>
    <xf numFmtId="167" fontId="9" fillId="7" borderId="26" xfId="2" applyNumberFormat="1" applyFont="1" applyFill="1" applyBorder="1" applyAlignment="1">
      <alignment horizontal="center" vertical="center"/>
    </xf>
    <xf numFmtId="5" fontId="9" fillId="7" borderId="27" xfId="1" applyNumberFormat="1" applyFont="1" applyFill="1" applyBorder="1" applyAlignment="1">
      <alignment horizontal="center" vertical="center"/>
    </xf>
    <xf numFmtId="0" fontId="10" fillId="6" borderId="19" xfId="0" applyFont="1" applyFill="1" applyBorder="1" applyAlignment="1">
      <alignment horizontal="center"/>
    </xf>
    <xf numFmtId="0" fontId="13" fillId="0" borderId="19" xfId="0" applyFont="1" applyBorder="1"/>
    <xf numFmtId="164" fontId="13" fillId="0" borderId="0" xfId="1" applyNumberFormat="1" applyFont="1"/>
    <xf numFmtId="164" fontId="13" fillId="0" borderId="28" xfId="1" applyNumberFormat="1" applyFont="1" applyBorder="1"/>
    <xf numFmtId="164" fontId="13" fillId="7" borderId="28" xfId="1" applyNumberFormat="1" applyFont="1" applyFill="1" applyBorder="1"/>
    <xf numFmtId="164" fontId="13" fillId="7" borderId="21" xfId="1" applyNumberFormat="1" applyFont="1" applyFill="1" applyBorder="1"/>
    <xf numFmtId="0" fontId="9" fillId="6" borderId="25" xfId="0" applyFont="1" applyFill="1" applyBorder="1" applyAlignment="1">
      <alignment vertical="center"/>
    </xf>
    <xf numFmtId="0" fontId="9" fillId="6" borderId="26" xfId="1" applyNumberFormat="1" applyFont="1" applyFill="1" applyBorder="1" applyAlignment="1">
      <alignment horizontal="center" vertical="center"/>
    </xf>
    <xf numFmtId="9" fontId="9" fillId="6" borderId="26" xfId="3" applyFont="1" applyFill="1" applyBorder="1" applyAlignment="1">
      <alignment horizontal="center" vertical="center"/>
    </xf>
    <xf numFmtId="167" fontId="9" fillId="6" borderId="26" xfId="1" applyNumberFormat="1" applyFont="1" applyFill="1" applyBorder="1" applyAlignment="1">
      <alignment horizontal="center" vertical="center"/>
    </xf>
    <xf numFmtId="5" fontId="9" fillId="6" borderId="27" xfId="1" applyNumberFormat="1" applyFont="1" applyFill="1" applyBorder="1" applyAlignment="1">
      <alignment horizontal="center" vertical="center"/>
    </xf>
    <xf numFmtId="0" fontId="14" fillId="6" borderId="6" xfId="0" applyFont="1" applyFill="1" applyBorder="1" applyAlignment="1">
      <alignment horizontal="center"/>
    </xf>
    <xf numFmtId="164" fontId="14" fillId="6" borderId="7" xfId="0" applyNumberFormat="1" applyFont="1" applyFill="1" applyBorder="1"/>
    <xf numFmtId="167" fontId="14" fillId="7" borderId="8" xfId="0" applyNumberFormat="1" applyFont="1" applyFill="1" applyBorder="1"/>
    <xf numFmtId="0" fontId="2" fillId="5" borderId="16" xfId="0" applyFont="1" applyFill="1" applyBorder="1" applyAlignment="1">
      <alignment horizontal="center"/>
    </xf>
    <xf numFmtId="0" fontId="2" fillId="5" borderId="29" xfId="0" applyFont="1" applyFill="1" applyBorder="1"/>
    <xf numFmtId="0" fontId="12" fillId="0" borderId="30" xfId="0" applyFont="1" applyBorder="1"/>
    <xf numFmtId="0" fontId="12" fillId="0" borderId="31" xfId="0" applyFont="1" applyBorder="1"/>
    <xf numFmtId="0" fontId="0" fillId="0" borderId="19" xfId="0" applyBorder="1"/>
    <xf numFmtId="0" fontId="15" fillId="6" borderId="4" xfId="0" applyFont="1" applyFill="1" applyBorder="1" applyAlignment="1">
      <alignment horizontal="centerContinuous"/>
    </xf>
    <xf numFmtId="0" fontId="0" fillId="6" borderId="4" xfId="0" applyFill="1" applyBorder="1" applyAlignment="1">
      <alignment horizontal="centerContinuous"/>
    </xf>
    <xf numFmtId="0" fontId="0" fillId="6" borderId="32" xfId="0" applyFill="1" applyBorder="1" applyAlignment="1">
      <alignment horizontal="centerContinuous"/>
    </xf>
    <xf numFmtId="0" fontId="13" fillId="0" borderId="33" xfId="0" applyFont="1" applyBorder="1"/>
    <xf numFmtId="0" fontId="13" fillId="0" borderId="31" xfId="0" applyFont="1" applyBorder="1"/>
    <xf numFmtId="0" fontId="13" fillId="6" borderId="34" xfId="0" applyFont="1" applyFill="1" applyBorder="1"/>
    <xf numFmtId="0" fontId="13" fillId="6" borderId="35" xfId="0" applyFont="1" applyFill="1" applyBorder="1" applyAlignment="1">
      <alignment horizontal="center"/>
    </xf>
    <xf numFmtId="0" fontId="13" fillId="7" borderId="18" xfId="0" applyFont="1" applyFill="1" applyBorder="1" applyAlignment="1">
      <alignment horizontal="center"/>
    </xf>
    <xf numFmtId="0" fontId="13" fillId="6" borderId="19" xfId="0" applyFont="1" applyFill="1" applyBorder="1"/>
    <xf numFmtId="164" fontId="13" fillId="6" borderId="0" xfId="1" applyNumberFormat="1" applyFont="1" applyFill="1"/>
    <xf numFmtId="167" fontId="13" fillId="6" borderId="0" xfId="3" applyNumberFormat="1" applyFont="1" applyFill="1"/>
    <xf numFmtId="10" fontId="0" fillId="7" borderId="21" xfId="0" applyNumberFormat="1" applyFill="1" applyBorder="1"/>
    <xf numFmtId="0" fontId="16" fillId="6" borderId="6" xfId="0" applyFont="1" applyFill="1" applyBorder="1"/>
    <xf numFmtId="164" fontId="16" fillId="6" borderId="7" xfId="1" applyNumberFormat="1" applyFont="1" applyFill="1" applyBorder="1"/>
    <xf numFmtId="9" fontId="17" fillId="7" borderId="8" xfId="3" applyFont="1" applyFill="1" applyBorder="1"/>
    <xf numFmtId="0" fontId="13" fillId="0" borderId="36" xfId="0" applyFont="1" applyBorder="1"/>
    <xf numFmtId="0" fontId="13" fillId="0" borderId="23" xfId="0" applyFont="1" applyBorder="1"/>
    <xf numFmtId="5" fontId="0" fillId="0" borderId="0" xfId="0" applyNumberFormat="1"/>
    <xf numFmtId="0" fontId="5" fillId="0" borderId="6" xfId="0" applyFont="1" applyBorder="1"/>
    <xf numFmtId="164" fontId="5" fillId="0" borderId="7" xfId="1" applyNumberFormat="1" applyFont="1" applyBorder="1"/>
    <xf numFmtId="164" fontId="5" fillId="0" borderId="20" xfId="1" applyNumberFormat="1" applyFont="1" applyBorder="1"/>
    <xf numFmtId="164" fontId="5" fillId="7" borderId="20" xfId="1" applyNumberFormat="1" applyFont="1" applyFill="1" applyBorder="1"/>
    <xf numFmtId="167" fontId="5" fillId="7" borderId="8" xfId="1" applyNumberFormat="1" applyFont="1" applyFill="1" applyBorder="1"/>
    <xf numFmtId="0" fontId="9" fillId="6" borderId="24" xfId="0" applyFont="1" applyFill="1" applyBorder="1"/>
    <xf numFmtId="0" fontId="9" fillId="6" borderId="17" xfId="0" applyFont="1" applyFill="1" applyBorder="1"/>
    <xf numFmtId="9" fontId="9" fillId="6" borderId="17" xfId="3" applyFont="1" applyFill="1" applyBorder="1"/>
    <xf numFmtId="165" fontId="9" fillId="6" borderId="17" xfId="1" applyNumberFormat="1" applyFont="1" applyFill="1" applyBorder="1"/>
    <xf numFmtId="0" fontId="9" fillId="6" borderId="37" xfId="0" applyFont="1" applyFill="1" applyBorder="1"/>
    <xf numFmtId="0" fontId="9" fillId="6" borderId="38" xfId="0" applyFont="1" applyFill="1" applyBorder="1"/>
    <xf numFmtId="0" fontId="9" fillId="6" borderId="29" xfId="0" applyFont="1" applyFill="1" applyBorder="1"/>
    <xf numFmtId="9" fontId="9" fillId="6" borderId="29" xfId="3" applyFont="1" applyFill="1" applyBorder="1"/>
    <xf numFmtId="165" fontId="9" fillId="6" borderId="29" xfId="1" applyNumberFormat="1" applyFont="1" applyFill="1" applyBorder="1"/>
    <xf numFmtId="0" fontId="9" fillId="6" borderId="39" xfId="0" applyFont="1" applyFill="1" applyBorder="1"/>
    <xf numFmtId="0" fontId="4" fillId="3" borderId="42" xfId="0" applyFont="1" applyFill="1" applyBorder="1" applyAlignment="1">
      <alignment horizontal="left" wrapText="1"/>
    </xf>
    <xf numFmtId="0" fontId="4" fillId="4" borderId="42" xfId="0" applyFont="1" applyFill="1" applyBorder="1" applyAlignment="1">
      <alignment horizontal="left" wrapText="1"/>
    </xf>
    <xf numFmtId="0" fontId="4" fillId="3" borderId="41" xfId="0" applyFont="1" applyFill="1" applyBorder="1" applyAlignment="1">
      <alignment wrapText="1"/>
    </xf>
    <xf numFmtId="0" fontId="4" fillId="3" borderId="45" xfId="0" applyFont="1" applyFill="1" applyBorder="1" applyAlignment="1">
      <alignment horizontal="left" wrapText="1"/>
    </xf>
    <xf numFmtId="0" fontId="4" fillId="3" borderId="46" xfId="0" applyFont="1" applyFill="1" applyBorder="1" applyAlignment="1">
      <alignment horizontal="left" wrapText="1"/>
    </xf>
    <xf numFmtId="0" fontId="0" fillId="0" borderId="0" xfId="0" pivotButton="1"/>
    <xf numFmtId="0" fontId="0" fillId="0" borderId="0" xfId="0" applyAlignment="1">
      <alignment horizontal="left"/>
    </xf>
    <xf numFmtId="0" fontId="0" fillId="0" borderId="0" xfId="0" applyAlignment="1">
      <alignment horizontal="left" indent="1"/>
    </xf>
    <xf numFmtId="1" fontId="4" fillId="3" borderId="2" xfId="0" quotePrefix="1" applyNumberFormat="1" applyFont="1" applyFill="1" applyBorder="1" applyAlignment="1">
      <alignment horizontal="left" wrapText="1"/>
    </xf>
    <xf numFmtId="0" fontId="4" fillId="3" borderId="47" xfId="0" applyFont="1" applyFill="1" applyBorder="1" applyAlignment="1">
      <alignment horizontal="left" wrapText="1"/>
    </xf>
    <xf numFmtId="0" fontId="18" fillId="0" borderId="0" xfId="0" applyFont="1"/>
    <xf numFmtId="9" fontId="20" fillId="0" borderId="0" xfId="3" applyFont="1" applyAlignment="1">
      <alignment horizontal="center" vertical="center"/>
    </xf>
    <xf numFmtId="9" fontId="21" fillId="0" borderId="0" xfId="3" applyFont="1" applyAlignment="1">
      <alignment horizontal="center" vertical="center"/>
    </xf>
    <xf numFmtId="0" fontId="22" fillId="0" borderId="0" xfId="0" applyFont="1" applyAlignment="1">
      <alignment horizontal="centerContinuous" vertical="center"/>
    </xf>
    <xf numFmtId="0" fontId="23" fillId="0" borderId="0" xfId="0" applyFont="1" applyAlignment="1">
      <alignment horizontal="centerContinuous"/>
    </xf>
    <xf numFmtId="0" fontId="25" fillId="0" borderId="0" xfId="4" applyFont="1"/>
    <xf numFmtId="0" fontId="26" fillId="0" borderId="0" xfId="0" applyFont="1" applyAlignment="1">
      <alignment horizontal="center" vertical="top"/>
    </xf>
    <xf numFmtId="9" fontId="27" fillId="0" borderId="0" xfId="3" applyFont="1" applyAlignment="1">
      <alignment horizontal="center"/>
    </xf>
    <xf numFmtId="0" fontId="26" fillId="0" borderId="0" xfId="0" applyFont="1"/>
    <xf numFmtId="0" fontId="28" fillId="0" borderId="0" xfId="0" applyFont="1"/>
    <xf numFmtId="0" fontId="19" fillId="0" borderId="0" xfId="0" applyFont="1" applyAlignment="1">
      <alignment horizontal="right" vertical="center"/>
    </xf>
    <xf numFmtId="9" fontId="20" fillId="0" borderId="0" xfId="3" applyFont="1" applyAlignment="1">
      <alignment horizontal="center"/>
    </xf>
    <xf numFmtId="9" fontId="21" fillId="0" borderId="0" xfId="3" applyFont="1" applyAlignment="1">
      <alignment horizontal="center"/>
    </xf>
    <xf numFmtId="0" fontId="29" fillId="0" borderId="48" xfId="0" applyFont="1" applyBorder="1"/>
    <xf numFmtId="0" fontId="0" fillId="0" borderId="48" xfId="0" applyBorder="1"/>
    <xf numFmtId="0" fontId="30" fillId="0" borderId="48" xfId="0" applyFont="1" applyBorder="1" applyAlignment="1">
      <alignment horizontal="center" vertical="top"/>
    </xf>
    <xf numFmtId="0" fontId="19" fillId="0" borderId="48" xfId="0" applyFont="1" applyBorder="1" applyAlignment="1">
      <alignment horizontal="right" vertical="center"/>
    </xf>
    <xf numFmtId="9" fontId="22" fillId="0" borderId="48" xfId="3" applyFont="1" applyBorder="1" applyAlignment="1">
      <alignment horizontal="center" vertical="center"/>
    </xf>
    <xf numFmtId="168" fontId="0" fillId="0" borderId="0" xfId="0" applyNumberFormat="1"/>
    <xf numFmtId="168" fontId="0" fillId="0" borderId="0" xfId="0" applyNumberFormat="1" applyAlignment="1">
      <alignment horizontal="left"/>
    </xf>
    <xf numFmtId="10" fontId="0" fillId="0" borderId="0" xfId="0" applyNumberFormat="1"/>
    <xf numFmtId="1" fontId="0" fillId="0" borderId="0" xfId="0" applyNumberFormat="1"/>
    <xf numFmtId="0" fontId="32" fillId="0" borderId="49" xfId="0" applyFont="1" applyBorder="1"/>
    <xf numFmtId="0" fontId="0" fillId="0" borderId="0" xfId="0" pivotButton="1" applyAlignment="1">
      <alignment horizontal="center"/>
    </xf>
    <xf numFmtId="0" fontId="0" fillId="0" borderId="0" xfId="0" applyAlignment="1">
      <alignment horizontal="center"/>
    </xf>
    <xf numFmtId="0" fontId="0" fillId="0" borderId="0" xfId="0" applyAlignment="1">
      <alignment horizontal="center" vertical="center" wrapText="1"/>
    </xf>
    <xf numFmtId="0" fontId="33" fillId="0" borderId="0" xfId="3" applyNumberFormat="1" applyFont="1" applyAlignment="1">
      <alignment horizontal="left"/>
    </xf>
    <xf numFmtId="0" fontId="33" fillId="0" borderId="0" xfId="0" applyFont="1" applyAlignment="1">
      <alignment horizontal="left"/>
    </xf>
    <xf numFmtId="0" fontId="31" fillId="0" borderId="0" xfId="0" applyFont="1" applyAlignment="1">
      <alignment horizontal="left"/>
    </xf>
    <xf numFmtId="0" fontId="31" fillId="0" borderId="0" xfId="0" applyFont="1" applyAlignment="1">
      <alignment horizontal="left" vertical="center"/>
    </xf>
    <xf numFmtId="9" fontId="33" fillId="0" borderId="48" xfId="0" applyNumberFormat="1" applyFont="1" applyBorder="1" applyAlignment="1">
      <alignment horizontal="left"/>
    </xf>
    <xf numFmtId="0" fontId="10" fillId="6" borderId="18" xfId="0" applyFont="1" applyFill="1" applyBorder="1" applyAlignment="1">
      <alignment horizontal="center"/>
    </xf>
    <xf numFmtId="164" fontId="10" fillId="6" borderId="21" xfId="0" applyNumberFormat="1" applyFont="1" applyFill="1" applyBorder="1"/>
    <xf numFmtId="0" fontId="10" fillId="6" borderId="40" xfId="0" applyFont="1" applyFill="1" applyBorder="1" applyAlignment="1">
      <alignment horizontal="center"/>
    </xf>
    <xf numFmtId="164" fontId="10" fillId="6" borderId="14" xfId="0" applyNumberFormat="1" applyFont="1" applyFill="1" applyBorder="1"/>
    <xf numFmtId="0" fontId="0" fillId="0" borderId="19" xfId="0" applyBorder="1" applyAlignment="1">
      <alignment horizontal="left" indent="1"/>
    </xf>
    <xf numFmtId="0" fontId="0" fillId="0" borderId="21" xfId="0" applyBorder="1"/>
    <xf numFmtId="0" fontId="0" fillId="0" borderId="40" xfId="0" applyBorder="1" applyAlignment="1">
      <alignment horizontal="left" indent="1"/>
    </xf>
    <xf numFmtId="0" fontId="0" fillId="0" borderId="14" xfId="0" applyBorder="1"/>
    <xf numFmtId="164" fontId="14" fillId="6" borderId="8" xfId="0" applyNumberFormat="1" applyFont="1" applyFill="1" applyBorder="1"/>
    <xf numFmtId="0" fontId="14" fillId="6" borderId="8" xfId="0" applyFont="1" applyFill="1" applyBorder="1"/>
    <xf numFmtId="166" fontId="0" fillId="0" borderId="0" xfId="0" applyNumberFormat="1"/>
    <xf numFmtId="0" fontId="9" fillId="6" borderId="19" xfId="0" quotePrefix="1" applyFont="1" applyFill="1" applyBorder="1" applyAlignment="1">
      <alignment horizontal="center"/>
    </xf>
    <xf numFmtId="166" fontId="0" fillId="0" borderId="32" xfId="2" applyNumberFormat="1" applyFont="1" applyBorder="1"/>
    <xf numFmtId="0" fontId="9" fillId="6" borderId="19" xfId="0" applyFont="1" applyFill="1" applyBorder="1" applyAlignment="1">
      <alignment horizontal="center"/>
    </xf>
    <xf numFmtId="166" fontId="0" fillId="0" borderId="21" xfId="2" applyNumberFormat="1" applyFont="1" applyBorder="1"/>
    <xf numFmtId="166" fontId="0" fillId="0" borderId="14" xfId="2" applyNumberFormat="1" applyFont="1" applyBorder="1"/>
    <xf numFmtId="0" fontId="8" fillId="0" borderId="19" xfId="0" applyFont="1" applyBorder="1"/>
    <xf numFmtId="164" fontId="8" fillId="0" borderId="0" xfId="1" applyNumberFormat="1" applyFont="1" applyBorder="1"/>
    <xf numFmtId="164" fontId="8" fillId="7" borderId="28" xfId="1" applyNumberFormat="1" applyFont="1" applyFill="1" applyBorder="1"/>
    <xf numFmtId="164" fontId="8" fillId="7" borderId="21" xfId="1" applyNumberFormat="1" applyFont="1" applyFill="1" applyBorder="1"/>
    <xf numFmtId="0" fontId="13" fillId="0" borderId="6" xfId="0" applyFont="1" applyBorder="1"/>
    <xf numFmtId="164" fontId="16" fillId="0" borderId="7" xfId="1" applyNumberFormat="1" applyFont="1" applyBorder="1"/>
    <xf numFmtId="166" fontId="32" fillId="0" borderId="7" xfId="2" applyNumberFormat="1" applyFont="1" applyBorder="1"/>
    <xf numFmtId="166" fontId="16" fillId="0" borderId="50" xfId="2" applyNumberFormat="1" applyFont="1" applyBorder="1"/>
    <xf numFmtId="164" fontId="7" fillId="7" borderId="20" xfId="1" applyNumberFormat="1" applyFont="1" applyFill="1" applyBorder="1"/>
    <xf numFmtId="167" fontId="34" fillId="7" borderId="8" xfId="1" applyNumberFormat="1" applyFont="1" applyFill="1" applyBorder="1"/>
    <xf numFmtId="0" fontId="35" fillId="2" borderId="43" xfId="0" applyFont="1" applyFill="1" applyBorder="1" applyAlignment="1">
      <alignment horizontal="left" wrapText="1" indent="1"/>
    </xf>
    <xf numFmtId="0" fontId="35" fillId="2" borderId="44" xfId="0" applyFont="1" applyFill="1" applyBorder="1" applyAlignment="1">
      <alignment horizontal="left" wrapText="1" indent="1"/>
    </xf>
    <xf numFmtId="169" fontId="19" fillId="0" borderId="48" xfId="2" applyNumberFormat="1" applyFont="1" applyBorder="1" applyAlignment="1">
      <alignment horizontal="left" vertical="top"/>
    </xf>
    <xf numFmtId="0" fontId="33" fillId="0" borderId="0" xfId="0" applyFont="1" applyAlignment="1">
      <alignment horizontal="left" indent="1"/>
    </xf>
    <xf numFmtId="166" fontId="33" fillId="0" borderId="0" xfId="0" applyNumberFormat="1" applyFont="1"/>
    <xf numFmtId="0" fontId="0" fillId="0" borderId="0" xfId="0" applyAlignment="1">
      <alignment horizontal="center" vertical="center" wrapText="1"/>
    </xf>
    <xf numFmtId="0" fontId="0" fillId="0" borderId="0" xfId="0" applyAlignment="1">
      <alignment horizontal="center"/>
    </xf>
    <xf numFmtId="0" fontId="6" fillId="5" borderId="3" xfId="0" applyFont="1" applyFill="1" applyBorder="1" applyAlignment="1">
      <alignment horizontal="center"/>
    </xf>
    <xf numFmtId="0" fontId="6" fillId="5" borderId="4" xfId="0" applyFont="1" applyFill="1" applyBorder="1" applyAlignment="1">
      <alignment horizontal="center"/>
    </xf>
    <xf numFmtId="0" fontId="6" fillId="5" borderId="5" xfId="0" applyFont="1" applyFill="1" applyBorder="1" applyAlignment="1">
      <alignment horizontal="center"/>
    </xf>
    <xf numFmtId="0" fontId="6" fillId="5" borderId="6" xfId="0" applyFont="1" applyFill="1" applyBorder="1" applyAlignment="1">
      <alignment horizontal="center"/>
    </xf>
    <xf numFmtId="0" fontId="6" fillId="5" borderId="7" xfId="0" applyFont="1" applyFill="1" applyBorder="1" applyAlignment="1">
      <alignment horizontal="center"/>
    </xf>
    <xf numFmtId="0" fontId="6" fillId="5" borderId="8" xfId="0" applyFont="1" applyFill="1" applyBorder="1" applyAlignment="1">
      <alignment horizontal="center"/>
    </xf>
    <xf numFmtId="0" fontId="2" fillId="5" borderId="16" xfId="0" applyFont="1" applyFill="1" applyBorder="1" applyAlignment="1">
      <alignment horizontal="center"/>
    </xf>
    <xf numFmtId="0" fontId="2" fillId="5" borderId="17" xfId="0" applyFont="1" applyFill="1" applyBorder="1" applyAlignment="1">
      <alignment horizontal="center"/>
    </xf>
    <xf numFmtId="0" fontId="2" fillId="5" borderId="18" xfId="0" applyFont="1" applyFill="1" applyBorder="1" applyAlignment="1">
      <alignment horizontal="center"/>
    </xf>
    <xf numFmtId="0" fontId="0" fillId="0" borderId="0" xfId="0" applyNumberFormat="1"/>
  </cellXfs>
  <cellStyles count="5">
    <cellStyle name="Comma" xfId="1" builtinId="3"/>
    <cellStyle name="Currency" xfId="2" builtinId="4"/>
    <cellStyle name="Hyperlink" xfId="4" builtinId="8"/>
    <cellStyle name="Normal" xfId="0" builtinId="0"/>
    <cellStyle name="Percent" xfId="3" builtinId="5"/>
  </cellStyles>
  <dxfs count="223">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 formatCode="0"/>
    </dxf>
    <dxf>
      <numFmt numFmtId="1" formatCode="0"/>
    </dxf>
    <dxf>
      <numFmt numFmtId="1" formatCode="0"/>
    </dxf>
    <dxf>
      <numFmt numFmtId="1" formatCode="0"/>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 formatCode="0"/>
    </dxf>
    <dxf>
      <numFmt numFmtId="1" formatCode="0"/>
    </dxf>
    <dxf>
      <numFmt numFmtId="1" formatCode="0"/>
    </dxf>
    <dxf>
      <numFmt numFmtId="1" formatCode="0"/>
    </dxf>
    <dxf>
      <numFmt numFmtId="1" formatCode="0"/>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 formatCode="0"/>
    </dxf>
    <dxf>
      <numFmt numFmtId="1" formatCode="0"/>
    </dxf>
    <dxf>
      <numFmt numFmtId="1" formatCode="0"/>
    </dxf>
    <dxf>
      <numFmt numFmtId="1" formatCode="0"/>
    </dxf>
    <dxf>
      <numFmt numFmtId="1" formatCode="0"/>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 formatCode="0"/>
    </dxf>
    <dxf>
      <numFmt numFmtId="1" formatCode="0"/>
    </dxf>
    <dxf>
      <numFmt numFmtId="1" formatCode="0"/>
    </dxf>
    <dxf>
      <numFmt numFmtId="1" formatCode="0"/>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font>
        <b val="0"/>
        <i val="0"/>
        <strike val="0"/>
        <condense val="0"/>
        <extend val="0"/>
        <outline val="0"/>
        <shadow val="0"/>
        <u val="none"/>
        <vertAlign val="baseline"/>
        <sz val="8"/>
        <color rgb="FF333333"/>
        <name val="Arial"/>
        <family val="2"/>
        <scheme val="none"/>
      </font>
      <numFmt numFmtId="0" formatCode="General"/>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outline="0">
        <left style="thin">
          <color rgb="FFD2D5D5"/>
        </left>
        <right style="thin">
          <color rgb="FFD2D5D5"/>
        </right>
        <top style="thin">
          <color rgb="FFD2D5D5"/>
        </top>
        <bottom style="medium">
          <color rgb="FF6699CC"/>
        </bottom>
      </border>
    </dxf>
    <dxf>
      <font>
        <b val="0"/>
        <i val="0"/>
        <strike val="0"/>
        <condense val="0"/>
        <extend val="0"/>
        <outline val="0"/>
        <shadow val="0"/>
        <u val="none"/>
        <vertAlign val="baseline"/>
        <sz val="8"/>
        <color rgb="FF333333"/>
        <name val="Arial"/>
        <family val="2"/>
        <scheme val="none"/>
      </font>
      <numFmt numFmtId="1" formatCode="0"/>
      <fill>
        <patternFill patternType="solid">
          <fgColor indexed="64"/>
          <bgColor theme="8" tint="0.79998168889431442"/>
        </patternFill>
      </fill>
      <alignment horizontal="left" vertical="bottom" textRotation="0" wrapText="1" indent="0" justifyLastLine="0" shrinkToFit="0" readingOrder="0"/>
      <border diagonalUp="0" diagonalDown="0" outline="0">
        <left style="thin">
          <color rgb="FFD2D5D5"/>
        </left>
        <right style="thin">
          <color rgb="FFD2D5D5"/>
        </right>
        <top style="thin">
          <color rgb="FFD2D5D5"/>
        </top>
        <bottom style="medium">
          <color rgb="FF6699CC"/>
        </bottom>
      </border>
    </dxf>
    <dxf>
      <font>
        <b val="0"/>
        <i val="0"/>
        <strike val="0"/>
        <condense val="0"/>
        <extend val="0"/>
        <outline val="0"/>
        <shadow val="0"/>
        <u val="none"/>
        <vertAlign val="baseline"/>
        <sz val="8"/>
        <color rgb="FF333333"/>
        <name val="Arial"/>
        <family val="2"/>
        <scheme val="none"/>
      </font>
      <numFmt numFmtId="0" formatCode="General"/>
      <fill>
        <patternFill patternType="solid">
          <fgColor indexed="64"/>
          <bgColor theme="8" tint="0.79998168889431442"/>
        </patternFill>
      </fill>
      <alignment horizontal="general" vertical="bottom" textRotation="0" wrapText="1" indent="0" justifyLastLine="0" shrinkToFit="0" readingOrder="0"/>
      <border diagonalUp="0" diagonalDown="0" outline="0">
        <left style="medium">
          <color rgb="FFCCCCCC"/>
        </left>
        <right style="thin">
          <color rgb="FFD2D5D5"/>
        </right>
        <top style="thin">
          <color rgb="FFD2D5D5"/>
        </top>
        <bottom style="medium">
          <color rgb="FF6699CC"/>
        </bottom>
      </border>
    </dxf>
    <dxf>
      <border outline="0">
        <top style="thin">
          <color rgb="FFD2D5D5"/>
        </top>
      </border>
    </dxf>
    <dxf>
      <border outline="0">
        <right style="thin">
          <color rgb="FFD2D5D5"/>
        </right>
        <top style="thin">
          <color rgb="FFD2D5D5"/>
        </top>
        <bottom style="medium">
          <color rgb="FF6699CC"/>
        </bottom>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dxf>
    <dxf>
      <border outline="0">
        <bottom style="medium">
          <color rgb="FF33679B"/>
        </bottom>
      </border>
    </dxf>
    <dxf>
      <font>
        <b/>
        <i val="0"/>
        <strike val="0"/>
        <condense val="0"/>
        <extend val="0"/>
        <outline val="0"/>
        <shadow val="0"/>
        <u val="none"/>
        <vertAlign val="baseline"/>
        <sz val="8"/>
        <color rgb="FF000000"/>
        <name val="Arial"/>
        <family val="2"/>
        <scheme val="none"/>
      </font>
      <fill>
        <patternFill patternType="solid">
          <fgColor indexed="64"/>
          <bgColor rgb="FF6699CC"/>
        </patternFill>
      </fill>
      <alignment horizontal="left" vertical="bottom" textRotation="0" wrapText="1" indent="1" justifyLastLine="0" shrinkToFit="0" readingOrder="0"/>
      <border diagonalUp="0" diagonalDown="0" outline="0">
        <left style="thin">
          <color rgb="FFD2D5D5"/>
        </left>
        <right style="thin">
          <color rgb="FFD2D5D5"/>
        </right>
        <top/>
        <bottom/>
      </border>
    </dxf>
    <dxf>
      <font>
        <b val="0"/>
        <i val="0"/>
        <strike val="0"/>
        <condense val="0"/>
        <extend val="0"/>
        <outline val="0"/>
        <shadow val="0"/>
        <u val="none"/>
        <vertAlign val="baseline"/>
        <sz val="8"/>
        <color rgb="FF333333"/>
        <name val="Arial"/>
        <family val="2"/>
        <scheme val="none"/>
      </font>
      <numFmt numFmtId="0" formatCode="General"/>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left style="thin">
          <color rgb="FFD2D5D5"/>
        </left>
        <right style="thin">
          <color rgb="FFD2D5D5"/>
        </right>
        <top style="thin">
          <color rgb="FFD2D5D5"/>
        </top>
        <bottom style="medium">
          <color rgb="FF6699CC"/>
        </bottom>
        <vertical/>
        <horizontal/>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border diagonalUp="0" diagonalDown="0" outline="0">
        <left style="thin">
          <color rgb="FFD2D5D5"/>
        </left>
        <right style="thin">
          <color rgb="FFD2D5D5"/>
        </right>
        <top style="thin">
          <color rgb="FFD2D5D5"/>
        </top>
        <bottom style="medium">
          <color rgb="FF6699CC"/>
        </bottom>
      </border>
    </dxf>
    <dxf>
      <font>
        <b val="0"/>
        <i val="0"/>
        <strike val="0"/>
        <condense val="0"/>
        <extend val="0"/>
        <outline val="0"/>
        <shadow val="0"/>
        <u val="none"/>
        <vertAlign val="baseline"/>
        <sz val="8"/>
        <color rgb="FF333333"/>
        <name val="Arial"/>
        <family val="2"/>
        <scheme val="none"/>
      </font>
      <numFmt numFmtId="1" formatCode="0"/>
      <fill>
        <patternFill patternType="solid">
          <fgColor indexed="64"/>
          <bgColor theme="8" tint="0.79998168889431442"/>
        </patternFill>
      </fill>
      <alignment horizontal="left" vertical="bottom" textRotation="0" wrapText="1" indent="0" justifyLastLine="0" shrinkToFit="0" readingOrder="0"/>
      <border diagonalUp="0" diagonalDown="0" outline="0">
        <left style="thin">
          <color rgb="FFD2D5D5"/>
        </left>
        <right style="thin">
          <color rgb="FFD2D5D5"/>
        </right>
        <top style="thin">
          <color rgb="FFD2D5D5"/>
        </top>
        <bottom style="medium">
          <color rgb="FF6699CC"/>
        </bottom>
      </border>
    </dxf>
    <dxf>
      <font>
        <b val="0"/>
        <i val="0"/>
        <strike val="0"/>
        <condense val="0"/>
        <extend val="0"/>
        <outline val="0"/>
        <shadow val="0"/>
        <u val="none"/>
        <vertAlign val="baseline"/>
        <sz val="8"/>
        <color rgb="FF333333"/>
        <name val="Arial"/>
        <family val="2"/>
        <scheme val="none"/>
      </font>
      <numFmt numFmtId="0" formatCode="General"/>
      <fill>
        <patternFill patternType="solid">
          <fgColor indexed="64"/>
          <bgColor theme="8" tint="0.79998168889431442"/>
        </patternFill>
      </fill>
      <alignment horizontal="general" vertical="bottom" textRotation="0" wrapText="1" indent="0" justifyLastLine="0" shrinkToFit="0" readingOrder="0"/>
      <border diagonalUp="0" diagonalDown="0" outline="0">
        <left style="medium">
          <color rgb="FFCCCCCC"/>
        </left>
        <right style="thin">
          <color rgb="FFD2D5D5"/>
        </right>
        <top style="thin">
          <color rgb="FFD2D5D5"/>
        </top>
        <bottom style="medium">
          <color rgb="FF6699CC"/>
        </bottom>
      </border>
    </dxf>
    <dxf>
      <border outline="0">
        <top style="thin">
          <color rgb="FFD2D5D5"/>
        </top>
      </border>
    </dxf>
    <dxf>
      <border outline="0">
        <right style="thin">
          <color rgb="FFD2D5D5"/>
        </right>
        <top style="thin">
          <color rgb="FFD2D5D5"/>
        </top>
        <bottom style="medium">
          <color rgb="FF6699CC"/>
        </bottom>
      </border>
    </dxf>
    <dxf>
      <font>
        <b val="0"/>
        <i val="0"/>
        <strike val="0"/>
        <condense val="0"/>
        <extend val="0"/>
        <outline val="0"/>
        <shadow val="0"/>
        <u val="none"/>
        <vertAlign val="baseline"/>
        <sz val="8"/>
        <color rgb="FF333333"/>
        <name val="Arial"/>
        <family val="2"/>
        <scheme val="none"/>
      </font>
      <fill>
        <patternFill patternType="solid">
          <fgColor indexed="64"/>
          <bgColor theme="8" tint="0.79998168889431442"/>
        </patternFill>
      </fill>
      <alignment horizontal="left" vertical="bottom" textRotation="0" wrapText="1" indent="0" justifyLastLine="0" shrinkToFit="0" readingOrder="0"/>
    </dxf>
    <dxf>
      <border outline="0">
        <bottom style="medium">
          <color rgb="FF33679B"/>
        </bottom>
      </border>
    </dxf>
    <dxf>
      <font>
        <b/>
        <i val="0"/>
        <strike val="0"/>
        <condense val="0"/>
        <extend val="0"/>
        <outline val="0"/>
        <shadow val="0"/>
        <u val="none"/>
        <vertAlign val="baseline"/>
        <sz val="8"/>
        <color rgb="FF000000"/>
        <name val="Arial"/>
        <family val="2"/>
        <scheme val="none"/>
      </font>
      <fill>
        <patternFill patternType="solid">
          <fgColor indexed="64"/>
          <bgColor rgb="FF6699CC"/>
        </patternFill>
      </fill>
      <alignment horizontal="left" vertical="bottom" textRotation="0" wrapText="1" indent="1" justifyLastLine="0" shrinkToFit="0" readingOrder="0"/>
      <border diagonalUp="0" diagonalDown="0" outline="0">
        <left style="thin">
          <color rgb="FFD2D5D5"/>
        </left>
        <right style="thin">
          <color rgb="FFD2D5D5"/>
        </right>
        <top/>
        <bottom/>
      </border>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 formatCode="0"/>
    </dxf>
    <dxf>
      <numFmt numFmtId="1" formatCode="0"/>
    </dxf>
    <dxf>
      <numFmt numFmtId="1" formatCode="0"/>
    </dxf>
    <dxf>
      <numFmt numFmtId="1" formatCode="0"/>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 formatCode="0"/>
    </dxf>
    <dxf>
      <numFmt numFmtId="1" formatCode="0"/>
    </dxf>
    <dxf>
      <numFmt numFmtId="1" formatCode="0"/>
    </dxf>
    <dxf>
      <numFmt numFmtId="1" formatCode="0"/>
    </dxf>
    <dxf>
      <numFmt numFmtId="1" formatCode="0"/>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pivotCacheDefinition" Target="pivotCache/pivotCacheDefinition15.xml"/><Relationship Id="rId39" Type="http://schemas.openxmlformats.org/officeDocument/2006/relationships/powerPivotData" Target="model/item.data"/><Relationship Id="rId21" Type="http://schemas.openxmlformats.org/officeDocument/2006/relationships/pivotCacheDefinition" Target="pivotCache/pivotCacheDefinition10.xml"/><Relationship Id="rId34" Type="http://schemas.microsoft.com/office/2007/relationships/slicerCache" Target="slicerCaches/slicerCache7.xml"/><Relationship Id="rId42" Type="http://schemas.openxmlformats.org/officeDocument/2006/relationships/customXml" Target="../customXml/item2.xml"/><Relationship Id="rId47" Type="http://schemas.openxmlformats.org/officeDocument/2006/relationships/customXml" Target="../customXml/item7.xml"/><Relationship Id="rId50" Type="http://schemas.openxmlformats.org/officeDocument/2006/relationships/customXml" Target="../customXml/item10.xml"/><Relationship Id="rId55" Type="http://schemas.openxmlformats.org/officeDocument/2006/relationships/customXml" Target="../customXml/item1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9" Type="http://schemas.microsoft.com/office/2007/relationships/slicerCache" Target="slicerCaches/slicerCache2.xml"/><Relationship Id="rId11" Type="http://schemas.openxmlformats.org/officeDocument/2006/relationships/worksheet" Target="worksheets/sheet11.xml"/><Relationship Id="rId24" Type="http://schemas.openxmlformats.org/officeDocument/2006/relationships/pivotCacheDefinition" Target="pivotCache/pivotCacheDefinition13.xml"/><Relationship Id="rId32" Type="http://schemas.microsoft.com/office/2007/relationships/slicerCache" Target="slicerCaches/slicerCache5.xml"/><Relationship Id="rId37" Type="http://schemas.openxmlformats.org/officeDocument/2006/relationships/styles" Target="styles.xml"/><Relationship Id="rId40" Type="http://schemas.openxmlformats.org/officeDocument/2006/relationships/calcChain" Target="calcChain.xml"/><Relationship Id="rId45" Type="http://schemas.openxmlformats.org/officeDocument/2006/relationships/customXml" Target="../customXml/item5.xml"/><Relationship Id="rId53" Type="http://schemas.openxmlformats.org/officeDocument/2006/relationships/customXml" Target="../customXml/item13.xml"/><Relationship Id="rId5" Type="http://schemas.openxmlformats.org/officeDocument/2006/relationships/worksheet" Target="worksheets/sheet5.xml"/><Relationship Id="rId19"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30" Type="http://schemas.microsoft.com/office/2007/relationships/slicerCache" Target="slicerCaches/slicerCache3.xml"/><Relationship Id="rId35" Type="http://schemas.openxmlformats.org/officeDocument/2006/relationships/theme" Target="theme/theme1.xml"/><Relationship Id="rId43" Type="http://schemas.openxmlformats.org/officeDocument/2006/relationships/customXml" Target="../customXml/item3.xml"/><Relationship Id="rId48" Type="http://schemas.openxmlformats.org/officeDocument/2006/relationships/customXml" Target="../customXml/item8.xml"/><Relationship Id="rId56"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1.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pivotCacheDefinition" Target="pivotCache/pivotCacheDefinition14.xml"/><Relationship Id="rId33" Type="http://schemas.microsoft.com/office/2007/relationships/slicerCache" Target="slicerCaches/slicerCache6.xml"/><Relationship Id="rId38" Type="http://schemas.openxmlformats.org/officeDocument/2006/relationships/sharedStrings" Target="sharedStrings.xml"/><Relationship Id="rId46" Type="http://schemas.openxmlformats.org/officeDocument/2006/relationships/customXml" Target="../customXml/item6.xml"/><Relationship Id="rId20" Type="http://schemas.openxmlformats.org/officeDocument/2006/relationships/pivotCacheDefinition" Target="pivotCache/pivotCacheDefinition9.xml"/><Relationship Id="rId41" Type="http://schemas.openxmlformats.org/officeDocument/2006/relationships/customXml" Target="../customXml/item1.xml"/><Relationship Id="rId54"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microsoft.com/office/2007/relationships/slicerCache" Target="slicerCaches/slicerCache1.xml"/><Relationship Id="rId36" Type="http://schemas.openxmlformats.org/officeDocument/2006/relationships/connections" Target="connections.xml"/><Relationship Id="rId49" Type="http://schemas.openxmlformats.org/officeDocument/2006/relationships/customXml" Target="../customXml/item9.xml"/><Relationship Id="rId57" Type="http://schemas.openxmlformats.org/officeDocument/2006/relationships/customXml" Target="../customXml/item17.xml"/><Relationship Id="rId10" Type="http://schemas.openxmlformats.org/officeDocument/2006/relationships/worksheet" Target="worksheets/sheet10.xml"/><Relationship Id="rId31" Type="http://schemas.microsoft.com/office/2007/relationships/slicerCache" Target="slicerCaches/slicerCache4.xml"/><Relationship Id="rId44" Type="http://schemas.openxmlformats.org/officeDocument/2006/relationships/customXml" Target="../customXml/item4.xml"/><Relationship Id="rId52" Type="http://schemas.openxmlformats.org/officeDocument/2006/relationships/customXml" Target="../customXml/item12.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[PSC FY22-FY23-FY24 Dashboard.xlsx]Employee By Year!Gender by Year</c:name>
    <c:fmtId val="123"/>
  </c:pivotSource>
  <c:chart>
    <c:autoTitleDeleted val="0"/>
    <c:pivotFmts>
      <c:pivotFmt>
        <c:idx val="0"/>
        <c:spPr>
          <a:gradFill flip="none" rotWithShape="1">
            <a:gsLst>
              <a:gs pos="100000">
                <a:schemeClr val="accent1">
                  <a:alpha val="0"/>
                </a:schemeClr>
              </a:gs>
              <a:gs pos="50000">
                <a:schemeClr val="accent1"/>
              </a:gs>
            </a:gsLst>
            <a:lin ang="5400000" scaled="0"/>
          </a:gradFill>
          <a:ln>
            <a:noFill/>
          </a:ln>
          <a:effectLst/>
          <a:sp3d/>
        </c:spPr>
        <c:marker>
          <c:symbol val="circle"/>
          <c:size val="6"/>
          <c:spPr>
            <a:gradFill flip="none" rotWithShape="1">
              <a:gsLst>
                <a:gs pos="0">
                  <a:schemeClr val="accent1">
                    <a:shade val="76000"/>
                  </a:schemeClr>
                </a:gs>
                <a:gs pos="75000">
                  <a:schemeClr val="accent1">
                    <a:shade val="76000"/>
                    <a:lumMod val="60000"/>
                    <a:lumOff val="40000"/>
                  </a:schemeClr>
                </a:gs>
                <a:gs pos="51000">
                  <a:schemeClr val="accent1">
                    <a:shade val="76000"/>
                    <a:alpha val="75000"/>
                  </a:schemeClr>
                </a:gs>
                <a:gs pos="100000">
                  <a:schemeClr val="accent1">
                    <a:shade val="76000"/>
                    <a:lumMod val="20000"/>
                    <a:lumOff val="80000"/>
                    <a:alpha val="15000"/>
                  </a:schemeClr>
                </a:gs>
              </a:gsLst>
              <a:lin ang="5400000" scaled="0"/>
            </a:gradFill>
            <a:ln w="9525" cap="flat" cmpd="sng" algn="ctr">
              <a:solidFill>
                <a:schemeClr val="accent1">
                  <a:shade val="76000"/>
                  <a:shade val="95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a:sp3d/>
        </c:spPr>
        <c:marker>
          <c:symbol val="circle"/>
          <c:size val="6"/>
          <c:spPr>
            <a:gradFill flip="none" rotWithShape="1">
              <a:gsLst>
                <a:gs pos="0">
                  <a:schemeClr val="accent1">
                    <a:tint val="77000"/>
                  </a:schemeClr>
                </a:gs>
                <a:gs pos="75000">
                  <a:schemeClr val="accent1">
                    <a:tint val="77000"/>
                    <a:lumMod val="60000"/>
                    <a:lumOff val="40000"/>
                  </a:schemeClr>
                </a:gs>
                <a:gs pos="51000">
                  <a:schemeClr val="accent1">
                    <a:tint val="77000"/>
                    <a:alpha val="75000"/>
                  </a:schemeClr>
                </a:gs>
                <a:gs pos="100000">
                  <a:schemeClr val="accent1">
                    <a:tint val="77000"/>
                    <a:lumMod val="20000"/>
                    <a:lumOff val="80000"/>
                    <a:alpha val="15000"/>
                  </a:schemeClr>
                </a:gs>
              </a:gsLst>
              <a:lin ang="5400000" scaled="0"/>
            </a:gradFill>
            <a:ln w="9525" cap="flat" cmpd="sng" algn="ctr">
              <a:solidFill>
                <a:schemeClr val="accent1">
                  <a:tint val="77000"/>
                  <a:shade val="95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100000">
                <a:schemeClr val="accent1">
                  <a:alpha val="0"/>
                </a:schemeClr>
              </a:gs>
              <a:gs pos="50000">
                <a:schemeClr val="accent1"/>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65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100000">
                <a:schemeClr val="accent1">
                  <a:alpha val="0"/>
                </a:schemeClr>
              </a:gs>
              <a:gs pos="50000">
                <a:schemeClr val="accent1"/>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100000">
                <a:schemeClr val="accent1">
                  <a:shade val="76000"/>
                  <a:alpha val="0"/>
                </a:schemeClr>
              </a:gs>
              <a:gs pos="50000">
                <a:schemeClr val="accent1">
                  <a:shade val="76000"/>
                </a:schemeClr>
              </a:gs>
            </a:gsLst>
            <a:lin ang="5400000" scaled="0"/>
          </a:gradFill>
          <a:ln>
            <a:noFill/>
          </a:ln>
          <a:effectLst/>
          <a:sp3d/>
        </c:spPr>
        <c:marker>
          <c:symbol val="none"/>
        </c:marker>
        <c:dLbl>
          <c:idx val="0"/>
          <c:spPr>
            <a:solidFill>
              <a:schemeClr val="bg1"/>
            </a:solidFill>
            <a:ln>
              <a:solidFill>
                <a:srgbClr val="4472C4"/>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65000"/>
            </a:schemeClr>
          </a:solidFill>
          <a:ln>
            <a:noFill/>
          </a:ln>
          <a:effectLst/>
          <a:sp3d/>
        </c:spPr>
        <c:marker>
          <c:symbol val="none"/>
        </c:marker>
        <c:dLbl>
          <c:idx val="0"/>
          <c:spPr>
            <a:solidFill>
              <a:schemeClr val="bg1"/>
            </a:solidFill>
            <a:ln>
              <a:solidFill>
                <a:srgbClr val="4472C4"/>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'Employee By Year'!$B$3:$B$4</c:f>
              <c:strCache>
                <c:ptCount val="1"/>
                <c:pt idx="0">
                  <c:v>Female</c:v>
                </c:pt>
              </c:strCache>
            </c:strRef>
          </c:tx>
          <c:spPr>
            <a:gradFill>
              <a:gsLst>
                <a:gs pos="100000">
                  <a:schemeClr val="accent1">
                    <a:shade val="76000"/>
                    <a:alpha val="0"/>
                  </a:schemeClr>
                </a:gs>
                <a:gs pos="50000">
                  <a:schemeClr val="accent1">
                    <a:shade val="76000"/>
                  </a:schemeClr>
                </a:gs>
              </a:gsLst>
              <a:lin ang="5400000" scaled="0"/>
            </a:gradFill>
            <a:ln>
              <a:noFill/>
            </a:ln>
            <a:effectLst/>
            <a:sp3d/>
          </c:spPr>
          <c:invertIfNegative val="0"/>
          <c:dLbls>
            <c:spPr>
              <a:solidFill>
                <a:schemeClr val="bg1"/>
              </a:solidFill>
              <a:ln>
                <a:solidFill>
                  <a:srgbClr val="4472C4"/>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'Employee By Year'!$A$5:$A$8</c:f>
              <c:strCache>
                <c:ptCount val="3"/>
                <c:pt idx="0">
                  <c:v>2022</c:v>
                </c:pt>
                <c:pt idx="1">
                  <c:v>2023</c:v>
                </c:pt>
                <c:pt idx="2">
                  <c:v>2024</c:v>
                </c:pt>
              </c:strCache>
            </c:strRef>
          </c:cat>
          <c:val>
            <c:numRef>
              <c:f>'Employee By Year'!$B$5:$B$8</c:f>
              <c:numCache>
                <c:formatCode>General</c:formatCode>
                <c:ptCount val="3"/>
                <c:pt idx="0">
                  <c:v>492</c:v>
                </c:pt>
                <c:pt idx="1">
                  <c:v>473</c:v>
                </c:pt>
                <c:pt idx="2">
                  <c:v>479</c:v>
                </c:pt>
              </c:numCache>
            </c:numRef>
          </c:val>
          <c:extLst>
            <c:ext xmlns:c16="http://schemas.microsoft.com/office/drawing/2014/chart" uri="{C3380CC4-5D6E-409C-BE32-E72D297353CC}">
              <c16:uniqueId val="{00000007-A0FE-4BC2-9FD6-B56E127A71DC}"/>
            </c:ext>
          </c:extLst>
        </c:ser>
        <c:ser>
          <c:idx val="1"/>
          <c:order val="1"/>
          <c:tx>
            <c:strRef>
              <c:f>'Employee By Year'!$C$3:$C$4</c:f>
              <c:strCache>
                <c:ptCount val="1"/>
                <c:pt idx="0">
                  <c:v>Male</c:v>
                </c:pt>
              </c:strCache>
            </c:strRef>
          </c:tx>
          <c:spPr>
            <a:solidFill>
              <a:schemeClr val="bg1">
                <a:lumMod val="65000"/>
              </a:schemeClr>
            </a:solidFill>
            <a:ln>
              <a:noFill/>
            </a:ln>
            <a:effectLst/>
            <a:sp3d/>
          </c:spPr>
          <c:invertIfNegative val="0"/>
          <c:dLbls>
            <c:spPr>
              <a:solidFill>
                <a:schemeClr val="bg1"/>
              </a:solidFill>
              <a:ln>
                <a:solidFill>
                  <a:srgbClr val="4472C4"/>
                </a:solid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'Employee By Year'!$A$5:$A$8</c:f>
              <c:strCache>
                <c:ptCount val="3"/>
                <c:pt idx="0">
                  <c:v>2022</c:v>
                </c:pt>
                <c:pt idx="1">
                  <c:v>2023</c:v>
                </c:pt>
                <c:pt idx="2">
                  <c:v>2024</c:v>
                </c:pt>
              </c:strCache>
            </c:strRef>
          </c:cat>
          <c:val>
            <c:numRef>
              <c:f>'Employee By Year'!$C$5:$C$8</c:f>
              <c:numCache>
                <c:formatCode>General</c:formatCode>
                <c:ptCount val="3"/>
                <c:pt idx="0">
                  <c:v>692</c:v>
                </c:pt>
                <c:pt idx="1">
                  <c:v>644</c:v>
                </c:pt>
                <c:pt idx="2">
                  <c:v>636</c:v>
                </c:pt>
              </c:numCache>
            </c:numRef>
          </c:val>
          <c:extLst>
            <c:ext xmlns:c16="http://schemas.microsoft.com/office/drawing/2014/chart" uri="{C3380CC4-5D6E-409C-BE32-E72D297353CC}">
              <c16:uniqueId val="{00000000-F769-4F6C-BC34-EC7449B3DA91}"/>
            </c:ext>
          </c:extLst>
        </c:ser>
        <c:dLbls>
          <c:showLegendKey val="0"/>
          <c:showVal val="1"/>
          <c:showCatName val="0"/>
          <c:showSerName val="0"/>
          <c:showPercent val="0"/>
          <c:showBubbleSize val="0"/>
        </c:dLbls>
        <c:gapWidth val="150"/>
        <c:gapDepth val="0"/>
        <c:shape val="box"/>
        <c:axId val="2108943040"/>
        <c:axId val="2108932480"/>
        <c:axId val="0"/>
      </c:bar3DChart>
      <c:catAx>
        <c:axId val="21089430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8932480"/>
        <c:crosses val="autoZero"/>
        <c:auto val="1"/>
        <c:lblAlgn val="ctr"/>
        <c:lblOffset val="100"/>
        <c:noMultiLvlLbl val="0"/>
      </c:catAx>
      <c:valAx>
        <c:axId val="2108932480"/>
        <c:scaling>
          <c:orientation val="minMax"/>
        </c:scaling>
        <c:delete val="1"/>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crossAx val="210894304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200" b="1" i="0" u="none" strike="noStrike" kern="1200" baseline="0">
                <a:solidFill>
                  <a:sysClr val="windowText" lastClr="000000"/>
                </a:solidFill>
                <a:latin typeface="+mn-lt"/>
                <a:ea typeface="+mn-ea"/>
                <a:cs typeface="+mn-cs"/>
              </a:defRPr>
            </a:pPr>
            <a:endParaRPr lang="en-US"/>
          </a:p>
        </c:txPr>
      </c:dTable>
    </c:plotArea>
    <c:legend>
      <c:legendPos val="r"/>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ln>
      <a:solidFill>
        <a:schemeClr val="accent5">
          <a:lumMod val="20000"/>
          <a:lumOff val="80000"/>
        </a:schemeClr>
      </a:solidFill>
    </a:ln>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pivotSource>
    <c:name>[PSC FY22-FY23-FY24 Dashboard.xlsx]Wages By Year!Wages By Nationality</c:name>
    <c:fmtId val="49"/>
  </c:pivotSource>
  <c:chart>
    <c:autoTitleDeleted val="0"/>
    <c:pivotFmts>
      <c:pivotFmt>
        <c:idx val="0"/>
        <c:spPr>
          <a:solidFill>
            <a:schemeClr val="accent1"/>
          </a:solidFill>
          <a:ln>
            <a:noFill/>
          </a:ln>
          <a:effectLst/>
          <a:sp3d/>
        </c:spPr>
        <c:marker>
          <c:symbol val="circle"/>
          <c:size val="8"/>
          <c:spPr>
            <a:solidFill>
              <a:schemeClr val="accent1">
                <a:shade val="58000"/>
              </a:schemeClr>
            </a:solidFill>
            <a:ln>
              <a:noFill/>
            </a:ln>
            <a:effectLst/>
          </c:spPr>
        </c:marker>
      </c:pivotFmt>
      <c:pivotFmt>
        <c:idx val="1"/>
        <c:spPr>
          <a:solidFill>
            <a:schemeClr val="accent1"/>
          </a:solidFill>
          <a:ln>
            <a:solidFill>
              <a:schemeClr val="accent5"/>
            </a:solidFill>
          </a:ln>
          <a:effectLst/>
          <a:sp3d>
            <a:contourClr>
              <a:schemeClr val="accent5"/>
            </a:contourClr>
          </a:sp3d>
        </c:spPr>
        <c:marker>
          <c:symbol val="circle"/>
          <c:size val="8"/>
          <c:spPr>
            <a:solidFill>
              <a:schemeClr val="accent1">
                <a:shade val="86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circle"/>
          <c:size val="8"/>
          <c:spPr>
            <a:solidFill>
              <a:schemeClr val="accent1">
                <a:tint val="86000"/>
              </a:schemeClr>
            </a:solidFill>
            <a:ln>
              <a:noFill/>
            </a:ln>
            <a:effectLst/>
          </c:spPr>
        </c:marker>
      </c:pivotFmt>
      <c:pivotFmt>
        <c:idx val="3"/>
        <c:spPr>
          <a:solidFill>
            <a:schemeClr val="bg1">
              <a:lumMod val="65000"/>
            </a:schemeClr>
          </a:solidFill>
          <a:ln>
            <a:noFill/>
          </a:ln>
          <a:effectLst/>
          <a:sp3d/>
        </c:spPr>
        <c:marker>
          <c:symbol val="circle"/>
          <c:size val="8"/>
          <c:spPr>
            <a:solidFill>
              <a:schemeClr val="accent1">
                <a:tint val="58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solidFill>
              <a:schemeClr val="accent5"/>
            </a:solidFill>
          </a:ln>
          <a:effectLst/>
          <a:sp3d>
            <a:contourClr>
              <a:schemeClr val="accent5"/>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65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92D050"/>
          </a:solidFill>
          <a:ln>
            <a:solidFill>
              <a:schemeClr val="accent5"/>
            </a:solidFill>
          </a:ln>
          <a:effectLst/>
          <a:sp3d>
            <a:contourClr>
              <a:schemeClr val="accent5"/>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65000"/>
            </a:schemeClr>
          </a:solidFill>
          <a:ln>
            <a:noFill/>
          </a:ln>
          <a:effectLst/>
          <a:sp3d/>
        </c:spPr>
        <c:dLbl>
          <c:idx val="0"/>
          <c:layout>
            <c:manualLayout>
              <c:x val="-1.7777777777777778E-2"/>
              <c:y val="-0.137440870738615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65000"/>
            </a:schemeClr>
          </a:solidFill>
          <a:ln>
            <a:noFill/>
          </a:ln>
          <a:effectLst/>
          <a:sp3d/>
        </c:spPr>
        <c:dLbl>
          <c:idx val="0"/>
          <c:layout>
            <c:manualLayout>
              <c:x val="-1.3036886433812472E-16"/>
              <c:y val="-0.10901467505241094"/>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65000"/>
            </a:schemeClr>
          </a:solidFill>
          <a:ln>
            <a:noFill/>
          </a:ln>
          <a:effectLst/>
          <a:sp3d/>
        </c:spPr>
        <c:dLbl>
          <c:idx val="0"/>
          <c:layout>
            <c:manualLayout>
              <c:x val="-1.3036886433812472E-16"/>
              <c:y val="-0.1090146750524109"/>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tint val="86000"/>
            </a:schemeClr>
          </a:solidFill>
          <a:ln>
            <a:noFill/>
          </a:ln>
          <a:effectLst/>
          <a:sp3d/>
        </c:spPr>
      </c:pivotFmt>
      <c:pivotFmt>
        <c:idx val="16"/>
        <c:spPr>
          <a:solidFill>
            <a:schemeClr val="accent1">
              <a:shade val="58000"/>
            </a:schemeClr>
          </a:solidFill>
          <a:ln>
            <a:noFill/>
          </a:ln>
          <a:effectLst/>
          <a:sp3d/>
        </c:spPr>
      </c:pivotFmt>
      <c:pivotFmt>
        <c:idx val="17"/>
        <c:spPr>
          <a:solidFill>
            <a:schemeClr val="accent1">
              <a:tint val="86000"/>
            </a:schemeClr>
          </a:solidFill>
          <a:ln>
            <a:noFill/>
          </a:ln>
          <a:effectLst/>
          <a:sp3d/>
        </c:spPr>
      </c:pivotFmt>
      <c:pivotFmt>
        <c:idx val="18"/>
        <c:spPr>
          <a:solidFill>
            <a:schemeClr val="accent1">
              <a:tint val="86000"/>
            </a:schemeClr>
          </a:solidFill>
          <a:ln>
            <a:noFill/>
          </a:ln>
          <a:effectLst/>
          <a:sp3d/>
        </c:spP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'Wages By Year'!$J$12:$J$14</c:f>
              <c:strCache>
                <c:ptCount val="1"/>
                <c:pt idx="0">
                  <c:v>EXPAT - Distinct Count of Emp ID</c:v>
                </c:pt>
              </c:strCache>
            </c:strRef>
          </c:tx>
          <c:spPr>
            <a:solidFill>
              <a:schemeClr val="accent1">
                <a:shade val="58000"/>
              </a:schemeClr>
            </a:solidFill>
            <a:ln>
              <a:noFill/>
            </a:ln>
            <a:effectLst/>
            <a:sp3d/>
          </c:spPr>
          <c:invertIfNegative val="0"/>
          <c:dPt>
            <c:idx val="0"/>
            <c:invertIfNegative val="0"/>
            <c:bubble3D val="0"/>
            <c:extLst>
              <c:ext xmlns:c16="http://schemas.microsoft.com/office/drawing/2014/chart" uri="{C3380CC4-5D6E-409C-BE32-E72D297353CC}">
                <c16:uniqueId val="{0000000B-3C3C-4AEC-A308-524CFB05F0D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'Wages By Year'!$I$15:$I$18</c:f>
              <c:strCache>
                <c:ptCount val="3"/>
                <c:pt idx="0">
                  <c:v>2022</c:v>
                </c:pt>
                <c:pt idx="1">
                  <c:v>2023</c:v>
                </c:pt>
                <c:pt idx="2">
                  <c:v>2024</c:v>
                </c:pt>
              </c:strCache>
            </c:strRef>
          </c:cat>
          <c:val>
            <c:numRef>
              <c:f>'Wages By Year'!$J$15:$J$18</c:f>
              <c:numCache>
                <c:formatCode>General</c:formatCode>
                <c:ptCount val="3"/>
                <c:pt idx="0">
                  <c:v>138</c:v>
                </c:pt>
                <c:pt idx="1">
                  <c:v>121</c:v>
                </c:pt>
                <c:pt idx="2">
                  <c:v>109</c:v>
                </c:pt>
              </c:numCache>
            </c:numRef>
          </c:val>
          <c:extLst>
            <c:ext xmlns:c16="http://schemas.microsoft.com/office/drawing/2014/chart" uri="{C3380CC4-5D6E-409C-BE32-E72D297353CC}">
              <c16:uniqueId val="{00000000-3C3C-4AEC-A308-524CFB05F0D1}"/>
            </c:ext>
          </c:extLst>
        </c:ser>
        <c:ser>
          <c:idx val="1"/>
          <c:order val="1"/>
          <c:tx>
            <c:strRef>
              <c:f>'Wages By Year'!$K$12:$K$14</c:f>
              <c:strCache>
                <c:ptCount val="1"/>
                <c:pt idx="0">
                  <c:v>EXPAT - Sum of Salary</c:v>
                </c:pt>
              </c:strCache>
            </c:strRef>
          </c:tx>
          <c:spPr>
            <a:solidFill>
              <a:srgbClr val="92D050"/>
            </a:solidFill>
            <a:ln>
              <a:solidFill>
                <a:schemeClr val="accent5"/>
              </a:solidFill>
            </a:ln>
            <a:effectLst/>
            <a:sp3d>
              <a:contourClr>
                <a:schemeClr val="accent5"/>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'Wages By Year'!$I$15:$I$18</c:f>
              <c:strCache>
                <c:ptCount val="3"/>
                <c:pt idx="0">
                  <c:v>2022</c:v>
                </c:pt>
                <c:pt idx="1">
                  <c:v>2023</c:v>
                </c:pt>
                <c:pt idx="2">
                  <c:v>2024</c:v>
                </c:pt>
              </c:strCache>
            </c:strRef>
          </c:cat>
          <c:val>
            <c:numRef>
              <c:f>'Wages By Year'!$K$15:$K$18</c:f>
              <c:numCache>
                <c:formatCode>_("$"* #,##0_);_("$"* \(#,##0\);_("$"* "-"??_);_(@_)</c:formatCode>
                <c:ptCount val="3"/>
                <c:pt idx="0">
                  <c:v>3720455</c:v>
                </c:pt>
                <c:pt idx="1">
                  <c:v>3535973.9999999991</c:v>
                </c:pt>
                <c:pt idx="2">
                  <c:v>3356339.9999999991</c:v>
                </c:pt>
              </c:numCache>
            </c:numRef>
          </c:val>
          <c:extLst>
            <c:ext xmlns:c16="http://schemas.microsoft.com/office/drawing/2014/chart" uri="{C3380CC4-5D6E-409C-BE32-E72D297353CC}">
              <c16:uniqueId val="{00000001-3C3C-4AEC-A308-524CFB05F0D1}"/>
            </c:ext>
          </c:extLst>
        </c:ser>
        <c:ser>
          <c:idx val="2"/>
          <c:order val="2"/>
          <c:tx>
            <c:strRef>
              <c:f>'Wages By Year'!$L$12:$L$14</c:f>
              <c:strCache>
                <c:ptCount val="1"/>
                <c:pt idx="0">
                  <c:v>Marshallese - Distinct Count of Emp ID</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'Wages By Year'!$I$15:$I$18</c:f>
              <c:strCache>
                <c:ptCount val="3"/>
                <c:pt idx="0">
                  <c:v>2022</c:v>
                </c:pt>
                <c:pt idx="1">
                  <c:v>2023</c:v>
                </c:pt>
                <c:pt idx="2">
                  <c:v>2024</c:v>
                </c:pt>
              </c:strCache>
            </c:strRef>
          </c:cat>
          <c:val>
            <c:numRef>
              <c:f>'Wages By Year'!$L$15:$L$18</c:f>
              <c:numCache>
                <c:formatCode>General</c:formatCode>
                <c:ptCount val="3"/>
                <c:pt idx="0">
                  <c:v>1046</c:v>
                </c:pt>
                <c:pt idx="1">
                  <c:v>996</c:v>
                </c:pt>
                <c:pt idx="2">
                  <c:v>1006</c:v>
                </c:pt>
              </c:numCache>
            </c:numRef>
          </c:val>
          <c:extLst>
            <c:ext xmlns:c16="http://schemas.microsoft.com/office/drawing/2014/chart" uri="{C3380CC4-5D6E-409C-BE32-E72D297353CC}">
              <c16:uniqueId val="{00000005-8BDF-4C0D-BD16-9F8113960552}"/>
            </c:ext>
          </c:extLst>
        </c:ser>
        <c:ser>
          <c:idx val="3"/>
          <c:order val="3"/>
          <c:tx>
            <c:strRef>
              <c:f>'Wages By Year'!$M$12:$M$14</c:f>
              <c:strCache>
                <c:ptCount val="1"/>
                <c:pt idx="0">
                  <c:v>Marshallese - Sum of Salary</c:v>
                </c:pt>
              </c:strCache>
            </c:strRef>
          </c:tx>
          <c:spPr>
            <a:solidFill>
              <a:schemeClr val="bg1">
                <a:lumMod val="65000"/>
              </a:schemeClr>
            </a:solidFill>
            <a:ln>
              <a:noFill/>
            </a:ln>
            <a:effectLst/>
            <a:sp3d/>
          </c:spPr>
          <c:invertIfNegative val="0"/>
          <c:dPt>
            <c:idx val="0"/>
            <c:invertIfNegative val="0"/>
            <c:bubble3D val="0"/>
            <c:extLst>
              <c:ext xmlns:c16="http://schemas.microsoft.com/office/drawing/2014/chart" uri="{C3380CC4-5D6E-409C-BE32-E72D297353CC}">
                <c16:uniqueId val="{00000001-7BF3-4FB0-A419-15F19036C027}"/>
              </c:ext>
            </c:extLst>
          </c:dPt>
          <c:dPt>
            <c:idx val="1"/>
            <c:invertIfNegative val="0"/>
            <c:bubble3D val="0"/>
            <c:extLst>
              <c:ext xmlns:c16="http://schemas.microsoft.com/office/drawing/2014/chart" uri="{C3380CC4-5D6E-409C-BE32-E72D297353CC}">
                <c16:uniqueId val="{00000002-7BF3-4FB0-A419-15F19036C027}"/>
              </c:ext>
            </c:extLst>
          </c:dPt>
          <c:dPt>
            <c:idx val="2"/>
            <c:invertIfNegative val="0"/>
            <c:bubble3D val="0"/>
            <c:extLst>
              <c:ext xmlns:c16="http://schemas.microsoft.com/office/drawing/2014/chart" uri="{C3380CC4-5D6E-409C-BE32-E72D297353CC}">
                <c16:uniqueId val="{00000003-7BF3-4FB0-A419-15F19036C027}"/>
              </c:ext>
            </c:extLst>
          </c:dPt>
          <c:dLbls>
            <c:dLbl>
              <c:idx val="0"/>
              <c:layout>
                <c:manualLayout>
                  <c:x val="-1.3036886433812472E-16"/>
                  <c:y val="-0.1090146750524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F3-4FB0-A419-15F19036C027}"/>
                </c:ext>
              </c:extLst>
            </c:dLbl>
            <c:dLbl>
              <c:idx val="1"/>
              <c:layout>
                <c:manualLayout>
                  <c:x val="-1.3036886433812472E-16"/>
                  <c:y val="-0.109014675052410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F3-4FB0-A419-15F19036C027}"/>
                </c:ext>
              </c:extLst>
            </c:dLbl>
            <c:dLbl>
              <c:idx val="2"/>
              <c:layout>
                <c:manualLayout>
                  <c:x val="-1.7777777777777778E-2"/>
                  <c:y val="-0.13744087073861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F3-4FB0-A419-15F19036C02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'Wages By Year'!$I$15:$I$18</c:f>
              <c:strCache>
                <c:ptCount val="3"/>
                <c:pt idx="0">
                  <c:v>2022</c:v>
                </c:pt>
                <c:pt idx="1">
                  <c:v>2023</c:v>
                </c:pt>
                <c:pt idx="2">
                  <c:v>2024</c:v>
                </c:pt>
              </c:strCache>
            </c:strRef>
          </c:cat>
          <c:val>
            <c:numRef>
              <c:f>'Wages By Year'!$M$15:$M$18</c:f>
              <c:numCache>
                <c:formatCode>_("$"* #,##0_);_("$"* \(#,##0\);_("$"* "-"??_);_(@_)</c:formatCode>
                <c:ptCount val="3"/>
                <c:pt idx="0">
                  <c:v>17707685.079999998</c:v>
                </c:pt>
                <c:pt idx="1">
                  <c:v>17290220</c:v>
                </c:pt>
                <c:pt idx="2">
                  <c:v>18975026</c:v>
                </c:pt>
              </c:numCache>
            </c:numRef>
          </c:val>
          <c:extLst>
            <c:ext xmlns:c16="http://schemas.microsoft.com/office/drawing/2014/chart" uri="{C3380CC4-5D6E-409C-BE32-E72D297353CC}">
              <c16:uniqueId val="{00000006-8BDF-4C0D-BD16-9F8113960552}"/>
            </c:ext>
          </c:extLst>
        </c:ser>
        <c:dLbls>
          <c:showLegendKey val="0"/>
          <c:showVal val="1"/>
          <c:showCatName val="0"/>
          <c:showSerName val="0"/>
          <c:showPercent val="0"/>
          <c:showBubbleSize val="0"/>
        </c:dLbls>
        <c:gapWidth val="150"/>
        <c:shape val="box"/>
        <c:axId val="1470940623"/>
        <c:axId val="1470937743"/>
        <c:axId val="0"/>
      </c:bar3DChart>
      <c:catAx>
        <c:axId val="147094062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cap="none" spc="0" normalizeH="0" baseline="0">
                <a:solidFill>
                  <a:sysClr val="windowText" lastClr="000000"/>
                </a:solidFill>
                <a:latin typeface="+mn-lt"/>
                <a:ea typeface="+mn-ea"/>
                <a:cs typeface="+mn-cs"/>
              </a:defRPr>
            </a:pPr>
            <a:endParaRPr lang="en-US"/>
          </a:p>
        </c:txPr>
        <c:crossAx val="1470937743"/>
        <c:crosses val="autoZero"/>
        <c:auto val="1"/>
        <c:lblAlgn val="ctr"/>
        <c:lblOffset val="100"/>
        <c:noMultiLvlLbl val="0"/>
      </c:catAx>
      <c:valAx>
        <c:axId val="1470937743"/>
        <c:scaling>
          <c:orientation val="minMax"/>
        </c:scaling>
        <c:delete val="1"/>
        <c:axPos val="b"/>
        <c:numFmt formatCode="General" sourceLinked="1"/>
        <c:majorTickMark val="none"/>
        <c:minorTickMark val="none"/>
        <c:tickLblPos val="nextTo"/>
        <c:crossAx val="14709406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[PSC FY22-FY23-FY24 Dashboard.xlsx]Age Group!Wages By Age Group</c:name>
    <c:fmtId val="19"/>
  </c:pivotSource>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Age Group</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a:sp3d/>
        </c:spPr>
        <c:marker>
          <c:symbol val="none"/>
        </c:marker>
        <c:dLbl>
          <c:idx val="0"/>
          <c:spPr>
            <a:solidFill>
              <a:schemeClr val="lt1"/>
            </a:solidFill>
            <a:ln>
              <a:solidFill>
                <a:schemeClr val="accent5"/>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a:sp3d/>
        </c:spPr>
        <c:dLbl>
          <c:idx val="0"/>
          <c:layout>
            <c:manualLayout>
              <c:x val="2.1621621621621599E-2"/>
              <c:y val="-1.3888888888888888E-2"/>
            </c:manualLayout>
          </c:layout>
          <c:spPr>
            <a:solidFill>
              <a:schemeClr val="lt1"/>
            </a:solidFill>
            <a:ln>
              <a:solidFill>
                <a:schemeClr val="accent5"/>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'Age Group'!$J$3</c:f>
              <c:strCache>
                <c:ptCount val="1"/>
                <c:pt idx="0">
                  <c:v>Count of Emp ID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'Age Group'!$I$4:$I$25</c:f>
              <c:multiLvlStrCache>
                <c:ptCount val="18"/>
                <c:lvl>
                  <c:pt idx="0">
                    <c:v>20-29</c:v>
                  </c:pt>
                  <c:pt idx="1">
                    <c:v>30-39</c:v>
                  </c:pt>
                  <c:pt idx="2">
                    <c:v>40-49</c:v>
                  </c:pt>
                  <c:pt idx="3">
                    <c:v>50-59</c:v>
                  </c:pt>
                  <c:pt idx="4">
                    <c:v>60-69</c:v>
                  </c:pt>
                  <c:pt idx="5">
                    <c:v>70-80</c:v>
                  </c:pt>
                  <c:pt idx="6">
                    <c:v>20-29</c:v>
                  </c:pt>
                  <c:pt idx="7">
                    <c:v>30-39</c:v>
                  </c:pt>
                  <c:pt idx="8">
                    <c:v>40-49</c:v>
                  </c:pt>
                  <c:pt idx="9">
                    <c:v>50-59</c:v>
                  </c:pt>
                  <c:pt idx="10">
                    <c:v>60-69</c:v>
                  </c:pt>
                  <c:pt idx="11">
                    <c:v>70-80</c:v>
                  </c:pt>
                  <c:pt idx="12">
                    <c:v>20-29</c:v>
                  </c:pt>
                  <c:pt idx="13">
                    <c:v>30-39</c:v>
                  </c:pt>
                  <c:pt idx="14">
                    <c:v>40-49</c:v>
                  </c:pt>
                  <c:pt idx="15">
                    <c:v>50-59</c:v>
                  </c:pt>
                  <c:pt idx="16">
                    <c:v>60-69</c:v>
                  </c:pt>
                  <c:pt idx="17">
                    <c:v>70-80</c:v>
                  </c:pt>
                </c:lvl>
                <c:lvl>
                  <c:pt idx="0">
                    <c:v>2022</c:v>
                  </c:pt>
                  <c:pt idx="6">
                    <c:v>2023</c:v>
                  </c:pt>
                  <c:pt idx="12">
                    <c:v>2024</c:v>
                  </c:pt>
                </c:lvl>
              </c:multiLvlStrCache>
            </c:multiLvlStrRef>
          </c:cat>
          <c:val>
            <c:numRef>
              <c:f>'Age Group'!$J$4:$J$25</c:f>
              <c:numCache>
                <c:formatCode>General</c:formatCode>
                <c:ptCount val="18"/>
                <c:pt idx="0">
                  <c:v>165</c:v>
                </c:pt>
                <c:pt idx="1">
                  <c:v>334</c:v>
                </c:pt>
                <c:pt idx="2">
                  <c:v>320</c:v>
                </c:pt>
                <c:pt idx="3">
                  <c:v>239</c:v>
                </c:pt>
                <c:pt idx="4">
                  <c:v>118</c:v>
                </c:pt>
                <c:pt idx="5">
                  <c:v>9</c:v>
                </c:pt>
                <c:pt idx="6">
                  <c:v>155</c:v>
                </c:pt>
                <c:pt idx="7">
                  <c:v>300</c:v>
                </c:pt>
                <c:pt idx="8">
                  <c:v>313</c:v>
                </c:pt>
                <c:pt idx="9">
                  <c:v>226</c:v>
                </c:pt>
                <c:pt idx="10">
                  <c:v>116</c:v>
                </c:pt>
                <c:pt idx="11">
                  <c:v>7</c:v>
                </c:pt>
                <c:pt idx="12">
                  <c:v>161</c:v>
                </c:pt>
                <c:pt idx="13">
                  <c:v>308</c:v>
                </c:pt>
                <c:pt idx="14">
                  <c:v>304</c:v>
                </c:pt>
                <c:pt idx="15">
                  <c:v>223</c:v>
                </c:pt>
                <c:pt idx="16">
                  <c:v>109</c:v>
                </c:pt>
                <c:pt idx="17">
                  <c:v>10</c:v>
                </c:pt>
              </c:numCache>
            </c:numRef>
          </c:val>
          <c:extLst>
            <c:ext xmlns:c16="http://schemas.microsoft.com/office/drawing/2014/chart" uri="{C3380CC4-5D6E-409C-BE32-E72D297353CC}">
              <c16:uniqueId val="{00000000-A6A9-44C8-A010-B6DFC7569D9F}"/>
            </c:ext>
          </c:extLst>
        </c:ser>
        <c:ser>
          <c:idx val="1"/>
          <c:order val="1"/>
          <c:tx>
            <c:strRef>
              <c:f>'Age Group'!$K$3</c:f>
              <c:strCache>
                <c:ptCount val="1"/>
                <c:pt idx="0">
                  <c:v>Sum of Salary</c:v>
                </c:pt>
              </c:strCache>
            </c:strRef>
          </c:tx>
          <c:spPr>
            <a:solidFill>
              <a:srgbClr val="0070C0"/>
            </a:solidFill>
            <a:ln>
              <a:noFill/>
            </a:ln>
            <a:effectLst/>
            <a:sp3d/>
          </c:spPr>
          <c:invertIfNegative val="0"/>
          <c:dPt>
            <c:idx val="2"/>
            <c:invertIfNegative val="0"/>
            <c:bubble3D val="0"/>
            <c:spPr>
              <a:solidFill>
                <a:srgbClr val="0070C0"/>
              </a:solidFill>
              <a:ln>
                <a:noFill/>
              </a:ln>
              <a:effectLst/>
              <a:sp3d/>
            </c:spPr>
            <c:extLst>
              <c:ext xmlns:c16="http://schemas.microsoft.com/office/drawing/2014/chart" uri="{C3380CC4-5D6E-409C-BE32-E72D297353CC}">
                <c16:uniqueId val="{00000002-A6A9-44C8-A010-B6DFC7569D9F}"/>
              </c:ext>
            </c:extLst>
          </c:dPt>
          <c:dLbls>
            <c:dLbl>
              <c:idx val="2"/>
              <c:layout>
                <c:manualLayout>
                  <c:x val="2.1621621621621599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A9-44C8-A010-B6DFC7569D9F}"/>
                </c:ext>
              </c:extLst>
            </c:dLbl>
            <c:spPr>
              <a:solidFill>
                <a:schemeClr val="lt1"/>
              </a:solidFill>
              <a:ln>
                <a:solidFill>
                  <a:schemeClr val="accent5"/>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'Age Group'!$I$4:$I$25</c:f>
              <c:multiLvlStrCache>
                <c:ptCount val="18"/>
                <c:lvl>
                  <c:pt idx="0">
                    <c:v>20-29</c:v>
                  </c:pt>
                  <c:pt idx="1">
                    <c:v>30-39</c:v>
                  </c:pt>
                  <c:pt idx="2">
                    <c:v>40-49</c:v>
                  </c:pt>
                  <c:pt idx="3">
                    <c:v>50-59</c:v>
                  </c:pt>
                  <c:pt idx="4">
                    <c:v>60-69</c:v>
                  </c:pt>
                  <c:pt idx="5">
                    <c:v>70-80</c:v>
                  </c:pt>
                  <c:pt idx="6">
                    <c:v>20-29</c:v>
                  </c:pt>
                  <c:pt idx="7">
                    <c:v>30-39</c:v>
                  </c:pt>
                  <c:pt idx="8">
                    <c:v>40-49</c:v>
                  </c:pt>
                  <c:pt idx="9">
                    <c:v>50-59</c:v>
                  </c:pt>
                  <c:pt idx="10">
                    <c:v>60-69</c:v>
                  </c:pt>
                  <c:pt idx="11">
                    <c:v>70-80</c:v>
                  </c:pt>
                  <c:pt idx="12">
                    <c:v>20-29</c:v>
                  </c:pt>
                  <c:pt idx="13">
                    <c:v>30-39</c:v>
                  </c:pt>
                  <c:pt idx="14">
                    <c:v>40-49</c:v>
                  </c:pt>
                  <c:pt idx="15">
                    <c:v>50-59</c:v>
                  </c:pt>
                  <c:pt idx="16">
                    <c:v>60-69</c:v>
                  </c:pt>
                  <c:pt idx="17">
                    <c:v>70-80</c:v>
                  </c:pt>
                </c:lvl>
                <c:lvl>
                  <c:pt idx="0">
                    <c:v>2022</c:v>
                  </c:pt>
                  <c:pt idx="6">
                    <c:v>2023</c:v>
                  </c:pt>
                  <c:pt idx="12">
                    <c:v>2024</c:v>
                  </c:pt>
                </c:lvl>
              </c:multiLvlStrCache>
            </c:multiLvlStrRef>
          </c:cat>
          <c:val>
            <c:numRef>
              <c:f>'Age Group'!$K$4:$K$25</c:f>
              <c:numCache>
                <c:formatCode>_("$"* #,##0_);_("$"* \(#,##0\);_("$"* "-"??_);_(@_)</c:formatCode>
                <c:ptCount val="18"/>
                <c:pt idx="0">
                  <c:v>2428700</c:v>
                </c:pt>
                <c:pt idx="1">
                  <c:v>5938344.9999999991</c:v>
                </c:pt>
                <c:pt idx="2">
                  <c:v>5875764.9999999991</c:v>
                </c:pt>
                <c:pt idx="3">
                  <c:v>4559129.9999999991</c:v>
                </c:pt>
                <c:pt idx="4">
                  <c:v>2411510.08</c:v>
                </c:pt>
                <c:pt idx="5">
                  <c:v>214690</c:v>
                </c:pt>
                <c:pt idx="6">
                  <c:v>2403054</c:v>
                </c:pt>
                <c:pt idx="7">
                  <c:v>5396410</c:v>
                </c:pt>
                <c:pt idx="8">
                  <c:v>5920470</c:v>
                </c:pt>
                <c:pt idx="9">
                  <c:v>4434594.9999999991</c:v>
                </c:pt>
                <c:pt idx="10">
                  <c:v>2512425</c:v>
                </c:pt>
                <c:pt idx="11">
                  <c:v>159240</c:v>
                </c:pt>
                <c:pt idx="12">
                  <c:v>2674207</c:v>
                </c:pt>
                <c:pt idx="13">
                  <c:v>6071655</c:v>
                </c:pt>
                <c:pt idx="14">
                  <c:v>6025633.9999999991</c:v>
                </c:pt>
                <c:pt idx="15">
                  <c:v>4852450</c:v>
                </c:pt>
                <c:pt idx="16">
                  <c:v>2432975</c:v>
                </c:pt>
                <c:pt idx="17">
                  <c:v>274445</c:v>
                </c:pt>
              </c:numCache>
            </c:numRef>
          </c:val>
          <c:extLst>
            <c:ext xmlns:c16="http://schemas.microsoft.com/office/drawing/2014/chart" uri="{C3380CC4-5D6E-409C-BE32-E72D297353CC}">
              <c16:uniqueId val="{00000001-A6A9-44C8-A010-B6DFC7569D9F}"/>
            </c:ext>
          </c:extLst>
        </c:ser>
        <c:dLbls>
          <c:showLegendKey val="0"/>
          <c:showVal val="1"/>
          <c:showCatName val="0"/>
          <c:showSerName val="0"/>
          <c:showPercent val="0"/>
          <c:showBubbleSize val="0"/>
        </c:dLbls>
        <c:gapWidth val="150"/>
        <c:shape val="box"/>
        <c:axId val="938460847"/>
        <c:axId val="938461327"/>
        <c:axId val="0"/>
      </c:bar3DChart>
      <c:catAx>
        <c:axId val="9384608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38461327"/>
        <c:crosses val="autoZero"/>
        <c:auto val="1"/>
        <c:lblAlgn val="ctr"/>
        <c:lblOffset val="100"/>
        <c:noMultiLvlLbl val="0"/>
      </c:catAx>
      <c:valAx>
        <c:axId val="938461327"/>
        <c:scaling>
          <c:orientation val="minMax"/>
        </c:scaling>
        <c:delete val="1"/>
        <c:axPos val="l"/>
        <c:numFmt formatCode="General" sourceLinked="1"/>
        <c:majorTickMark val="none"/>
        <c:minorTickMark val="none"/>
        <c:tickLblPos val="nextTo"/>
        <c:crossAx val="938460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[PSC FY22-FY23-FY24 Dashboard.xlsx]Wages By Year!PivotTable6</c:name>
    <c:fmtId val="2"/>
  </c:pivotSource>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n-US" sz="1200">
                <a:solidFill>
                  <a:sysClr val="windowText" lastClr="000000"/>
                </a:solidFill>
              </a:rPr>
              <a:t>Fund Source</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a:gsLst>
              <a:gs pos="100000">
                <a:schemeClr val="accent1">
                  <a:alpha val="0"/>
                </a:schemeClr>
              </a:gs>
              <a:gs pos="50000">
                <a:schemeClr val="accent1"/>
              </a:gs>
            </a:gsLst>
            <a:lin ang="5400000" scaled="0"/>
          </a:gradFill>
          <a:ln>
            <a:noFill/>
          </a:ln>
          <a:effectLst/>
          <a:sp3d/>
        </c:spPr>
        <c:marker>
          <c:symbol val="none"/>
        </c:marker>
        <c:dLbl>
          <c:idx val="0"/>
          <c:spPr>
            <a:solidFill>
              <a:schemeClr val="bg1"/>
            </a:solidFill>
            <a:ln>
              <a:solidFill>
                <a:schemeClr val="accent5"/>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'Wages By Year'!$J$20</c:f>
              <c:strCache>
                <c:ptCount val="1"/>
                <c:pt idx="0">
                  <c:v>Total</c:v>
                </c:pt>
              </c:strCache>
            </c:strRef>
          </c:tx>
          <c:spPr>
            <a:gradFill>
              <a:gsLst>
                <a:gs pos="100000">
                  <a:schemeClr val="accent1">
                    <a:alpha val="0"/>
                  </a:schemeClr>
                </a:gs>
                <a:gs pos="50000">
                  <a:schemeClr val="accent1"/>
                </a:gs>
              </a:gsLst>
              <a:lin ang="5400000" scaled="0"/>
            </a:gradFill>
            <a:ln>
              <a:noFill/>
            </a:ln>
            <a:effectLst/>
            <a:sp3d/>
          </c:spPr>
          <c:invertIfNegative val="0"/>
          <c:dLbls>
            <c:spPr>
              <a:solidFill>
                <a:schemeClr val="bg1"/>
              </a:solidFill>
              <a:ln>
                <a:solidFill>
                  <a:schemeClr val="accent5"/>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'Wages By Year'!$I$21:$I$42</c:f>
              <c:multiLvlStrCache>
                <c:ptCount val="18"/>
                <c:lvl>
                  <c:pt idx="0">
                    <c:v>COMPACT FUND</c:v>
                  </c:pt>
                  <c:pt idx="1">
                    <c:v>FEDERAL FUND</c:v>
                  </c:pt>
                  <c:pt idx="2">
                    <c:v>GENERAL FUND</c:v>
                  </c:pt>
                  <c:pt idx="3">
                    <c:v>MOHHS DONOR FUNDS</c:v>
                  </c:pt>
                  <c:pt idx="4">
                    <c:v>OTHER FUNDS</c:v>
                  </c:pt>
                  <c:pt idx="5">
                    <c:v>ROC FUND</c:v>
                  </c:pt>
                  <c:pt idx="6">
                    <c:v>COMPACT FUND</c:v>
                  </c:pt>
                  <c:pt idx="7">
                    <c:v>FEDERAL FUND</c:v>
                  </c:pt>
                  <c:pt idx="8">
                    <c:v>GENERAL FUND</c:v>
                  </c:pt>
                  <c:pt idx="9">
                    <c:v>INFRASTRUCTURE FUND</c:v>
                  </c:pt>
                  <c:pt idx="10">
                    <c:v>MOHHS DONOR FUNDS</c:v>
                  </c:pt>
                  <c:pt idx="11">
                    <c:v>OTHER FUNDS</c:v>
                  </c:pt>
                  <c:pt idx="12">
                    <c:v>ROC FUND</c:v>
                  </c:pt>
                  <c:pt idx="13">
                    <c:v>COMPACT FUND</c:v>
                  </c:pt>
                  <c:pt idx="14">
                    <c:v>FEDERAL FUND</c:v>
                  </c:pt>
                  <c:pt idx="15">
                    <c:v>GENERAL FUND</c:v>
                  </c:pt>
                  <c:pt idx="16">
                    <c:v>MOHHS DONOR FUNDS</c:v>
                  </c:pt>
                  <c:pt idx="17">
                    <c:v>OTHER FUNDS</c:v>
                  </c:pt>
                </c:lvl>
                <c:lvl>
                  <c:pt idx="0">
                    <c:v>2022</c:v>
                  </c:pt>
                  <c:pt idx="6">
                    <c:v>2023</c:v>
                  </c:pt>
                  <c:pt idx="13">
                    <c:v>2024</c:v>
                  </c:pt>
                </c:lvl>
              </c:multiLvlStrCache>
            </c:multiLvlStrRef>
          </c:cat>
          <c:val>
            <c:numRef>
              <c:f>'Wages By Year'!$J$21:$J$42</c:f>
              <c:numCache>
                <c:formatCode>_("$"* #,##0_);_("$"* \(#,##0\);_("$"* "-"??_);_(@_)</c:formatCode>
                <c:ptCount val="18"/>
                <c:pt idx="0">
                  <c:v>5667464.9999999991</c:v>
                </c:pt>
                <c:pt idx="1">
                  <c:v>2682340</c:v>
                </c:pt>
                <c:pt idx="2">
                  <c:v>12170490.079999998</c:v>
                </c:pt>
                <c:pt idx="3">
                  <c:v>389525</c:v>
                </c:pt>
                <c:pt idx="4">
                  <c:v>120000</c:v>
                </c:pt>
                <c:pt idx="5">
                  <c:v>398320</c:v>
                </c:pt>
                <c:pt idx="6">
                  <c:v>4623164.9999999991</c:v>
                </c:pt>
                <c:pt idx="7">
                  <c:v>2699835</c:v>
                </c:pt>
                <c:pt idx="8">
                  <c:v>12583209</c:v>
                </c:pt>
                <c:pt idx="9">
                  <c:v>367970</c:v>
                </c:pt>
                <c:pt idx="10">
                  <c:v>461305</c:v>
                </c:pt>
                <c:pt idx="11">
                  <c:v>72000</c:v>
                </c:pt>
                <c:pt idx="12">
                  <c:v>18710</c:v>
                </c:pt>
                <c:pt idx="13">
                  <c:v>6271534.9999999991</c:v>
                </c:pt>
                <c:pt idx="14">
                  <c:v>2986410</c:v>
                </c:pt>
                <c:pt idx="15">
                  <c:v>12802667</c:v>
                </c:pt>
                <c:pt idx="16">
                  <c:v>225420</c:v>
                </c:pt>
                <c:pt idx="17">
                  <c:v>45334</c:v>
                </c:pt>
              </c:numCache>
            </c:numRef>
          </c:val>
          <c:extLst>
            <c:ext xmlns:c16="http://schemas.microsoft.com/office/drawing/2014/chart" uri="{C3380CC4-5D6E-409C-BE32-E72D297353CC}">
              <c16:uniqueId val="{00000000-2893-43B7-BB0A-C38BF475BEFF}"/>
            </c:ext>
          </c:extLst>
        </c:ser>
        <c:dLbls>
          <c:showLegendKey val="0"/>
          <c:showVal val="0"/>
          <c:showCatName val="0"/>
          <c:showSerName val="0"/>
          <c:showPercent val="0"/>
          <c:showBubbleSize val="0"/>
        </c:dLbls>
        <c:gapWidth val="150"/>
        <c:gapDepth val="0"/>
        <c:shape val="box"/>
        <c:axId val="1038188767"/>
        <c:axId val="1038184927"/>
        <c:axId val="0"/>
      </c:bar3DChart>
      <c:catAx>
        <c:axId val="103818876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38184927"/>
        <c:crosses val="autoZero"/>
        <c:auto val="1"/>
        <c:lblAlgn val="ctr"/>
        <c:lblOffset val="100"/>
        <c:noMultiLvlLbl val="0"/>
      </c:catAx>
      <c:valAx>
        <c:axId val="1038184927"/>
        <c:scaling>
          <c:orientation val="minMax"/>
        </c:scaling>
        <c:delete val="1"/>
        <c:axPos val="l"/>
        <c:majorGridlines>
          <c:spPr>
            <a:ln w="9525" cap="flat" cmpd="sng" algn="ctr">
              <a:solidFill>
                <a:schemeClr val="tx1">
                  <a:lumMod val="5000"/>
                  <a:lumOff val="95000"/>
                </a:schemeClr>
              </a:solidFill>
              <a:round/>
            </a:ln>
            <a:effectLst/>
          </c:spPr>
        </c:majorGridlines>
        <c:numFmt formatCode="_(&quot;$&quot;* #,##0_);_(&quot;$&quot;* \(#,##0\);_(&quot;$&quot;* &quot;-&quot;??_);_(@_)" sourceLinked="1"/>
        <c:majorTickMark val="none"/>
        <c:minorTickMark val="none"/>
        <c:tickLblPos val="nextTo"/>
        <c:crossAx val="1038188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[PSC FY22-FY23-FY24 Dashboard.xlsx]Employee By Year!Gender by Dept</c:name>
    <c:fmtId val="70"/>
  </c:pivotSource>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sz="1200" b="1">
                <a:solidFill>
                  <a:sysClr val="windowText" lastClr="000000"/>
                </a:solidFill>
              </a:rPr>
              <a:t>GENDER BY DEPARTMENT</a:t>
            </a:r>
          </a:p>
        </c:rich>
      </c:tx>
      <c:layout>
        <c:manualLayout>
          <c:xMode val="edge"/>
          <c:yMode val="edge"/>
          <c:x val="8.8418768646595907E-3"/>
          <c:y val="2.0202020202020204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ivotFmts>
      <c:pivotFmt>
        <c:idx val="0"/>
        <c:spPr>
          <a:solidFill>
            <a:schemeClr val="accent1"/>
          </a:solidFill>
          <a:ln>
            <a:noFill/>
          </a:ln>
          <a:effectLst/>
          <a:sp3d/>
        </c:spPr>
        <c:marker>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a:sp3d/>
        </c:spPr>
        <c:marker>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2">
              <a:lumMod val="75000"/>
            </a:schemeClr>
          </a:solidFill>
          <a:ln>
            <a:noFill/>
          </a:ln>
          <a:effectLst/>
          <a:sp3d/>
        </c:spPr>
        <c:marker>
          <c:symbol val="none"/>
        </c:marker>
        <c:dLbl>
          <c:idx val="0"/>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dLbl>
          <c:idx val="0"/>
          <c:layout>
            <c:manualLayout>
              <c:x val="-2.4952535937076213E-2"/>
              <c:y val="-0.1010101010101010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sp3d/>
        </c:spPr>
        <c:dLbl>
          <c:idx val="0"/>
          <c:layout>
            <c:manualLayout>
              <c:x val="-3.254678600488202E-2"/>
              <c:y val="-0.10505050505050507"/>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2">
              <a:lumMod val="75000"/>
            </a:schemeClr>
          </a:solidFill>
          <a:ln>
            <a:noFill/>
          </a:ln>
          <a:effectLst/>
          <a:sp3d/>
        </c:spPr>
        <c:dLbl>
          <c:idx val="0"/>
          <c:layout>
            <c:manualLayout>
              <c:x val="6.5093572009763834E-3"/>
              <c:y val="-0.10505050505050505"/>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2">
              <a:lumMod val="75000"/>
            </a:schemeClr>
          </a:solidFill>
          <a:ln>
            <a:noFill/>
          </a:ln>
          <a:effectLst/>
          <a:sp3d/>
        </c:spPr>
        <c:dLbl>
          <c:idx val="0"/>
          <c:layout>
            <c:manualLayout>
              <c:x val="9.7640358014646055E-3"/>
              <c:y val="-9.69696969696969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75000"/>
            </a:schemeClr>
          </a:solidFill>
          <a:ln>
            <a:noFill/>
          </a:ln>
          <a:effectLst/>
          <a:sp3d/>
        </c:spPr>
        <c:dLbl>
          <c:idx val="0"/>
          <c:layout>
            <c:manualLayout>
              <c:x val="6.5093572009764034E-3"/>
              <c:y val="-8.888888888888892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75000"/>
            </a:schemeClr>
          </a:solidFill>
          <a:ln>
            <a:noFill/>
          </a:ln>
          <a:effectLst/>
          <a:sp3d/>
        </c:spPr>
        <c:dLbl>
          <c:idx val="0"/>
          <c:layout>
            <c:manualLayout>
              <c:x val="6.5093572009764034E-3"/>
              <c:y val="-9.69696969696969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2">
              <a:lumMod val="75000"/>
            </a:schemeClr>
          </a:solidFill>
          <a:ln>
            <a:noFill/>
          </a:ln>
          <a:effectLst/>
          <a:sp3d/>
        </c:spPr>
        <c:dLbl>
          <c:idx val="0"/>
          <c:layout>
            <c:manualLayout>
              <c:x val="3.2546786004881618E-3"/>
              <c:y val="-0.105050505050505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2">
              <a:lumMod val="75000"/>
            </a:schemeClr>
          </a:solidFill>
          <a:ln>
            <a:noFill/>
          </a:ln>
          <a:effectLst/>
          <a:sp3d/>
        </c:spPr>
        <c:dLbl>
          <c:idx val="0"/>
          <c:layout>
            <c:manualLayout>
              <c:x val="4.3395714673176026E-3"/>
              <c:y val="-0.1010101010101010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2">
              <a:lumMod val="75000"/>
            </a:schemeClr>
          </a:solidFill>
          <a:ln>
            <a:noFill/>
          </a:ln>
          <a:effectLst/>
          <a:sp3d/>
        </c:spPr>
        <c:dLbl>
          <c:idx val="0"/>
          <c:layout>
            <c:manualLayout>
              <c:x val="-3.9778945587304129E-17"/>
              <c:y val="-0.105050505050505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75000"/>
            </a:schemeClr>
          </a:solidFill>
          <a:ln>
            <a:noFill/>
          </a:ln>
          <a:effectLst/>
          <a:sp3d/>
        </c:spPr>
        <c:dLbl>
          <c:idx val="0"/>
          <c:layout>
            <c:manualLayout>
              <c:x val="0"/>
              <c:y val="-0.1010101010101010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2">
              <a:lumMod val="75000"/>
            </a:schemeClr>
          </a:solidFill>
          <a:ln>
            <a:noFill/>
          </a:ln>
          <a:effectLst/>
          <a:sp3d/>
        </c:spPr>
        <c:dLbl>
          <c:idx val="0"/>
          <c:layout>
            <c:manualLayout>
              <c:x val="0"/>
              <c:y val="-0.105050505050505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bg2">
              <a:lumMod val="75000"/>
            </a:schemeClr>
          </a:solidFill>
          <a:ln>
            <a:noFill/>
          </a:ln>
          <a:effectLst/>
          <a:sp3d/>
        </c:spPr>
        <c:dLbl>
          <c:idx val="0"/>
          <c:layout>
            <c:manualLayout>
              <c:x val="-7.9557891174608258E-17"/>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2">
              <a:lumMod val="75000"/>
            </a:schemeClr>
          </a:solidFill>
          <a:ln>
            <a:noFill/>
          </a:ln>
          <a:effectLst/>
          <a:sp3d/>
        </c:spPr>
        <c:dLbl>
          <c:idx val="0"/>
          <c:layout>
            <c:manualLayout>
              <c:x val="-7.9557891174608258E-17"/>
              <c:y val="-0.11313131313131314"/>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2">
              <a:lumMod val="75000"/>
            </a:schemeClr>
          </a:solidFill>
          <a:ln>
            <a:noFill/>
          </a:ln>
          <a:effectLst/>
          <a:sp3d/>
        </c:spPr>
        <c:dLbl>
          <c:idx val="0"/>
          <c:layout>
            <c:manualLayout>
              <c:x val="5.424464334147003E-3"/>
              <c:y val="-0.1010101010101010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2">
              <a:lumMod val="75000"/>
            </a:schemeClr>
          </a:solidFill>
          <a:ln>
            <a:noFill/>
          </a:ln>
          <a:effectLst/>
          <a:sp3d/>
        </c:spPr>
        <c:dLbl>
          <c:idx val="0"/>
          <c:layout>
            <c:manualLayout>
              <c:x val="3.2546786004881223E-3"/>
              <c:y val="-0.1010101010101010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2">
              <a:lumMod val="75000"/>
            </a:schemeClr>
          </a:solidFill>
          <a:ln>
            <a:noFill/>
          </a:ln>
          <a:effectLst/>
          <a:sp3d/>
        </c:spPr>
        <c:dLbl>
          <c:idx val="0"/>
          <c:layout>
            <c:manualLayout>
              <c:x val="5.424464334147003E-3"/>
              <c:y val="-6.4646464646464646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2">
              <a:lumMod val="75000"/>
            </a:schemeClr>
          </a:solidFill>
          <a:ln>
            <a:noFill/>
          </a:ln>
          <a:effectLst/>
          <a:sp3d/>
        </c:spPr>
        <c:dLbl>
          <c:idx val="0"/>
          <c:layout>
            <c:manualLayout>
              <c:x val="3.0377000271223295E-2"/>
              <c:y val="-8.080808080808078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2">
              <a:lumMod val="75000"/>
            </a:schemeClr>
          </a:solidFill>
          <a:ln>
            <a:noFill/>
          </a:ln>
          <a:effectLst/>
          <a:sp3d/>
        </c:spPr>
        <c:dLbl>
          <c:idx val="0"/>
          <c:layout>
            <c:manualLayout>
              <c:x val="6.5093572009764034E-3"/>
              <c:y val="-9.2929292929292931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2">
              <a:lumMod val="75000"/>
            </a:schemeClr>
          </a:solidFill>
          <a:ln>
            <a:noFill/>
          </a:ln>
          <a:effectLst/>
          <a:sp3d/>
        </c:spPr>
        <c:dLbl>
          <c:idx val="0"/>
          <c:layout>
            <c:manualLayout>
              <c:x val="9.7640358014644459E-3"/>
              <c:y val="-4.8484848484848485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2">
              <a:lumMod val="75000"/>
            </a:schemeClr>
          </a:solidFill>
          <a:ln>
            <a:noFill/>
          </a:ln>
          <a:effectLst/>
          <a:sp3d/>
        </c:spPr>
        <c:dLbl>
          <c:idx val="0"/>
          <c:layout>
            <c:manualLayout>
              <c:x val="3.2546786004882017E-3"/>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2">
              <a:lumMod val="75000"/>
            </a:schemeClr>
          </a:solidFill>
          <a:ln>
            <a:noFill/>
          </a:ln>
          <a:effectLst/>
          <a:sp3d/>
        </c:spPr>
        <c:dLbl>
          <c:idx val="0"/>
          <c:layout>
            <c:manualLayout>
              <c:x val="5.4244643341468442E-3"/>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2">
              <a:lumMod val="75000"/>
            </a:schemeClr>
          </a:solidFill>
          <a:ln>
            <a:noFill/>
          </a:ln>
          <a:effectLst/>
          <a:sp3d/>
        </c:spPr>
        <c:dLbl>
          <c:idx val="0"/>
          <c:layout>
            <c:manualLayout>
              <c:x val="3.2546786004882017E-3"/>
              <c:y val="-0.1292929292929292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2">
              <a:lumMod val="75000"/>
            </a:schemeClr>
          </a:solidFill>
          <a:ln>
            <a:noFill/>
          </a:ln>
          <a:effectLst/>
          <a:sp3d/>
        </c:spPr>
        <c:dLbl>
          <c:idx val="0"/>
          <c:layout>
            <c:manualLayout>
              <c:x val="3.2546786004882017E-3"/>
              <c:y val="-0.1212121212121212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bg2">
              <a:lumMod val="75000"/>
            </a:schemeClr>
          </a:solidFill>
          <a:ln>
            <a:noFill/>
          </a:ln>
          <a:effectLst/>
          <a:sp3d/>
        </c:spPr>
        <c:dLbl>
          <c:idx val="0"/>
          <c:layout>
            <c:manualLayout>
              <c:x val="4.3395714673176026E-3"/>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bg2">
              <a:lumMod val="75000"/>
            </a:schemeClr>
          </a:solidFill>
          <a:ln>
            <a:noFill/>
          </a:ln>
          <a:effectLst/>
          <a:sp3d/>
        </c:spPr>
        <c:dLbl>
          <c:idx val="0"/>
          <c:layout>
            <c:manualLayout>
              <c:x val="6.5093572009764034E-3"/>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a:sp3d/>
        </c:spPr>
        <c:dLbl>
          <c:idx val="0"/>
          <c:layout>
            <c:manualLayout>
              <c:x val="-4.231082180634662E-2"/>
              <c:y val="-5.2525252525252565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bg2">
              <a:lumMod val="75000"/>
            </a:schemeClr>
          </a:solidFill>
          <a:ln>
            <a:noFill/>
          </a:ln>
          <a:effectLst/>
          <a:sp3d/>
        </c:spPr>
        <c:dLbl>
          <c:idx val="0"/>
          <c:layout>
            <c:manualLayout>
              <c:x val="8.6791429346352051E-3"/>
              <c:y val="-8.888888888888892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a:sp3d/>
        </c:spPr>
        <c:dLbl>
          <c:idx val="0"/>
          <c:layout>
            <c:manualLayout>
              <c:x val="-2.6037428803905614E-2"/>
              <c:y val="-7.676767676767679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2">
              <a:lumMod val="75000"/>
            </a:schemeClr>
          </a:solidFill>
          <a:ln>
            <a:noFill/>
          </a:ln>
          <a:effectLst/>
          <a:sp3d/>
        </c:spPr>
        <c:dLbl>
          <c:idx val="0"/>
          <c:layout>
            <c:manualLayout>
              <c:x val="2.0612964469758611E-2"/>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a:sp3d/>
        </c:spPr>
        <c:dLbl>
          <c:idx val="0"/>
          <c:layout>
            <c:manualLayout>
              <c:x val="-2.1697857336588092E-2"/>
              <c:y val="-7.2727272727272724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bg2">
              <a:lumMod val="75000"/>
            </a:schemeClr>
          </a:solidFill>
          <a:ln>
            <a:noFill/>
          </a:ln>
          <a:effectLst/>
          <a:sp3d/>
        </c:spPr>
        <c:dLbl>
          <c:idx val="0"/>
          <c:layout>
            <c:manualLayout>
              <c:x val="6.5093572009763834E-3"/>
              <c:y val="-8.4848484848484854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2">
              <a:lumMod val="75000"/>
            </a:schemeClr>
          </a:solidFill>
          <a:ln>
            <a:noFill/>
          </a:ln>
          <a:effectLst/>
          <a:sp3d/>
        </c:spPr>
        <c:dLbl>
          <c:idx val="0"/>
          <c:layout>
            <c:manualLayout>
              <c:x val="5.424464334147003E-3"/>
              <c:y val="-8.888888888888892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bg2">
              <a:lumMod val="75000"/>
            </a:schemeClr>
          </a:solidFill>
          <a:ln>
            <a:noFill/>
          </a:ln>
          <a:effectLst/>
          <a:sp3d/>
        </c:spPr>
        <c:dLbl>
          <c:idx val="0"/>
          <c:layout>
            <c:manualLayout>
              <c:x val="7.5942500678057648E-3"/>
              <c:y val="-9.6969696969697011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bg2">
              <a:lumMod val="75000"/>
            </a:schemeClr>
          </a:solidFill>
          <a:ln>
            <a:noFill/>
          </a:ln>
          <a:effectLst/>
          <a:sp3d/>
        </c:spPr>
        <c:dLbl>
          <c:idx val="0"/>
          <c:layout>
            <c:manualLayout>
              <c:x val="2.1697857336587614E-3"/>
              <c:y val="-9.2929292929292973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bg2">
              <a:lumMod val="75000"/>
            </a:schemeClr>
          </a:solidFill>
          <a:ln>
            <a:noFill/>
          </a:ln>
          <a:effectLst/>
          <a:sp3d/>
        </c:spPr>
        <c:dLbl>
          <c:idx val="0"/>
          <c:layout>
            <c:manualLayout>
              <c:x val="2.1697857336588013E-3"/>
              <c:y val="-9.6969696969696928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bg2">
              <a:lumMod val="75000"/>
            </a:schemeClr>
          </a:solidFill>
          <a:ln>
            <a:noFill/>
          </a:ln>
          <a:effectLst/>
          <a:sp3d/>
        </c:spPr>
        <c:dLbl>
          <c:idx val="0"/>
          <c:layout>
            <c:manualLayout>
              <c:x val="3.2546786004881618E-3"/>
              <c:y val="-9.6969696969697011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bg2">
              <a:lumMod val="75000"/>
            </a:schemeClr>
          </a:solidFill>
          <a:ln>
            <a:noFill/>
          </a:ln>
          <a:effectLst/>
          <a:sp3d/>
        </c:spPr>
        <c:dLbl>
          <c:idx val="0"/>
          <c:layout>
            <c:manualLayout>
              <c:x val="9.7640358014646055E-3"/>
              <c:y val="-9.6969696969697011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bg2">
              <a:lumMod val="75000"/>
            </a:schemeClr>
          </a:solidFill>
          <a:ln>
            <a:noFill/>
          </a:ln>
          <a:effectLst/>
          <a:sp3d/>
        </c:spPr>
        <c:dLbl>
          <c:idx val="0"/>
          <c:layout>
            <c:manualLayout>
              <c:x val="5.4244643341469232E-3"/>
              <c:y val="-9.69696969696969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bg2">
              <a:lumMod val="75000"/>
            </a:schemeClr>
          </a:solidFill>
          <a:ln>
            <a:noFill/>
          </a:ln>
          <a:effectLst/>
          <a:sp3d/>
        </c:spPr>
        <c:dLbl>
          <c:idx val="0"/>
          <c:layout>
            <c:manualLayout>
              <c:x val="1.0848928668294006E-3"/>
              <c:y val="-9.6969696969696928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bg2">
              <a:lumMod val="75000"/>
            </a:schemeClr>
          </a:solidFill>
          <a:ln>
            <a:noFill/>
          </a:ln>
          <a:effectLst/>
          <a:sp3d/>
        </c:spPr>
        <c:dLbl>
          <c:idx val="0"/>
          <c:layout>
            <c:manualLayout>
              <c:x val="0"/>
              <c:y val="-9.69696969696969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2">
              <a:lumMod val="75000"/>
            </a:schemeClr>
          </a:solidFill>
          <a:ln>
            <a:noFill/>
          </a:ln>
          <a:effectLst/>
          <a:sp3d/>
        </c:spPr>
        <c:dLbl>
          <c:idx val="0"/>
          <c:layout>
            <c:manualLayout>
              <c:x val="-3.2546786004882815E-3"/>
              <c:y val="-0.10505050505050505"/>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bg2">
              <a:lumMod val="75000"/>
            </a:schemeClr>
          </a:solidFill>
          <a:ln>
            <a:noFill/>
          </a:ln>
          <a:effectLst/>
          <a:sp3d/>
        </c:spPr>
        <c:dLbl>
          <c:idx val="0"/>
          <c:layout>
            <c:manualLayout>
              <c:x val="4.3395714673175228E-3"/>
              <c:y val="-7.6767676767676762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bg2">
              <a:lumMod val="75000"/>
            </a:schemeClr>
          </a:solidFill>
          <a:ln>
            <a:noFill/>
          </a:ln>
          <a:effectLst/>
          <a:sp3d/>
        </c:spPr>
        <c:dLbl>
          <c:idx val="0"/>
          <c:layout>
            <c:manualLayout>
              <c:x val="-1.0848928668294802E-3"/>
              <c:y val="-9.6969696969696928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bg2">
              <a:lumMod val="75000"/>
            </a:schemeClr>
          </a:solidFill>
          <a:ln>
            <a:noFill/>
          </a:ln>
          <a:effectLst/>
          <a:sp3d/>
        </c:spPr>
        <c:dLbl>
          <c:idx val="0"/>
          <c:layout>
            <c:manualLayout>
              <c:x val="0"/>
              <c:y val="-7.2727272727272724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bg2">
              <a:lumMod val="75000"/>
            </a:schemeClr>
          </a:solidFill>
          <a:ln>
            <a:noFill/>
          </a:ln>
          <a:effectLst/>
          <a:sp3d/>
        </c:spPr>
        <c:dLbl>
          <c:idx val="0"/>
          <c:layout>
            <c:manualLayout>
              <c:x val="4.8820179007323029E-2"/>
              <c:y val="-8.0808080808080815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bg2">
              <a:lumMod val="75000"/>
            </a:schemeClr>
          </a:solidFill>
          <a:ln>
            <a:noFill/>
          </a:ln>
          <a:effectLst/>
          <a:sp3d/>
        </c:spPr>
        <c:dLbl>
          <c:idx val="0"/>
          <c:layout>
            <c:manualLayout>
              <c:x val="1.735828586927033E-2"/>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bg2">
              <a:lumMod val="75000"/>
            </a:schemeClr>
          </a:solidFill>
          <a:ln>
            <a:noFill/>
          </a:ln>
          <a:effectLst/>
          <a:sp3d/>
        </c:spPr>
        <c:dLbl>
          <c:idx val="0"/>
          <c:layout>
            <c:manualLayout>
              <c:x val="2.8207214537564335E-2"/>
              <c:y val="-6.8686868686868685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bg2">
              <a:lumMod val="75000"/>
            </a:schemeClr>
          </a:solidFill>
          <a:ln>
            <a:noFill/>
          </a:ln>
          <a:effectLst/>
          <a:sp3d/>
        </c:spPr>
        <c:dLbl>
          <c:idx val="0"/>
          <c:layout>
            <c:manualLayout>
              <c:x val="6.5093572009763236E-3"/>
              <c:y val="-8.0808080808080815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bg2">
              <a:lumMod val="75000"/>
            </a:schemeClr>
          </a:solidFill>
          <a:ln>
            <a:noFill/>
          </a:ln>
          <a:effectLst/>
          <a:sp3d/>
        </c:spPr>
        <c:dLbl>
          <c:idx val="0"/>
          <c:layout>
            <c:manualLayout>
              <c:x val="7.5942500678058038E-3"/>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2">
              <a:lumMod val="75000"/>
            </a:schemeClr>
          </a:solidFill>
          <a:ln>
            <a:noFill/>
          </a:ln>
          <a:effectLst/>
          <a:sp3d/>
        </c:spPr>
        <c:dLbl>
          <c:idx val="0"/>
          <c:layout>
            <c:manualLayout>
              <c:x val="3.2546786004880425E-3"/>
              <c:y val="-0.10101010101010105"/>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bg2">
              <a:lumMod val="75000"/>
            </a:schemeClr>
          </a:solidFill>
          <a:ln>
            <a:noFill/>
          </a:ln>
          <a:effectLst/>
          <a:sp3d/>
        </c:spPr>
        <c:dLbl>
          <c:idx val="0"/>
          <c:layout>
            <c:manualLayout>
              <c:x val="4.3395714673176026E-3"/>
              <c:y val="-0.1010101010101010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bg2">
              <a:lumMod val="75000"/>
            </a:schemeClr>
          </a:solidFill>
          <a:ln>
            <a:noFill/>
          </a:ln>
          <a:effectLst/>
          <a:sp3d/>
        </c:spPr>
        <c:dLbl>
          <c:idx val="0"/>
          <c:layout>
            <c:manualLayout>
              <c:x val="3.2546786004882017E-3"/>
              <c:y val="-0.10101010101010105"/>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bg2">
              <a:lumMod val="75000"/>
            </a:schemeClr>
          </a:solidFill>
          <a:ln>
            <a:noFill/>
          </a:ln>
          <a:effectLst/>
          <a:sp3d/>
        </c:spPr>
        <c:dLbl>
          <c:idx val="0"/>
          <c:layout>
            <c:manualLayout>
              <c:x val="-4.0141036072687819E-2"/>
              <c:y val="-0.10505050505050507"/>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bg2">
              <a:lumMod val="75000"/>
            </a:schemeClr>
          </a:solidFill>
          <a:ln>
            <a:noFill/>
          </a:ln>
          <a:effectLst/>
          <a:sp3d/>
        </c:spPr>
        <c:dLbl>
          <c:idx val="0"/>
          <c:layout>
            <c:manualLayout>
              <c:x val="9.7640358014646055E-3"/>
              <c:y val="-8.4848484848484854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bg2">
              <a:lumMod val="75000"/>
            </a:schemeClr>
          </a:solidFill>
          <a:ln>
            <a:noFill/>
          </a:ln>
          <a:effectLst/>
          <a:sp3d/>
        </c:spPr>
        <c:dLbl>
          <c:idx val="0"/>
          <c:layout>
            <c:manualLayout>
              <c:x val="9.7640358014646246E-3"/>
              <c:y val="-8.8888888888888892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bg2">
              <a:lumMod val="75000"/>
            </a:schemeClr>
          </a:solidFill>
          <a:ln>
            <a:noFill/>
          </a:ln>
          <a:effectLst/>
          <a:sp3d/>
        </c:spPr>
        <c:dLbl>
          <c:idx val="0"/>
          <c:layout>
            <c:manualLayout>
              <c:x val="3.2546786004882017E-3"/>
              <c:y val="-9.69696969696969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bg2">
              <a:lumMod val="75000"/>
            </a:schemeClr>
          </a:solidFill>
          <a:ln>
            <a:noFill/>
          </a:ln>
          <a:effectLst/>
          <a:sp3d/>
        </c:spPr>
        <c:dLbl>
          <c:idx val="0"/>
          <c:layout>
            <c:manualLayout>
              <c:x val="5.424464334147003E-3"/>
              <c:y val="-8.888888888888892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bg2">
              <a:lumMod val="75000"/>
            </a:schemeClr>
          </a:solidFill>
          <a:ln>
            <a:noFill/>
          </a:ln>
          <a:effectLst/>
          <a:sp3d/>
        </c:spPr>
        <c:dLbl>
          <c:idx val="0"/>
          <c:layout>
            <c:manualLayout>
              <c:x val="3.2546786004882017E-3"/>
              <c:y val="-9.2929292929292973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bg2">
              <a:lumMod val="75000"/>
            </a:schemeClr>
          </a:solidFill>
          <a:ln>
            <a:noFill/>
          </a:ln>
          <a:effectLst/>
          <a:sp3d/>
        </c:spPr>
        <c:dLbl>
          <c:idx val="0"/>
          <c:layout>
            <c:manualLayout>
              <c:x val="6.5093572009764034E-3"/>
              <c:y val="-9.69696969696969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bg2">
              <a:lumMod val="75000"/>
            </a:schemeClr>
          </a:solidFill>
          <a:ln>
            <a:noFill/>
          </a:ln>
          <a:effectLst/>
          <a:sp3d/>
        </c:spPr>
        <c:dLbl>
          <c:idx val="0"/>
          <c:layout>
            <c:manualLayout>
              <c:x val="4.3395714673175627E-3"/>
              <c:y val="-9.6969696969697011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bg2">
              <a:lumMod val="75000"/>
            </a:schemeClr>
          </a:solidFill>
          <a:ln>
            <a:noFill/>
          </a:ln>
          <a:effectLst/>
          <a:sp3d/>
        </c:spPr>
        <c:dLbl>
          <c:idx val="0"/>
          <c:layout>
            <c:manualLayout>
              <c:x val="2.1697857336588013E-3"/>
              <c:y val="-9.2929292929292973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bg2">
              <a:lumMod val="75000"/>
            </a:schemeClr>
          </a:solidFill>
          <a:ln>
            <a:noFill/>
          </a:ln>
          <a:effectLst/>
          <a:sp3d/>
        </c:spPr>
        <c:dLbl>
          <c:idx val="0"/>
          <c:layout>
            <c:manualLayout>
              <c:x val="3.2546786004881223E-3"/>
              <c:y val="-9.2929292929292973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bg2">
              <a:lumMod val="75000"/>
            </a:schemeClr>
          </a:solidFill>
          <a:ln>
            <a:noFill/>
          </a:ln>
          <a:effectLst/>
          <a:sp3d/>
        </c:spPr>
        <c:dLbl>
          <c:idx val="0"/>
          <c:layout>
            <c:manualLayout>
              <c:x val="3.2546786004882017E-3"/>
              <c:y val="-0.10505050505050505"/>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bg2">
              <a:lumMod val="75000"/>
            </a:schemeClr>
          </a:solidFill>
          <a:ln>
            <a:noFill/>
          </a:ln>
          <a:effectLst/>
          <a:sp3d/>
        </c:spPr>
        <c:dLbl>
          <c:idx val="0"/>
          <c:layout>
            <c:manualLayout>
              <c:x val="6.5093572009764034E-3"/>
              <c:y val="-8.4848484848484881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bg2">
              <a:lumMod val="75000"/>
            </a:schemeClr>
          </a:solidFill>
          <a:ln>
            <a:noFill/>
          </a:ln>
          <a:effectLst/>
          <a:sp3d/>
        </c:spPr>
        <c:dLbl>
          <c:idx val="0"/>
          <c:layout>
            <c:manualLayout>
              <c:x val="4.3395714673176026E-3"/>
              <c:y val="-9.6969696969697011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bg2">
              <a:lumMod val="75000"/>
            </a:schemeClr>
          </a:solidFill>
          <a:ln>
            <a:noFill/>
          </a:ln>
          <a:effectLst/>
          <a:sp3d/>
        </c:spPr>
        <c:dLbl>
          <c:idx val="0"/>
          <c:layout>
            <c:manualLayout>
              <c:x val="8.6791429346352051E-3"/>
              <c:y val="-5.6565656565656569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bg2">
              <a:lumMod val="75000"/>
            </a:schemeClr>
          </a:solidFill>
          <a:ln>
            <a:noFill/>
          </a:ln>
          <a:effectLst/>
          <a:sp3d/>
        </c:spPr>
        <c:dLbl>
          <c:idx val="0"/>
          <c:layout>
            <c:manualLayout>
              <c:x val="4.990507187415235E-2"/>
              <c:y val="-0.1010101010101010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bg2">
              <a:lumMod val="75000"/>
            </a:schemeClr>
          </a:solidFill>
          <a:ln>
            <a:noFill/>
          </a:ln>
          <a:effectLst/>
          <a:sp3d/>
        </c:spPr>
        <c:dLbl>
          <c:idx val="0"/>
          <c:layout>
            <c:manualLayout>
              <c:x val="2.8207214537564414E-2"/>
              <c:y val="-0.1010101010101010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bg2">
              <a:lumMod val="75000"/>
            </a:schemeClr>
          </a:solidFill>
          <a:ln>
            <a:noFill/>
          </a:ln>
          <a:effectLst/>
          <a:sp3d/>
        </c:spPr>
        <c:dLbl>
          <c:idx val="0"/>
          <c:layout>
            <c:manualLayout>
              <c:x val="4.4480607540005344E-2"/>
              <c:y val="-8.8888888888888906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bg2">
              <a:lumMod val="75000"/>
            </a:schemeClr>
          </a:solidFill>
          <a:ln>
            <a:noFill/>
          </a:ln>
          <a:effectLst/>
          <a:sp3d/>
        </c:spPr>
        <c:dLbl>
          <c:idx val="0"/>
          <c:layout>
            <c:manualLayout>
              <c:x val="4.231082180634662E-2"/>
              <c:y val="-8.4848484848484826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bg2">
              <a:lumMod val="75000"/>
            </a:schemeClr>
          </a:solidFill>
          <a:ln>
            <a:noFill/>
          </a:ln>
          <a:effectLst/>
          <a:sp3d/>
        </c:spPr>
        <c:dLbl>
          <c:idx val="0"/>
          <c:layout>
            <c:manualLayout>
              <c:x val="7.5942500678058038E-3"/>
              <c:y val="-0.1010101010101010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bg2">
              <a:lumMod val="75000"/>
            </a:schemeClr>
          </a:solidFill>
          <a:ln>
            <a:noFill/>
          </a:ln>
          <a:effectLst/>
          <a:sp3d/>
        </c:spPr>
        <c:dLbl>
          <c:idx val="0"/>
          <c:layout>
            <c:manualLayout>
              <c:x val="4.3395714673176026E-3"/>
              <c:y val="-0.10909090909090913"/>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bg2">
              <a:lumMod val="75000"/>
            </a:schemeClr>
          </a:solidFill>
          <a:ln>
            <a:noFill/>
          </a:ln>
          <a:effectLst/>
          <a:sp3d/>
        </c:spPr>
        <c:dLbl>
          <c:idx val="0"/>
          <c:layout>
            <c:manualLayout>
              <c:x val="5.4244643341468442E-3"/>
              <c:y val="-0.11313131313131314"/>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bg2">
              <a:lumMod val="75000"/>
            </a:schemeClr>
          </a:solidFill>
          <a:ln>
            <a:noFill/>
          </a:ln>
          <a:effectLst/>
          <a:sp3d/>
        </c:spPr>
        <c:dLbl>
          <c:idx val="0"/>
          <c:layout>
            <c:manualLayout>
              <c:x val="7.5942500678058038E-3"/>
              <c:y val="-0.105050505050505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bg2">
              <a:lumMod val="75000"/>
            </a:schemeClr>
          </a:solidFill>
          <a:ln>
            <a:noFill/>
          </a:ln>
          <a:effectLst/>
          <a:sp3d/>
        </c:spPr>
        <c:dLbl>
          <c:idx val="0"/>
          <c:layout>
            <c:manualLayout>
              <c:x val="8.6791429346350455E-3"/>
              <c:y val="-0.1010101010101010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a:sp3d/>
        </c:spPr>
        <c:dLbl>
          <c:idx val="0"/>
          <c:layout>
            <c:manualLayout>
              <c:x val="-1.8443178736099811E-2"/>
              <c:y val="-7.2727272727272765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a:sp3d/>
        </c:spPr>
        <c:dLbl>
          <c:idx val="0"/>
          <c:layout>
            <c:manualLayout>
              <c:x val="-3.6886357472199698E-2"/>
              <c:y val="-8.4848484848484854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a:sp3d/>
        </c:spPr>
        <c:dLbl>
          <c:idx val="0"/>
          <c:layout>
            <c:manualLayout>
              <c:x val="-4.3395714673176026E-3"/>
              <c:y val="-0.1090909090909091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a:sp3d/>
        </c:spPr>
        <c:dLbl>
          <c:idx val="0"/>
          <c:layout>
            <c:manualLayout>
              <c:x val="-2.4952535937076293E-2"/>
              <c:y val="-4.4444444444444446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a:sp3d/>
        </c:spPr>
        <c:dLbl>
          <c:idx val="0"/>
          <c:layout>
            <c:manualLayout>
              <c:x val="-2.1697857336588092E-2"/>
              <c:y val="-0.117171717171717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a:sp3d/>
        </c:spPr>
        <c:dLbl>
          <c:idx val="0"/>
          <c:layout>
            <c:manualLayout>
              <c:x val="-2.0612964469758611E-2"/>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a:sp3d/>
        </c:spPr>
        <c:dLbl>
          <c:idx val="0"/>
          <c:layout>
            <c:manualLayout>
              <c:x val="-2.2782750203417412E-2"/>
              <c:y val="-8.484848484848486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a:sp3d/>
        </c:spPr>
        <c:dLbl>
          <c:idx val="0"/>
          <c:layout>
            <c:manualLayout>
              <c:x val="-1.627339300244101E-2"/>
              <c:y val="-8.8888888888888906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a:sp3d/>
        </c:spPr>
        <c:dLbl>
          <c:idx val="0"/>
          <c:layout>
            <c:manualLayout>
              <c:x val="-2.6037428803905614E-2"/>
              <c:y val="-8.0808080808080829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a:sp3d/>
        </c:spPr>
        <c:dLbl>
          <c:idx val="0"/>
          <c:layout>
            <c:manualLayout>
              <c:x val="-3.0377000271223215E-2"/>
              <c:y val="-0.117171717171717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a:sp3d/>
        </c:spPr>
        <c:dLbl>
          <c:idx val="0"/>
          <c:layout>
            <c:manualLayout>
              <c:x val="-2.1697857336588092E-2"/>
              <c:y val="-0.10505050505050507"/>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a:sp3d/>
        </c:spPr>
        <c:dLbl>
          <c:idx val="0"/>
          <c:layout>
            <c:manualLayout>
              <c:x val="-2.8207214537564414E-2"/>
              <c:y val="-0.1090909090909091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a:sp3d/>
        </c:spPr>
        <c:dLbl>
          <c:idx val="0"/>
          <c:layout>
            <c:manualLayout>
              <c:x val="-2.6037428803905614E-2"/>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bg2">
              <a:lumMod val="75000"/>
            </a:schemeClr>
          </a:solidFill>
          <a:ln>
            <a:noFill/>
          </a:ln>
          <a:effectLst/>
          <a:sp3d/>
        </c:spPr>
        <c:dLbl>
          <c:idx val="0"/>
          <c:layout>
            <c:manualLayout>
              <c:x val="-3.254678600488202E-2"/>
              <c:y val="-0.12121212121212123"/>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1"/>
          </a:solidFill>
          <a:ln>
            <a:noFill/>
          </a:ln>
          <a:effectLst/>
          <a:sp3d/>
        </c:spPr>
        <c:dLbl>
          <c:idx val="0"/>
          <c:layout>
            <c:manualLayout>
              <c:x val="-5.424464334147003E-3"/>
              <c:y val="-0.12525252525252528"/>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a:noFill/>
          </a:ln>
          <a:effectLst/>
          <a:sp3d/>
        </c:spPr>
        <c:dLbl>
          <c:idx val="0"/>
          <c:layout>
            <c:manualLayout>
              <c:x val="-1.0848928668294006E-2"/>
              <c:y val="-9.69696969696969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a:noFill/>
          </a:ln>
          <a:effectLst/>
          <a:sp3d/>
        </c:spPr>
        <c:dLbl>
          <c:idx val="0"/>
          <c:layout>
            <c:manualLayout>
              <c:x val="-7.5942500678058038E-3"/>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1"/>
          </a:solidFill>
          <a:ln>
            <a:noFill/>
          </a:ln>
          <a:effectLst/>
          <a:sp3d/>
        </c:spPr>
        <c:dLbl>
          <c:idx val="0"/>
          <c:layout>
            <c:manualLayout>
              <c:x val="-1.1933821535123406E-2"/>
              <c:y val="-0.10505050505050505"/>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1"/>
          </a:solidFill>
          <a:ln>
            <a:noFill/>
          </a:ln>
          <a:effectLst/>
          <a:sp3d/>
        </c:spPr>
        <c:dLbl>
          <c:idx val="0"/>
          <c:layout>
            <c:manualLayout>
              <c:x val="-2.1697857336588806E-3"/>
              <c:y val="-9.2929292929292973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a:sp3d/>
        </c:spPr>
        <c:dLbl>
          <c:idx val="0"/>
          <c:layout>
            <c:manualLayout>
              <c:x val="-3.254678600488202E-2"/>
              <c:y val="-8.4848484848484812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a:sp3d/>
        </c:spPr>
        <c:dLbl>
          <c:idx val="0"/>
          <c:layout>
            <c:manualLayout>
              <c:x val="-1.3018714401952807E-2"/>
              <c:y val="-0.10909090909090914"/>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a:sp3d/>
        </c:spPr>
        <c:dLbl>
          <c:idx val="0"/>
          <c:layout>
            <c:manualLayout>
              <c:x val="-3.1461893138052616E-2"/>
              <c:y val="-6.8686868686868699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a:sp3d/>
        </c:spPr>
        <c:dLbl>
          <c:idx val="0"/>
          <c:layout>
            <c:manualLayout>
              <c:x val="-3.254678600488202E-2"/>
              <c:y val="-8.484848484848486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a:sp3d/>
        </c:spPr>
        <c:dLbl>
          <c:idx val="0"/>
          <c:layout>
            <c:manualLayout>
              <c:x val="-1.627339300244101E-2"/>
              <c:y val="-9.2929292929292945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a:sp3d/>
        </c:spPr>
        <c:dLbl>
          <c:idx val="0"/>
          <c:layout>
            <c:manualLayout>
              <c:x val="-3.2546786004882017E-3"/>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bg2">
              <a:lumMod val="75000"/>
            </a:schemeClr>
          </a:solidFill>
          <a:ln>
            <a:noFill/>
          </a:ln>
          <a:effectLst/>
          <a:sp3d/>
        </c:spPr>
        <c:dLbl>
          <c:idx val="0"/>
          <c:layout>
            <c:manualLayout>
              <c:x val="-2.7122321670735094E-2"/>
              <c:y val="-9.6969696969696983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a:sp3d/>
        </c:spPr>
        <c:dLbl>
          <c:idx val="0"/>
          <c:layout>
            <c:manualLayout>
              <c:x val="-1.627339300244101E-2"/>
              <c:y val="-0.1090909090909091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a:sp3d/>
        </c:spPr>
        <c:dLbl>
          <c:idx val="0"/>
          <c:layout>
            <c:manualLayout>
              <c:x val="-3.0377000271223215E-2"/>
              <c:y val="-8.0808080808080843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a:sp3d/>
        </c:spPr>
        <c:dLbl>
          <c:idx val="0"/>
          <c:layout>
            <c:manualLayout>
              <c:x val="-3.0377000271223215E-2"/>
              <c:y val="-6.4646464646464688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a:sp3d/>
        </c:spPr>
        <c:dLbl>
          <c:idx val="0"/>
          <c:layout>
            <c:manualLayout>
              <c:x val="-4.231082180634662E-2"/>
              <c:y val="-6.868686868686872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a:sp3d/>
        </c:spPr>
        <c:dLbl>
          <c:idx val="0"/>
          <c:layout>
            <c:manualLayout>
              <c:x val="-1.8443178736099811E-2"/>
              <c:y val="-7.6767676767676762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a:sp3d/>
        </c:spPr>
        <c:dLbl>
          <c:idx val="0"/>
          <c:layout>
            <c:manualLayout>
              <c:x val="-2.0612964469758611E-2"/>
              <c:y val="-0.105050505050505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a:sp3d/>
        </c:spPr>
        <c:dLbl>
          <c:idx val="0"/>
          <c:layout>
            <c:manualLayout>
              <c:x val="-1.8443178736099811E-2"/>
              <c:y val="-9.69696969696969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a:sp3d/>
        </c:spPr>
        <c:dLbl>
          <c:idx val="0"/>
          <c:layout>
            <c:manualLayout>
              <c:x val="-2.0612964469758611E-2"/>
              <c:y val="-8.4848484848484854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a:sp3d/>
        </c:spPr>
        <c:dLbl>
          <c:idx val="0"/>
          <c:layout>
            <c:manualLayout>
              <c:x val="-1.5188500135611687E-2"/>
              <c:y val="-9.6969696969696983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a:sp3d/>
        </c:spPr>
        <c:dLbl>
          <c:idx val="0"/>
          <c:layout>
            <c:manualLayout>
              <c:x val="-2.4952535937076293E-2"/>
              <c:y val="-8.4848484848484854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a:sp3d/>
        </c:spPr>
        <c:dLbl>
          <c:idx val="0"/>
          <c:layout>
            <c:manualLayout>
              <c:x val="-2.2782750203417412E-2"/>
              <c:y val="-9.6969696969696983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a:sp3d/>
        </c:spPr>
        <c:dLbl>
          <c:idx val="0"/>
          <c:layout>
            <c:manualLayout>
              <c:x val="-1.627339300244101E-2"/>
              <c:y val="-9.69696969696969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a:sp3d/>
        </c:spPr>
        <c:dLbl>
          <c:idx val="0"/>
          <c:layout>
            <c:manualLayout>
              <c:x val="-1.735828586927049E-2"/>
              <c:y val="-0.105050505050505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a:sp3d/>
        </c:spPr>
        <c:dLbl>
          <c:idx val="0"/>
          <c:layout>
            <c:manualLayout>
              <c:x val="-2.3867643070246813E-2"/>
              <c:y val="-0.10101010101010105"/>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a:sp3d/>
        </c:spPr>
        <c:dLbl>
          <c:idx val="0"/>
          <c:layout>
            <c:manualLayout>
              <c:x val="-1.9528071602929291E-2"/>
              <c:y val="-9.6969696969696983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a:sp3d/>
        </c:spPr>
        <c:dLbl>
          <c:idx val="0"/>
          <c:layout>
            <c:manualLayout>
              <c:x val="-3.254678600488202E-2"/>
              <c:y val="-6.0606060606060608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3"/>
        <c:spPr>
          <a:solidFill>
            <a:schemeClr val="accent1"/>
          </a:solidFill>
          <a:ln>
            <a:noFill/>
          </a:ln>
          <a:effectLst/>
          <a:sp3d/>
        </c:spPr>
        <c:dLbl>
          <c:idx val="0"/>
          <c:layout>
            <c:manualLayout>
              <c:x val="-2.0612964469758611E-2"/>
              <c:y val="-8.4848484848484854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a:sp3d/>
        </c:spPr>
        <c:dLbl>
          <c:idx val="0"/>
          <c:layout>
            <c:manualLayout>
              <c:x val="-2.1697857336588092E-2"/>
              <c:y val="-7.6767676767676762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a:sp3d/>
        </c:spPr>
        <c:dLbl>
          <c:idx val="0"/>
          <c:layout>
            <c:manualLayout>
              <c:x val="-2.2782750203417412E-2"/>
              <c:y val="-8.888888888888892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a:sp3d/>
        </c:spPr>
        <c:dLbl>
          <c:idx val="0"/>
          <c:layout>
            <c:manualLayout>
              <c:x val="-2.2782750203417412E-2"/>
              <c:y val="-0.1171717171717171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a:sp3d/>
        </c:spPr>
        <c:dLbl>
          <c:idx val="0"/>
          <c:layout>
            <c:manualLayout>
              <c:x val="-1.9528071602929291E-2"/>
              <c:y val="-0.10909090909090911"/>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a:sp3d/>
        </c:spPr>
        <c:dLbl>
          <c:idx val="0"/>
          <c:layout>
            <c:manualLayout>
              <c:x val="-2.6037428803905614E-2"/>
              <c:y val="-9.6969696969697011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9"/>
        <c:spPr>
          <a:solidFill>
            <a:schemeClr val="accent1"/>
          </a:solidFill>
          <a:ln>
            <a:noFill/>
          </a:ln>
          <a:effectLst/>
          <a:sp3d/>
        </c:spPr>
        <c:dLbl>
          <c:idx val="0"/>
          <c:layout>
            <c:manualLayout>
              <c:x val="-1.3018714401952807E-2"/>
              <c:y val="-0.11313131313131314"/>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0"/>
        <c:spPr>
          <a:solidFill>
            <a:schemeClr val="accent1"/>
          </a:solidFill>
          <a:ln>
            <a:noFill/>
          </a:ln>
          <a:effectLst/>
          <a:sp3d/>
        </c:spPr>
        <c:dLbl>
          <c:idx val="0"/>
          <c:layout>
            <c:manualLayout>
              <c:x val="-9.7640358014646055E-3"/>
              <c:y val="-0.1010101010101010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1"/>
        <c:spPr>
          <a:solidFill>
            <a:schemeClr val="accent1"/>
          </a:solidFill>
          <a:ln>
            <a:noFill/>
          </a:ln>
          <a:effectLst/>
          <a:sp3d/>
        </c:spPr>
        <c:dLbl>
          <c:idx val="0"/>
          <c:layout>
            <c:manualLayout>
              <c:x val="-2.6037428803905614E-2"/>
              <c:y val="-0.10909090909090913"/>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2"/>
        <c:spPr>
          <a:solidFill>
            <a:schemeClr val="accent1"/>
          </a:solidFill>
          <a:ln>
            <a:noFill/>
          </a:ln>
          <a:effectLst/>
          <a:sp3d/>
        </c:spPr>
        <c:dLbl>
          <c:idx val="0"/>
          <c:layout>
            <c:manualLayout>
              <c:x val="-1.1933821535123406E-2"/>
              <c:y val="-8.8888888888888906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a:sp3d/>
        </c:spPr>
        <c:dLbl>
          <c:idx val="0"/>
          <c:layout>
            <c:manualLayout>
              <c:x val="-1.4103607268782207E-2"/>
              <c:y val="-9.2929292929292931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a:sp3d/>
        </c:spPr>
        <c:dLbl>
          <c:idx val="0"/>
          <c:layout>
            <c:manualLayout>
              <c:x val="-2.0612964469758611E-2"/>
              <c:y val="-0.1212121212121212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a:sp3d/>
        </c:spPr>
        <c:dLbl>
          <c:idx val="0"/>
          <c:layout>
            <c:manualLayout>
              <c:x val="-2.2782750203417412E-2"/>
              <c:y val="-0.12121212121212123"/>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a:sp3d/>
        </c:spPr>
        <c:dLbl>
          <c:idx val="0"/>
          <c:layout>
            <c:manualLayout>
              <c:x val="-9.7640358014646055E-3"/>
              <c:y val="-9.69696969696969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7"/>
        <c:spPr>
          <a:solidFill>
            <a:schemeClr val="accent1"/>
          </a:solidFill>
          <a:ln>
            <a:noFill/>
          </a:ln>
          <a:effectLst/>
          <a:sp3d/>
        </c:spPr>
        <c:dLbl>
          <c:idx val="0"/>
          <c:layout>
            <c:manualLayout>
              <c:x val="-1.8443178736099811E-2"/>
              <c:y val="-8.4848484848484854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8"/>
        <c:spPr>
          <a:solidFill>
            <a:schemeClr val="accent1"/>
          </a:solidFill>
          <a:ln>
            <a:noFill/>
          </a:ln>
          <a:effectLst/>
          <a:sp3d/>
        </c:spPr>
        <c:dLbl>
          <c:idx val="0"/>
          <c:layout>
            <c:manualLayout>
              <c:x val="-1.4103607268782207E-2"/>
              <c:y val="-0.12929292929292927"/>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9"/>
        <c:spPr>
          <a:solidFill>
            <a:schemeClr val="accent1"/>
          </a:solidFill>
          <a:ln>
            <a:noFill/>
          </a:ln>
          <a:effectLst/>
          <a:sp3d/>
        </c:spPr>
        <c:dLbl>
          <c:idx val="0"/>
          <c:layout>
            <c:manualLayout>
              <c:x val="-1.627339300244101E-2"/>
              <c:y val="-0.11313131313131317"/>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0"/>
        <c:spPr>
          <a:solidFill>
            <a:schemeClr val="accent1"/>
          </a:solidFill>
          <a:ln>
            <a:noFill/>
          </a:ln>
          <a:effectLst/>
          <a:sp3d/>
        </c:spPr>
        <c:dLbl>
          <c:idx val="0"/>
          <c:layout>
            <c:manualLayout>
              <c:x val="-2.1697857336588092E-2"/>
              <c:y val="-0.10101010101010105"/>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1"/>
        <c:spPr>
          <a:solidFill>
            <a:schemeClr val="accent1"/>
          </a:solidFill>
          <a:ln>
            <a:noFill/>
          </a:ln>
          <a:effectLst/>
          <a:sp3d/>
        </c:spPr>
        <c:dLbl>
          <c:idx val="0"/>
          <c:layout>
            <c:manualLayout>
              <c:x val="-1.627339300244101E-2"/>
              <c:y val="-8.4848484848484867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2"/>
        <c:spPr>
          <a:solidFill>
            <a:schemeClr val="accent1"/>
          </a:solidFill>
          <a:ln>
            <a:noFill/>
          </a:ln>
          <a:effectLst/>
          <a:sp3d/>
        </c:spPr>
        <c:dLbl>
          <c:idx val="0"/>
          <c:layout>
            <c:manualLayout>
              <c:x val="-1.3018714401952807E-2"/>
              <c:y val="-0.11313131313131314"/>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3"/>
        <c:spPr>
          <a:solidFill>
            <a:schemeClr val="accent1"/>
          </a:solidFill>
          <a:ln>
            <a:noFill/>
          </a:ln>
          <a:effectLst/>
          <a:sp3d/>
        </c:spPr>
        <c:dLbl>
          <c:idx val="0"/>
          <c:layout>
            <c:manualLayout>
              <c:x val="-1.627339300244101E-2"/>
              <c:y val="-0.12525252525252528"/>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4"/>
        <c:spPr>
          <a:solidFill>
            <a:schemeClr val="accent1"/>
          </a:solidFill>
          <a:ln>
            <a:noFill/>
          </a:ln>
          <a:effectLst/>
          <a:sp3d/>
        </c:spPr>
        <c:dLbl>
          <c:idx val="0"/>
          <c:layout>
            <c:manualLayout>
              <c:x val="-1.8443178736099811E-2"/>
              <c:y val="-9.6969696969696983E-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a:noFill/>
          </a:ln>
          <a:effectLst/>
          <a:sp3d/>
        </c:spPr>
        <c:dLbl>
          <c:idx val="0"/>
          <c:layout>
            <c:manualLayout>
              <c:x val="-7.5942500678058836E-3"/>
              <c:y val="-0.10909090909090909"/>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6"/>
        <c:spPr>
          <a:solidFill>
            <a:schemeClr val="accent1"/>
          </a:solidFill>
          <a:ln>
            <a:noFill/>
          </a:ln>
          <a:effectLst/>
          <a:sp3d/>
        </c:spPr>
        <c:dLbl>
          <c:idx val="0"/>
          <c:layout>
            <c:manualLayout>
              <c:x val="-1.5188500135611687E-2"/>
              <c:y val="-0.10505050505050507"/>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7"/>
        <c:spPr>
          <a:solidFill>
            <a:schemeClr val="accent1"/>
          </a:solidFill>
          <a:ln>
            <a:noFill/>
          </a:ln>
          <a:effectLst/>
          <a:sp3d/>
        </c:spPr>
        <c:dLbl>
          <c:idx val="0"/>
          <c:layout>
            <c:manualLayout>
              <c:x val="-9.7640358014646853E-3"/>
              <c:y val="-0.12121212121212122"/>
            </c:manualLayout>
          </c:layout>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70619050975021E-5"/>
          <c:y val="0.1506673029507675"/>
          <c:w val="0.99074680351693223"/>
          <c:h val="0.27847578143641138"/>
        </c:manualLayout>
      </c:layout>
      <c:bar3DChart>
        <c:barDir val="col"/>
        <c:grouping val="clustered"/>
        <c:varyColors val="0"/>
        <c:ser>
          <c:idx val="0"/>
          <c:order val="0"/>
          <c:tx>
            <c:strRef>
              <c:f>'Employee By Year'!$B$11:$B$12</c:f>
              <c:strCache>
                <c:ptCount val="1"/>
                <c:pt idx="0">
                  <c:v>Female</c:v>
                </c:pt>
              </c:strCache>
            </c:strRef>
          </c:tx>
          <c:spPr>
            <a:solidFill>
              <a:schemeClr val="accent1">
                <a:shade val="76000"/>
              </a:schemeClr>
            </a:solidFill>
            <a:ln>
              <a:noFill/>
            </a:ln>
            <a:effectLst/>
            <a:sp3d/>
          </c:spPr>
          <c:invertIfNegative val="0"/>
          <c:dPt>
            <c:idx val="0"/>
            <c:invertIfNegative val="0"/>
            <c:bubble3D val="0"/>
            <c:extLst>
              <c:ext xmlns:c16="http://schemas.microsoft.com/office/drawing/2014/chart" uri="{C3380CC4-5D6E-409C-BE32-E72D297353CC}">
                <c16:uniqueId val="{00000000-B96A-4DCD-A4A2-2B894D3B3B06}"/>
              </c:ext>
            </c:extLst>
          </c:dPt>
          <c:dPt>
            <c:idx val="1"/>
            <c:invertIfNegative val="0"/>
            <c:bubble3D val="0"/>
            <c:extLst>
              <c:ext xmlns:c16="http://schemas.microsoft.com/office/drawing/2014/chart" uri="{C3380CC4-5D6E-409C-BE32-E72D297353CC}">
                <c16:uniqueId val="{00000001-E5F5-406A-B16C-F459C868C4C1}"/>
              </c:ext>
            </c:extLst>
          </c:dPt>
          <c:dPt>
            <c:idx val="2"/>
            <c:invertIfNegative val="0"/>
            <c:bubble3D val="0"/>
            <c:extLst>
              <c:ext xmlns:c16="http://schemas.microsoft.com/office/drawing/2014/chart" uri="{C3380CC4-5D6E-409C-BE32-E72D297353CC}">
                <c16:uniqueId val="{00000003-E5F5-406A-B16C-F459C868C4C1}"/>
              </c:ext>
            </c:extLst>
          </c:dPt>
          <c:dPt>
            <c:idx val="3"/>
            <c:invertIfNegative val="0"/>
            <c:bubble3D val="0"/>
            <c:extLst>
              <c:ext xmlns:c16="http://schemas.microsoft.com/office/drawing/2014/chart" uri="{C3380CC4-5D6E-409C-BE32-E72D297353CC}">
                <c16:uniqueId val="{00000004-E5F5-406A-B16C-F459C868C4C1}"/>
              </c:ext>
            </c:extLst>
          </c:dPt>
          <c:dPt>
            <c:idx val="4"/>
            <c:invertIfNegative val="0"/>
            <c:bubble3D val="0"/>
            <c:extLst>
              <c:ext xmlns:c16="http://schemas.microsoft.com/office/drawing/2014/chart" uri="{C3380CC4-5D6E-409C-BE32-E72D297353CC}">
                <c16:uniqueId val="{00000005-E5F5-406A-B16C-F459C868C4C1}"/>
              </c:ext>
            </c:extLst>
          </c:dPt>
          <c:dPt>
            <c:idx val="5"/>
            <c:invertIfNegative val="0"/>
            <c:bubble3D val="0"/>
            <c:extLst>
              <c:ext xmlns:c16="http://schemas.microsoft.com/office/drawing/2014/chart" uri="{C3380CC4-5D6E-409C-BE32-E72D297353CC}">
                <c16:uniqueId val="{00000006-E5F5-406A-B16C-F459C868C4C1}"/>
              </c:ext>
            </c:extLst>
          </c:dPt>
          <c:dPt>
            <c:idx val="6"/>
            <c:invertIfNegative val="0"/>
            <c:bubble3D val="0"/>
            <c:extLst>
              <c:ext xmlns:c16="http://schemas.microsoft.com/office/drawing/2014/chart" uri="{C3380CC4-5D6E-409C-BE32-E72D297353CC}">
                <c16:uniqueId val="{00000007-E5F5-406A-B16C-F459C868C4C1}"/>
              </c:ext>
            </c:extLst>
          </c:dPt>
          <c:dPt>
            <c:idx val="7"/>
            <c:invertIfNegative val="0"/>
            <c:bubble3D val="0"/>
            <c:extLst>
              <c:ext xmlns:c16="http://schemas.microsoft.com/office/drawing/2014/chart" uri="{C3380CC4-5D6E-409C-BE32-E72D297353CC}">
                <c16:uniqueId val="{00000008-E5F5-406A-B16C-F459C868C4C1}"/>
              </c:ext>
            </c:extLst>
          </c:dPt>
          <c:dPt>
            <c:idx val="8"/>
            <c:invertIfNegative val="0"/>
            <c:bubble3D val="0"/>
            <c:extLst>
              <c:ext xmlns:c16="http://schemas.microsoft.com/office/drawing/2014/chart" uri="{C3380CC4-5D6E-409C-BE32-E72D297353CC}">
                <c16:uniqueId val="{00000009-E5F5-406A-B16C-F459C868C4C1}"/>
              </c:ext>
            </c:extLst>
          </c:dPt>
          <c:dPt>
            <c:idx val="9"/>
            <c:invertIfNegative val="0"/>
            <c:bubble3D val="0"/>
            <c:extLst>
              <c:ext xmlns:c16="http://schemas.microsoft.com/office/drawing/2014/chart" uri="{C3380CC4-5D6E-409C-BE32-E72D297353CC}">
                <c16:uniqueId val="{0000000A-E5F5-406A-B16C-F459C868C4C1}"/>
              </c:ext>
            </c:extLst>
          </c:dPt>
          <c:dPt>
            <c:idx val="10"/>
            <c:invertIfNegative val="0"/>
            <c:bubble3D val="0"/>
            <c:extLst>
              <c:ext xmlns:c16="http://schemas.microsoft.com/office/drawing/2014/chart" uri="{C3380CC4-5D6E-409C-BE32-E72D297353CC}">
                <c16:uniqueId val="{0000000B-E5F5-406A-B16C-F459C868C4C1}"/>
              </c:ext>
            </c:extLst>
          </c:dPt>
          <c:dPt>
            <c:idx val="11"/>
            <c:invertIfNegative val="0"/>
            <c:bubble3D val="0"/>
            <c:extLst>
              <c:ext xmlns:c16="http://schemas.microsoft.com/office/drawing/2014/chart" uri="{C3380CC4-5D6E-409C-BE32-E72D297353CC}">
                <c16:uniqueId val="{0000000C-E5F5-406A-B16C-F459C868C4C1}"/>
              </c:ext>
            </c:extLst>
          </c:dPt>
          <c:dPt>
            <c:idx val="12"/>
            <c:invertIfNegative val="0"/>
            <c:bubble3D val="0"/>
            <c:extLst>
              <c:ext xmlns:c16="http://schemas.microsoft.com/office/drawing/2014/chart" uri="{C3380CC4-5D6E-409C-BE32-E72D297353CC}">
                <c16:uniqueId val="{0000000C-8216-CB45-944A-EC3965D8B702}"/>
              </c:ext>
            </c:extLst>
          </c:dPt>
          <c:dPt>
            <c:idx val="13"/>
            <c:invertIfNegative val="0"/>
            <c:bubble3D val="0"/>
            <c:extLst>
              <c:ext xmlns:c16="http://schemas.microsoft.com/office/drawing/2014/chart" uri="{C3380CC4-5D6E-409C-BE32-E72D297353CC}">
                <c16:uniqueId val="{0000000E-E5F5-406A-B16C-F459C868C4C1}"/>
              </c:ext>
            </c:extLst>
          </c:dPt>
          <c:dPt>
            <c:idx val="14"/>
            <c:invertIfNegative val="0"/>
            <c:bubble3D val="0"/>
            <c:extLst>
              <c:ext xmlns:c16="http://schemas.microsoft.com/office/drawing/2014/chart" uri="{C3380CC4-5D6E-409C-BE32-E72D297353CC}">
                <c16:uniqueId val="{00000002-E5F5-406A-B16C-F459C868C4C1}"/>
              </c:ext>
            </c:extLst>
          </c:dPt>
          <c:dPt>
            <c:idx val="15"/>
            <c:invertIfNegative val="0"/>
            <c:bubble3D val="0"/>
            <c:extLst>
              <c:ext xmlns:c16="http://schemas.microsoft.com/office/drawing/2014/chart" uri="{C3380CC4-5D6E-409C-BE32-E72D297353CC}">
                <c16:uniqueId val="{0000000F-E5F5-406A-B16C-F459C868C4C1}"/>
              </c:ext>
            </c:extLst>
          </c:dPt>
          <c:dPt>
            <c:idx val="16"/>
            <c:invertIfNegative val="0"/>
            <c:bubble3D val="0"/>
            <c:extLst>
              <c:ext xmlns:c16="http://schemas.microsoft.com/office/drawing/2014/chart" uri="{C3380CC4-5D6E-409C-BE32-E72D297353CC}">
                <c16:uniqueId val="{00000010-E5F5-406A-B16C-F459C868C4C1}"/>
              </c:ext>
            </c:extLst>
          </c:dPt>
          <c:dPt>
            <c:idx val="17"/>
            <c:invertIfNegative val="0"/>
            <c:bubble3D val="0"/>
            <c:extLst>
              <c:ext xmlns:c16="http://schemas.microsoft.com/office/drawing/2014/chart" uri="{C3380CC4-5D6E-409C-BE32-E72D297353CC}">
                <c16:uniqueId val="{00000011-E5F5-406A-B16C-F459C868C4C1}"/>
              </c:ext>
            </c:extLst>
          </c:dPt>
          <c:dPt>
            <c:idx val="18"/>
            <c:invertIfNegative val="0"/>
            <c:bubble3D val="0"/>
            <c:extLst>
              <c:ext xmlns:c16="http://schemas.microsoft.com/office/drawing/2014/chart" uri="{C3380CC4-5D6E-409C-BE32-E72D297353CC}">
                <c16:uniqueId val="{00000012-E5F5-406A-B16C-F459C868C4C1}"/>
              </c:ext>
            </c:extLst>
          </c:dPt>
          <c:dPt>
            <c:idx val="19"/>
            <c:invertIfNegative val="0"/>
            <c:bubble3D val="0"/>
            <c:extLst>
              <c:ext xmlns:c16="http://schemas.microsoft.com/office/drawing/2014/chart" uri="{C3380CC4-5D6E-409C-BE32-E72D297353CC}">
                <c16:uniqueId val="{00000013-E5F5-406A-B16C-F459C868C4C1}"/>
              </c:ext>
            </c:extLst>
          </c:dPt>
          <c:dPt>
            <c:idx val="20"/>
            <c:invertIfNegative val="0"/>
            <c:bubble3D val="0"/>
            <c:extLst>
              <c:ext xmlns:c16="http://schemas.microsoft.com/office/drawing/2014/chart" uri="{C3380CC4-5D6E-409C-BE32-E72D297353CC}">
                <c16:uniqueId val="{00000014-E5F5-406A-B16C-F459C868C4C1}"/>
              </c:ext>
            </c:extLst>
          </c:dPt>
          <c:dPt>
            <c:idx val="21"/>
            <c:invertIfNegative val="0"/>
            <c:bubble3D val="0"/>
            <c:extLst>
              <c:ext xmlns:c16="http://schemas.microsoft.com/office/drawing/2014/chart" uri="{C3380CC4-5D6E-409C-BE32-E72D297353CC}">
                <c16:uniqueId val="{00000015-E5F5-406A-B16C-F459C868C4C1}"/>
              </c:ext>
            </c:extLst>
          </c:dPt>
          <c:dPt>
            <c:idx val="22"/>
            <c:invertIfNegative val="0"/>
            <c:bubble3D val="0"/>
            <c:extLst>
              <c:ext xmlns:c16="http://schemas.microsoft.com/office/drawing/2014/chart" uri="{C3380CC4-5D6E-409C-BE32-E72D297353CC}">
                <c16:uniqueId val="{00000016-E5F5-406A-B16C-F459C868C4C1}"/>
              </c:ext>
            </c:extLst>
          </c:dPt>
          <c:dPt>
            <c:idx val="23"/>
            <c:invertIfNegative val="0"/>
            <c:bubble3D val="0"/>
            <c:extLst>
              <c:ext xmlns:c16="http://schemas.microsoft.com/office/drawing/2014/chart" uri="{C3380CC4-5D6E-409C-BE32-E72D297353CC}">
                <c16:uniqueId val="{00000017-E5F5-406A-B16C-F459C868C4C1}"/>
              </c:ext>
            </c:extLst>
          </c:dPt>
          <c:dPt>
            <c:idx val="24"/>
            <c:invertIfNegative val="0"/>
            <c:bubble3D val="0"/>
            <c:extLst>
              <c:ext xmlns:c16="http://schemas.microsoft.com/office/drawing/2014/chart" uri="{C3380CC4-5D6E-409C-BE32-E72D297353CC}">
                <c16:uniqueId val="{00000018-E5F5-406A-B16C-F459C868C4C1}"/>
              </c:ext>
            </c:extLst>
          </c:dPt>
          <c:dPt>
            <c:idx val="25"/>
            <c:invertIfNegative val="0"/>
            <c:bubble3D val="0"/>
            <c:extLst>
              <c:ext xmlns:c16="http://schemas.microsoft.com/office/drawing/2014/chart" uri="{C3380CC4-5D6E-409C-BE32-E72D297353CC}">
                <c16:uniqueId val="{00000019-E5F5-406A-B16C-F459C868C4C1}"/>
              </c:ext>
            </c:extLst>
          </c:dPt>
          <c:dPt>
            <c:idx val="26"/>
            <c:invertIfNegative val="0"/>
            <c:bubble3D val="0"/>
            <c:extLst>
              <c:ext xmlns:c16="http://schemas.microsoft.com/office/drawing/2014/chart" uri="{C3380CC4-5D6E-409C-BE32-E72D297353CC}">
                <c16:uniqueId val="{0000001A-E5F5-406A-B16C-F459C868C4C1}"/>
              </c:ext>
            </c:extLst>
          </c:dPt>
          <c:dPt>
            <c:idx val="27"/>
            <c:invertIfNegative val="0"/>
            <c:bubble3D val="0"/>
            <c:extLst>
              <c:ext xmlns:c16="http://schemas.microsoft.com/office/drawing/2014/chart" uri="{C3380CC4-5D6E-409C-BE32-E72D297353CC}">
                <c16:uniqueId val="{0000001B-8216-CB45-944A-EC3965D8B702}"/>
              </c:ext>
            </c:extLst>
          </c:dPt>
          <c:dPt>
            <c:idx val="28"/>
            <c:invertIfNegative val="0"/>
            <c:bubble3D val="0"/>
            <c:extLst>
              <c:ext xmlns:c16="http://schemas.microsoft.com/office/drawing/2014/chart" uri="{C3380CC4-5D6E-409C-BE32-E72D297353CC}">
                <c16:uniqueId val="{0000001C-8216-CB45-944A-EC3965D8B702}"/>
              </c:ext>
            </c:extLst>
          </c:dPt>
          <c:dPt>
            <c:idx val="29"/>
            <c:invertIfNegative val="0"/>
            <c:bubble3D val="0"/>
            <c:extLst>
              <c:ext xmlns:c16="http://schemas.microsoft.com/office/drawing/2014/chart" uri="{C3380CC4-5D6E-409C-BE32-E72D297353CC}">
                <c16:uniqueId val="{0000001D-8216-CB45-944A-EC3965D8B702}"/>
              </c:ext>
            </c:extLst>
          </c:dPt>
          <c:dPt>
            <c:idx val="31"/>
            <c:invertIfNegative val="0"/>
            <c:bubble3D val="0"/>
            <c:extLst>
              <c:ext xmlns:c16="http://schemas.microsoft.com/office/drawing/2014/chart" uri="{C3380CC4-5D6E-409C-BE32-E72D297353CC}">
                <c16:uniqueId val="{0000001E-8216-CB45-944A-EC3965D8B702}"/>
              </c:ext>
            </c:extLst>
          </c:dPt>
          <c:dPt>
            <c:idx val="32"/>
            <c:invertIfNegative val="0"/>
            <c:bubble3D val="0"/>
            <c:extLst>
              <c:ext xmlns:c16="http://schemas.microsoft.com/office/drawing/2014/chart" uri="{C3380CC4-5D6E-409C-BE32-E72D297353CC}">
                <c16:uniqueId val="{0000001F-8216-CB45-944A-EC3965D8B702}"/>
              </c:ext>
            </c:extLst>
          </c:dPt>
          <c:dPt>
            <c:idx val="33"/>
            <c:invertIfNegative val="0"/>
            <c:bubble3D val="0"/>
            <c:extLst>
              <c:ext xmlns:c16="http://schemas.microsoft.com/office/drawing/2014/chart" uri="{C3380CC4-5D6E-409C-BE32-E72D297353CC}">
                <c16:uniqueId val="{00000020-8216-CB45-944A-EC3965D8B702}"/>
              </c:ext>
            </c:extLst>
          </c:dPt>
          <c:dPt>
            <c:idx val="34"/>
            <c:invertIfNegative val="0"/>
            <c:bubble3D val="0"/>
            <c:extLst>
              <c:ext xmlns:c16="http://schemas.microsoft.com/office/drawing/2014/chart" uri="{C3380CC4-5D6E-409C-BE32-E72D297353CC}">
                <c16:uniqueId val="{00000021-8216-CB45-944A-EC3965D8B702}"/>
              </c:ext>
            </c:extLst>
          </c:dPt>
          <c:dPt>
            <c:idx val="35"/>
            <c:invertIfNegative val="0"/>
            <c:bubble3D val="0"/>
            <c:extLst>
              <c:ext xmlns:c16="http://schemas.microsoft.com/office/drawing/2014/chart" uri="{C3380CC4-5D6E-409C-BE32-E72D297353CC}">
                <c16:uniqueId val="{00000022-8216-CB45-944A-EC3965D8B702}"/>
              </c:ext>
            </c:extLst>
          </c:dPt>
          <c:dPt>
            <c:idx val="36"/>
            <c:invertIfNegative val="0"/>
            <c:bubble3D val="0"/>
            <c:extLst>
              <c:ext xmlns:c16="http://schemas.microsoft.com/office/drawing/2014/chart" uri="{C3380CC4-5D6E-409C-BE32-E72D297353CC}">
                <c16:uniqueId val="{00000023-8216-CB45-944A-EC3965D8B702}"/>
              </c:ext>
            </c:extLst>
          </c:dPt>
          <c:dPt>
            <c:idx val="37"/>
            <c:invertIfNegative val="0"/>
            <c:bubble3D val="0"/>
            <c:extLst>
              <c:ext xmlns:c16="http://schemas.microsoft.com/office/drawing/2014/chart" uri="{C3380CC4-5D6E-409C-BE32-E72D297353CC}">
                <c16:uniqueId val="{00000024-8216-CB45-944A-EC3965D8B702}"/>
              </c:ext>
            </c:extLst>
          </c:dPt>
          <c:dPt>
            <c:idx val="38"/>
            <c:invertIfNegative val="0"/>
            <c:bubble3D val="0"/>
            <c:extLst>
              <c:ext xmlns:c16="http://schemas.microsoft.com/office/drawing/2014/chart" uri="{C3380CC4-5D6E-409C-BE32-E72D297353CC}">
                <c16:uniqueId val="{00000025-8216-CB45-944A-EC3965D8B702}"/>
              </c:ext>
            </c:extLst>
          </c:dPt>
          <c:dPt>
            <c:idx val="39"/>
            <c:invertIfNegative val="0"/>
            <c:bubble3D val="0"/>
            <c:extLst>
              <c:ext xmlns:c16="http://schemas.microsoft.com/office/drawing/2014/chart" uri="{C3380CC4-5D6E-409C-BE32-E72D297353CC}">
                <c16:uniqueId val="{00000026-8216-CB45-944A-EC3965D8B702}"/>
              </c:ext>
            </c:extLst>
          </c:dPt>
          <c:dPt>
            <c:idx val="40"/>
            <c:invertIfNegative val="0"/>
            <c:bubble3D val="0"/>
            <c:extLst>
              <c:ext xmlns:c16="http://schemas.microsoft.com/office/drawing/2014/chart" uri="{C3380CC4-5D6E-409C-BE32-E72D297353CC}">
                <c16:uniqueId val="{00000027-8216-CB45-944A-EC3965D8B702}"/>
              </c:ext>
            </c:extLst>
          </c:dPt>
          <c:dPt>
            <c:idx val="41"/>
            <c:invertIfNegative val="0"/>
            <c:bubble3D val="0"/>
            <c:extLst>
              <c:ext xmlns:c16="http://schemas.microsoft.com/office/drawing/2014/chart" uri="{C3380CC4-5D6E-409C-BE32-E72D297353CC}">
                <c16:uniqueId val="{00000028-8216-CB45-944A-EC3965D8B702}"/>
              </c:ext>
            </c:extLst>
          </c:dPt>
          <c:dPt>
            <c:idx val="42"/>
            <c:invertIfNegative val="0"/>
            <c:bubble3D val="0"/>
            <c:extLst>
              <c:ext xmlns:c16="http://schemas.microsoft.com/office/drawing/2014/chart" uri="{C3380CC4-5D6E-409C-BE32-E72D297353CC}">
                <c16:uniqueId val="{00000029-8216-CB45-944A-EC3965D8B702}"/>
              </c:ext>
            </c:extLst>
          </c:dPt>
          <c:dPt>
            <c:idx val="43"/>
            <c:invertIfNegative val="0"/>
            <c:bubble3D val="0"/>
            <c:extLst>
              <c:ext xmlns:c16="http://schemas.microsoft.com/office/drawing/2014/chart" uri="{C3380CC4-5D6E-409C-BE32-E72D297353CC}">
                <c16:uniqueId val="{0000002A-8216-CB45-944A-EC3965D8B702}"/>
              </c:ext>
            </c:extLst>
          </c:dPt>
          <c:dPt>
            <c:idx val="44"/>
            <c:invertIfNegative val="0"/>
            <c:bubble3D val="0"/>
            <c:extLst>
              <c:ext xmlns:c16="http://schemas.microsoft.com/office/drawing/2014/chart" uri="{C3380CC4-5D6E-409C-BE32-E72D297353CC}">
                <c16:uniqueId val="{0000002B-8216-CB45-944A-EC3965D8B702}"/>
              </c:ext>
            </c:extLst>
          </c:dPt>
          <c:dPt>
            <c:idx val="45"/>
            <c:invertIfNegative val="0"/>
            <c:bubble3D val="0"/>
            <c:extLst>
              <c:ext xmlns:c16="http://schemas.microsoft.com/office/drawing/2014/chart" uri="{C3380CC4-5D6E-409C-BE32-E72D297353CC}">
                <c16:uniqueId val="{0000002C-8216-CB45-944A-EC3965D8B702}"/>
              </c:ext>
            </c:extLst>
          </c:dPt>
          <c:dPt>
            <c:idx val="46"/>
            <c:invertIfNegative val="0"/>
            <c:bubble3D val="0"/>
            <c:extLst>
              <c:ext xmlns:c16="http://schemas.microsoft.com/office/drawing/2014/chart" uri="{C3380CC4-5D6E-409C-BE32-E72D297353CC}">
                <c16:uniqueId val="{0000002D-8216-CB45-944A-EC3965D8B702}"/>
              </c:ext>
            </c:extLst>
          </c:dPt>
          <c:dPt>
            <c:idx val="47"/>
            <c:invertIfNegative val="0"/>
            <c:bubble3D val="0"/>
            <c:extLst>
              <c:ext xmlns:c16="http://schemas.microsoft.com/office/drawing/2014/chart" uri="{C3380CC4-5D6E-409C-BE32-E72D297353CC}">
                <c16:uniqueId val="{0000002E-8216-CB45-944A-EC3965D8B702}"/>
              </c:ext>
            </c:extLst>
          </c:dPt>
          <c:dPt>
            <c:idx val="49"/>
            <c:invertIfNegative val="0"/>
            <c:bubble3D val="0"/>
            <c:extLst>
              <c:ext xmlns:c16="http://schemas.microsoft.com/office/drawing/2014/chart" uri="{C3380CC4-5D6E-409C-BE32-E72D297353CC}">
                <c16:uniqueId val="{0000002F-8216-CB45-944A-EC3965D8B702}"/>
              </c:ext>
            </c:extLst>
          </c:dPt>
          <c:dPt>
            <c:idx val="50"/>
            <c:invertIfNegative val="0"/>
            <c:bubble3D val="0"/>
            <c:extLst>
              <c:ext xmlns:c16="http://schemas.microsoft.com/office/drawing/2014/chart" uri="{C3380CC4-5D6E-409C-BE32-E72D297353CC}">
                <c16:uniqueId val="{00000030-8216-CB45-944A-EC3965D8B702}"/>
              </c:ext>
            </c:extLst>
          </c:dPt>
          <c:dPt>
            <c:idx val="51"/>
            <c:invertIfNegative val="0"/>
            <c:bubble3D val="0"/>
            <c:extLst>
              <c:ext xmlns:c16="http://schemas.microsoft.com/office/drawing/2014/chart" uri="{C3380CC4-5D6E-409C-BE32-E72D297353CC}">
                <c16:uniqueId val="{00000031-8216-CB45-944A-EC3965D8B702}"/>
              </c:ext>
            </c:extLst>
          </c:dPt>
          <c:dPt>
            <c:idx val="52"/>
            <c:invertIfNegative val="0"/>
            <c:bubble3D val="0"/>
            <c:extLst>
              <c:ext xmlns:c16="http://schemas.microsoft.com/office/drawing/2014/chart" uri="{C3380CC4-5D6E-409C-BE32-E72D297353CC}">
                <c16:uniqueId val="{00000032-8216-CB45-944A-EC3965D8B702}"/>
              </c:ext>
            </c:extLst>
          </c:dPt>
          <c:dPt>
            <c:idx val="53"/>
            <c:invertIfNegative val="0"/>
            <c:bubble3D val="0"/>
            <c:extLst>
              <c:ext xmlns:c16="http://schemas.microsoft.com/office/drawing/2014/chart" uri="{C3380CC4-5D6E-409C-BE32-E72D297353CC}">
                <c16:uniqueId val="{00000033-8216-CB45-944A-EC3965D8B702}"/>
              </c:ext>
            </c:extLst>
          </c:dPt>
          <c:dPt>
            <c:idx val="54"/>
            <c:invertIfNegative val="0"/>
            <c:bubble3D val="0"/>
            <c:extLst>
              <c:ext xmlns:c16="http://schemas.microsoft.com/office/drawing/2014/chart" uri="{C3380CC4-5D6E-409C-BE32-E72D297353CC}">
                <c16:uniqueId val="{00000034-8216-CB45-944A-EC3965D8B702}"/>
              </c:ext>
            </c:extLst>
          </c:dPt>
          <c:dPt>
            <c:idx val="55"/>
            <c:invertIfNegative val="0"/>
            <c:bubble3D val="0"/>
            <c:extLst>
              <c:ext xmlns:c16="http://schemas.microsoft.com/office/drawing/2014/chart" uri="{C3380CC4-5D6E-409C-BE32-E72D297353CC}">
                <c16:uniqueId val="{00000035-8216-CB45-944A-EC3965D8B702}"/>
              </c:ext>
            </c:extLst>
          </c:dPt>
          <c:dPt>
            <c:idx val="56"/>
            <c:invertIfNegative val="0"/>
            <c:bubble3D val="0"/>
            <c:extLst>
              <c:ext xmlns:c16="http://schemas.microsoft.com/office/drawing/2014/chart" uri="{C3380CC4-5D6E-409C-BE32-E72D297353CC}">
                <c16:uniqueId val="{00000036-8216-CB45-944A-EC3965D8B702}"/>
              </c:ext>
            </c:extLst>
          </c:dPt>
          <c:dPt>
            <c:idx val="57"/>
            <c:invertIfNegative val="0"/>
            <c:bubble3D val="0"/>
            <c:extLst>
              <c:ext xmlns:c16="http://schemas.microsoft.com/office/drawing/2014/chart" uri="{C3380CC4-5D6E-409C-BE32-E72D297353CC}">
                <c16:uniqueId val="{00000037-8216-CB45-944A-EC3965D8B702}"/>
              </c:ext>
            </c:extLst>
          </c:dPt>
          <c:dPt>
            <c:idx val="58"/>
            <c:invertIfNegative val="0"/>
            <c:bubble3D val="0"/>
            <c:extLst>
              <c:ext xmlns:c16="http://schemas.microsoft.com/office/drawing/2014/chart" uri="{C3380CC4-5D6E-409C-BE32-E72D297353CC}">
                <c16:uniqueId val="{00000038-8216-CB45-944A-EC3965D8B702}"/>
              </c:ext>
            </c:extLst>
          </c:dPt>
          <c:dPt>
            <c:idx val="59"/>
            <c:invertIfNegative val="0"/>
            <c:bubble3D val="0"/>
            <c:extLst>
              <c:ext xmlns:c16="http://schemas.microsoft.com/office/drawing/2014/chart" uri="{C3380CC4-5D6E-409C-BE32-E72D297353CC}">
                <c16:uniqueId val="{00000039-8216-CB45-944A-EC3965D8B702}"/>
              </c:ext>
            </c:extLst>
          </c:dPt>
          <c:dPt>
            <c:idx val="61"/>
            <c:invertIfNegative val="0"/>
            <c:bubble3D val="0"/>
            <c:extLst>
              <c:ext xmlns:c16="http://schemas.microsoft.com/office/drawing/2014/chart" uri="{C3380CC4-5D6E-409C-BE32-E72D297353CC}">
                <c16:uniqueId val="{0000003A-8216-CB45-944A-EC3965D8B702}"/>
              </c:ext>
            </c:extLst>
          </c:dPt>
          <c:dPt>
            <c:idx val="62"/>
            <c:invertIfNegative val="0"/>
            <c:bubble3D val="0"/>
            <c:extLst>
              <c:ext xmlns:c16="http://schemas.microsoft.com/office/drawing/2014/chart" uri="{C3380CC4-5D6E-409C-BE32-E72D297353CC}">
                <c16:uniqueId val="{0000003B-8216-CB45-944A-EC3965D8B702}"/>
              </c:ext>
            </c:extLst>
          </c:dPt>
          <c:dPt>
            <c:idx val="63"/>
            <c:invertIfNegative val="0"/>
            <c:bubble3D val="0"/>
            <c:extLst>
              <c:ext xmlns:c16="http://schemas.microsoft.com/office/drawing/2014/chart" uri="{C3380CC4-5D6E-409C-BE32-E72D297353CC}">
                <c16:uniqueId val="{0000003C-8216-CB45-944A-EC3965D8B702}"/>
              </c:ext>
            </c:extLst>
          </c:dPt>
          <c:dPt>
            <c:idx val="64"/>
            <c:invertIfNegative val="0"/>
            <c:bubble3D val="0"/>
            <c:extLst>
              <c:ext xmlns:c16="http://schemas.microsoft.com/office/drawing/2014/chart" uri="{C3380CC4-5D6E-409C-BE32-E72D297353CC}">
                <c16:uniqueId val="{0000003D-8216-CB45-944A-EC3965D8B702}"/>
              </c:ext>
            </c:extLst>
          </c:dPt>
          <c:dPt>
            <c:idx val="65"/>
            <c:invertIfNegative val="0"/>
            <c:bubble3D val="0"/>
            <c:extLst>
              <c:ext xmlns:c16="http://schemas.microsoft.com/office/drawing/2014/chart" uri="{C3380CC4-5D6E-409C-BE32-E72D297353CC}">
                <c16:uniqueId val="{0000003E-8216-CB45-944A-EC3965D8B702}"/>
              </c:ext>
            </c:extLst>
          </c:dPt>
          <c:dPt>
            <c:idx val="66"/>
            <c:invertIfNegative val="0"/>
            <c:bubble3D val="0"/>
            <c:extLst>
              <c:ext xmlns:c16="http://schemas.microsoft.com/office/drawing/2014/chart" uri="{C3380CC4-5D6E-409C-BE32-E72D297353CC}">
                <c16:uniqueId val="{0000003F-8216-CB45-944A-EC3965D8B702}"/>
              </c:ext>
            </c:extLst>
          </c:dPt>
          <c:dPt>
            <c:idx val="67"/>
            <c:invertIfNegative val="0"/>
            <c:bubble3D val="0"/>
            <c:extLst>
              <c:ext xmlns:c16="http://schemas.microsoft.com/office/drawing/2014/chart" uri="{C3380CC4-5D6E-409C-BE32-E72D297353CC}">
                <c16:uniqueId val="{00000040-8216-CB45-944A-EC3965D8B702}"/>
              </c:ext>
            </c:extLst>
          </c:dPt>
          <c:dPt>
            <c:idx val="68"/>
            <c:invertIfNegative val="0"/>
            <c:bubble3D val="0"/>
            <c:extLst>
              <c:ext xmlns:c16="http://schemas.microsoft.com/office/drawing/2014/chart" uri="{C3380CC4-5D6E-409C-BE32-E72D297353CC}">
                <c16:uniqueId val="{00000041-8216-CB45-944A-EC3965D8B702}"/>
              </c:ext>
            </c:extLst>
          </c:dPt>
          <c:dPt>
            <c:idx val="69"/>
            <c:invertIfNegative val="0"/>
            <c:bubble3D val="0"/>
            <c:extLst>
              <c:ext xmlns:c16="http://schemas.microsoft.com/office/drawing/2014/chart" uri="{C3380CC4-5D6E-409C-BE32-E72D297353CC}">
                <c16:uniqueId val="{00000042-8216-CB45-944A-EC3965D8B702}"/>
              </c:ext>
            </c:extLst>
          </c:dPt>
          <c:dPt>
            <c:idx val="70"/>
            <c:invertIfNegative val="0"/>
            <c:bubble3D val="0"/>
            <c:extLst>
              <c:ext xmlns:c16="http://schemas.microsoft.com/office/drawing/2014/chart" uri="{C3380CC4-5D6E-409C-BE32-E72D297353CC}">
                <c16:uniqueId val="{00000043-8216-CB45-944A-EC3965D8B702}"/>
              </c:ext>
            </c:extLst>
          </c:dPt>
          <c:dPt>
            <c:idx val="71"/>
            <c:invertIfNegative val="0"/>
            <c:bubble3D val="0"/>
            <c:extLst>
              <c:ext xmlns:c16="http://schemas.microsoft.com/office/drawing/2014/chart" uri="{C3380CC4-5D6E-409C-BE32-E72D297353CC}">
                <c16:uniqueId val="{00000044-8216-CB45-944A-EC3965D8B702}"/>
              </c:ext>
            </c:extLst>
          </c:dPt>
          <c:dPt>
            <c:idx val="72"/>
            <c:invertIfNegative val="0"/>
            <c:bubble3D val="0"/>
            <c:extLst>
              <c:ext xmlns:c16="http://schemas.microsoft.com/office/drawing/2014/chart" uri="{C3380CC4-5D6E-409C-BE32-E72D297353CC}">
                <c16:uniqueId val="{00000045-8216-CB45-944A-EC3965D8B702}"/>
              </c:ext>
            </c:extLst>
          </c:dPt>
          <c:dLbls>
            <c:dLbl>
              <c:idx val="0"/>
              <c:layout>
                <c:manualLayout>
                  <c:x val="-2.1697857336588092E-2"/>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6A-4DCD-A4A2-2B894D3B3B06}"/>
                </c:ext>
              </c:extLst>
            </c:dLbl>
            <c:dLbl>
              <c:idx val="1"/>
              <c:layout>
                <c:manualLayout>
                  <c:x val="-3.0377000271223215E-2"/>
                  <c:y val="-6.46464646464646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F5-406A-B16C-F459C868C4C1}"/>
                </c:ext>
              </c:extLst>
            </c:dLbl>
            <c:dLbl>
              <c:idx val="2"/>
              <c:layout>
                <c:manualLayout>
                  <c:x val="-4.231082180634662E-2"/>
                  <c:y val="-6.8686868686868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F5-406A-B16C-F459C868C4C1}"/>
                </c:ext>
              </c:extLst>
            </c:dLbl>
            <c:dLbl>
              <c:idx val="3"/>
              <c:layout>
                <c:manualLayout>
                  <c:x val="-1.8443178736099811E-2"/>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F5-406A-B16C-F459C868C4C1}"/>
                </c:ext>
              </c:extLst>
            </c:dLbl>
            <c:dLbl>
              <c:idx val="4"/>
              <c:layout>
                <c:manualLayout>
                  <c:x val="-1.5188500135611687E-2"/>
                  <c:y val="-9.6969696969696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F5-406A-B16C-F459C868C4C1}"/>
                </c:ext>
              </c:extLst>
            </c:dLbl>
            <c:dLbl>
              <c:idx val="5"/>
              <c:layout>
                <c:manualLayout>
                  <c:x val="-1.627339300244101E-2"/>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F5-406A-B16C-F459C868C4C1}"/>
                </c:ext>
              </c:extLst>
            </c:dLbl>
            <c:dLbl>
              <c:idx val="6"/>
              <c:layout>
                <c:manualLayout>
                  <c:x val="-1.735828586927049E-2"/>
                  <c:y val="-0.105050505050505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F5-406A-B16C-F459C868C4C1}"/>
                </c:ext>
              </c:extLst>
            </c:dLbl>
            <c:dLbl>
              <c:idx val="7"/>
              <c:layout>
                <c:manualLayout>
                  <c:x val="-3.254678600488202E-2"/>
                  <c:y val="-6.0606060606060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F5-406A-B16C-F459C868C4C1}"/>
                </c:ext>
              </c:extLst>
            </c:dLbl>
            <c:dLbl>
              <c:idx val="8"/>
              <c:layout>
                <c:manualLayout>
                  <c:x val="-2.0612964469758611E-2"/>
                  <c:y val="-8.4848484848484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F5-406A-B16C-F459C868C4C1}"/>
                </c:ext>
              </c:extLst>
            </c:dLbl>
            <c:dLbl>
              <c:idx val="9"/>
              <c:layout>
                <c:manualLayout>
                  <c:x val="-2.2782750203417412E-2"/>
                  <c:y val="-0.117171717171717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F5-406A-B16C-F459C868C4C1}"/>
                </c:ext>
              </c:extLst>
            </c:dLbl>
            <c:dLbl>
              <c:idx val="10"/>
              <c:layout>
                <c:manualLayout>
                  <c:x val="-1.9528071602929291E-2"/>
                  <c:y val="-0.109090909090909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F5-406A-B16C-F459C868C4C1}"/>
                </c:ext>
              </c:extLst>
            </c:dLbl>
            <c:dLbl>
              <c:idx val="11"/>
              <c:layout>
                <c:manualLayout>
                  <c:x val="-9.7640358014646055E-3"/>
                  <c:y val="-0.101010101010101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F5-406A-B16C-F459C868C4C1}"/>
                </c:ext>
              </c:extLst>
            </c:dLbl>
            <c:dLbl>
              <c:idx val="12"/>
              <c:layout>
                <c:manualLayout>
                  <c:x val="-2.6037428803905614E-2"/>
                  <c:y val="-0.109090909090909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16-CB45-944A-EC3965D8B702}"/>
                </c:ext>
              </c:extLst>
            </c:dLbl>
            <c:dLbl>
              <c:idx val="13"/>
              <c:layout>
                <c:manualLayout>
                  <c:x val="-2.0612964469758611E-2"/>
                  <c:y val="-0.121212121212121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F5-406A-B16C-F459C868C4C1}"/>
                </c:ext>
              </c:extLst>
            </c:dLbl>
            <c:dLbl>
              <c:idx val="14"/>
              <c:layout>
                <c:manualLayout>
                  <c:x val="-3.6886357472199698E-2"/>
                  <c:y val="-8.4848484848484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F5-406A-B16C-F459C868C4C1}"/>
                </c:ext>
              </c:extLst>
            </c:dLbl>
            <c:dLbl>
              <c:idx val="15"/>
              <c:layout>
                <c:manualLayout>
                  <c:x val="-9.7640358014646055E-3"/>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F5-406A-B16C-F459C868C4C1}"/>
                </c:ext>
              </c:extLst>
            </c:dLbl>
            <c:dLbl>
              <c:idx val="16"/>
              <c:layout>
                <c:manualLayout>
                  <c:x val="-3.0377000271223215E-2"/>
                  <c:y val="-8.0808080808080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5F5-406A-B16C-F459C868C4C1}"/>
                </c:ext>
              </c:extLst>
            </c:dLbl>
            <c:dLbl>
              <c:idx val="17"/>
              <c:layout>
                <c:manualLayout>
                  <c:x val="-1.8443178736099811E-2"/>
                  <c:y val="-8.4848484848484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F5-406A-B16C-F459C868C4C1}"/>
                </c:ext>
              </c:extLst>
            </c:dLbl>
            <c:dLbl>
              <c:idx val="18"/>
              <c:layout>
                <c:manualLayout>
                  <c:x val="-1.627339300244101E-2"/>
                  <c:y val="-0.113131313131313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F5-406A-B16C-F459C868C4C1}"/>
                </c:ext>
              </c:extLst>
            </c:dLbl>
            <c:dLbl>
              <c:idx val="19"/>
              <c:layout>
                <c:manualLayout>
                  <c:x val="-1.3018714401952807E-2"/>
                  <c:y val="-0.113131313131313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F5-406A-B16C-F459C868C4C1}"/>
                </c:ext>
              </c:extLst>
            </c:dLbl>
            <c:dLbl>
              <c:idx val="20"/>
              <c:layout>
                <c:manualLayout>
                  <c:x val="-2.4952535937076213E-2"/>
                  <c:y val="-0.101010101010101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F5-406A-B16C-F459C868C4C1}"/>
                </c:ext>
              </c:extLst>
            </c:dLbl>
            <c:dLbl>
              <c:idx val="21"/>
              <c:layout>
                <c:manualLayout>
                  <c:x val="-1.627339300244101E-2"/>
                  <c:y val="-0.125252525252525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F5-406A-B16C-F459C868C4C1}"/>
                </c:ext>
              </c:extLst>
            </c:dLbl>
            <c:dLbl>
              <c:idx val="22"/>
              <c:layout>
                <c:manualLayout>
                  <c:x val="-1.5188500135611687E-2"/>
                  <c:y val="-0.105050505050505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F5-406A-B16C-F459C868C4C1}"/>
                </c:ext>
              </c:extLst>
            </c:dLbl>
            <c:dLbl>
              <c:idx val="23"/>
              <c:layout>
                <c:manualLayout>
                  <c:x val="-9.7640358014646853E-3"/>
                  <c:y val="-0.121212121212121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F5-406A-B16C-F459C868C4C1}"/>
                </c:ext>
              </c:extLst>
            </c:dLbl>
            <c:dLbl>
              <c:idx val="24"/>
              <c:layout>
                <c:manualLayout>
                  <c:x val="-2.6037428803905614E-2"/>
                  <c:y val="-7.676767676767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F5-406A-B16C-F459C868C4C1}"/>
                </c:ext>
              </c:extLst>
            </c:dLbl>
            <c:dLbl>
              <c:idx val="25"/>
              <c:layout>
                <c:manualLayout>
                  <c:x val="-2.0612964469758611E-2"/>
                  <c:y val="-0.105050505050505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F5-406A-B16C-F459C868C4C1}"/>
                </c:ext>
              </c:extLst>
            </c:dLbl>
            <c:dLbl>
              <c:idx val="26"/>
              <c:layout>
                <c:manualLayout>
                  <c:x val="-1.8443178736099811E-2"/>
                  <c:y val="-7.6767676767676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F5-406A-B16C-F459C868C4C1}"/>
                </c:ext>
              </c:extLst>
            </c:dLbl>
            <c:dLbl>
              <c:idx val="27"/>
              <c:layout>
                <c:manualLayout>
                  <c:x val="-2.0612964469758611E-2"/>
                  <c:y val="-8.4848484848484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216-CB45-944A-EC3965D8B702}"/>
                </c:ext>
              </c:extLst>
            </c:dLbl>
            <c:dLbl>
              <c:idx val="28"/>
              <c:layout>
                <c:manualLayout>
                  <c:x val="-2.4952535937076293E-2"/>
                  <c:y val="-8.4848484848484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216-CB45-944A-EC3965D8B702}"/>
                </c:ext>
              </c:extLst>
            </c:dLbl>
            <c:dLbl>
              <c:idx val="29"/>
              <c:layout>
                <c:manualLayout>
                  <c:x val="-2.2782750203417412E-2"/>
                  <c:y val="-9.6969696969696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216-CB45-944A-EC3965D8B702}"/>
                </c:ext>
              </c:extLst>
            </c:dLbl>
            <c:dLbl>
              <c:idx val="31"/>
              <c:layout>
                <c:manualLayout>
                  <c:x val="-2.3867643070246813E-2"/>
                  <c:y val="-0.101010101010101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216-CB45-944A-EC3965D8B702}"/>
                </c:ext>
              </c:extLst>
            </c:dLbl>
            <c:dLbl>
              <c:idx val="32"/>
              <c:layout>
                <c:manualLayout>
                  <c:x val="-1.9528071602929291E-2"/>
                  <c:y val="-9.6969696969696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216-CB45-944A-EC3965D8B702}"/>
                </c:ext>
              </c:extLst>
            </c:dLbl>
            <c:dLbl>
              <c:idx val="33"/>
              <c:layout>
                <c:manualLayout>
                  <c:x val="-2.1697857336588092E-2"/>
                  <c:y val="-7.6767676767676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216-CB45-944A-EC3965D8B702}"/>
                </c:ext>
              </c:extLst>
            </c:dLbl>
            <c:dLbl>
              <c:idx val="34"/>
              <c:layout>
                <c:manualLayout>
                  <c:x val="-2.2782750203417412E-2"/>
                  <c:y val="-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216-CB45-944A-EC3965D8B702}"/>
                </c:ext>
              </c:extLst>
            </c:dLbl>
            <c:dLbl>
              <c:idx val="35"/>
              <c:layout>
                <c:manualLayout>
                  <c:x val="-2.6037428803905614E-2"/>
                  <c:y val="-9.696969696969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216-CB45-944A-EC3965D8B702}"/>
                </c:ext>
              </c:extLst>
            </c:dLbl>
            <c:dLbl>
              <c:idx val="36"/>
              <c:layout>
                <c:manualLayout>
                  <c:x val="-1.3018714401952807E-2"/>
                  <c:y val="-0.113131313131313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216-CB45-944A-EC3965D8B702}"/>
                </c:ext>
              </c:extLst>
            </c:dLbl>
            <c:dLbl>
              <c:idx val="37"/>
              <c:layout>
                <c:manualLayout>
                  <c:x val="-1.1933821535123406E-2"/>
                  <c:y val="-8.8888888888888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216-CB45-944A-EC3965D8B702}"/>
                </c:ext>
              </c:extLst>
            </c:dLbl>
            <c:dLbl>
              <c:idx val="38"/>
              <c:layout>
                <c:manualLayout>
                  <c:x val="-1.4103607268782207E-2"/>
                  <c:y val="-9.2929292929292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216-CB45-944A-EC3965D8B702}"/>
                </c:ext>
              </c:extLst>
            </c:dLbl>
            <c:dLbl>
              <c:idx val="39"/>
              <c:layout>
                <c:manualLayout>
                  <c:x val="-2.4952535937076293E-2"/>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216-CB45-944A-EC3965D8B702}"/>
                </c:ext>
              </c:extLst>
            </c:dLbl>
            <c:dLbl>
              <c:idx val="40"/>
              <c:layout>
                <c:manualLayout>
                  <c:x val="-2.2782750203417412E-2"/>
                  <c:y val="-0.121212121212121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216-CB45-944A-EC3965D8B702}"/>
                </c:ext>
              </c:extLst>
            </c:dLbl>
            <c:dLbl>
              <c:idx val="41"/>
              <c:layout>
                <c:manualLayout>
                  <c:x val="-1.627339300244101E-2"/>
                  <c:y val="-0.109090909090909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216-CB45-944A-EC3965D8B702}"/>
                </c:ext>
              </c:extLst>
            </c:dLbl>
            <c:dLbl>
              <c:idx val="42"/>
              <c:layout>
                <c:manualLayout>
                  <c:x val="-1.4103607268782207E-2"/>
                  <c:y val="-0.129292929292929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216-CB45-944A-EC3965D8B702}"/>
                </c:ext>
              </c:extLst>
            </c:dLbl>
            <c:dLbl>
              <c:idx val="43"/>
              <c:layout>
                <c:manualLayout>
                  <c:x val="-2.1697857336588092E-2"/>
                  <c:y val="-0.101010101010101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216-CB45-944A-EC3965D8B702}"/>
                </c:ext>
              </c:extLst>
            </c:dLbl>
            <c:dLbl>
              <c:idx val="44"/>
              <c:layout>
                <c:manualLayout>
                  <c:x val="-1.627339300244101E-2"/>
                  <c:y val="-8.4848484848484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216-CB45-944A-EC3965D8B702}"/>
                </c:ext>
              </c:extLst>
            </c:dLbl>
            <c:dLbl>
              <c:idx val="45"/>
              <c:layout>
                <c:manualLayout>
                  <c:x val="-3.254678600488202E-2"/>
                  <c:y val="-0.10505050505050507"/>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216-CB45-944A-EC3965D8B702}"/>
                </c:ext>
              </c:extLst>
            </c:dLbl>
            <c:dLbl>
              <c:idx val="46"/>
              <c:layout>
                <c:manualLayout>
                  <c:x val="-1.8443178736099811E-2"/>
                  <c:y val="-9.6969696969696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216-CB45-944A-EC3965D8B702}"/>
                </c:ext>
              </c:extLst>
            </c:dLbl>
            <c:dLbl>
              <c:idx val="47"/>
              <c:layout>
                <c:manualLayout>
                  <c:x val="-7.5942500678058836E-3"/>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216-CB45-944A-EC3965D8B702}"/>
                </c:ext>
              </c:extLst>
            </c:dLbl>
            <c:dLbl>
              <c:idx val="49"/>
              <c:layout>
                <c:manualLayout>
                  <c:x val="-4.231082180634662E-2"/>
                  <c:y val="-5.2525252525252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216-CB45-944A-EC3965D8B702}"/>
                </c:ext>
              </c:extLst>
            </c:dLbl>
            <c:dLbl>
              <c:idx val="50"/>
              <c:layout>
                <c:manualLayout>
                  <c:x val="-1.8443178736099811E-2"/>
                  <c:y val="-7.2727272727272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216-CB45-944A-EC3965D8B702}"/>
                </c:ext>
              </c:extLst>
            </c:dLbl>
            <c:dLbl>
              <c:idx val="51"/>
              <c:layout>
                <c:manualLayout>
                  <c:x val="-2.1697857336588092E-2"/>
                  <c:y val="-0.11717171717171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216-CB45-944A-EC3965D8B702}"/>
                </c:ext>
              </c:extLst>
            </c:dLbl>
            <c:dLbl>
              <c:idx val="52"/>
              <c:layout>
                <c:manualLayout>
                  <c:x val="-2.0612964469758611E-2"/>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216-CB45-944A-EC3965D8B702}"/>
                </c:ext>
              </c:extLst>
            </c:dLbl>
            <c:dLbl>
              <c:idx val="53"/>
              <c:layout>
                <c:manualLayout>
                  <c:x val="-2.2782750203417412E-2"/>
                  <c:y val="-8.4848484848484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216-CB45-944A-EC3965D8B702}"/>
                </c:ext>
              </c:extLst>
            </c:dLbl>
            <c:dLbl>
              <c:idx val="54"/>
              <c:layout>
                <c:manualLayout>
                  <c:x val="-1.627339300244101E-2"/>
                  <c:y val="-8.8888888888888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216-CB45-944A-EC3965D8B702}"/>
                </c:ext>
              </c:extLst>
            </c:dLbl>
            <c:dLbl>
              <c:idx val="55"/>
              <c:layout>
                <c:manualLayout>
                  <c:x val="-2.6037428803905614E-2"/>
                  <c:y val="-8.0808080808080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216-CB45-944A-EC3965D8B702}"/>
                </c:ext>
              </c:extLst>
            </c:dLbl>
            <c:dLbl>
              <c:idx val="56"/>
              <c:layout>
                <c:manualLayout>
                  <c:x val="-3.0377000271223215E-2"/>
                  <c:y val="-0.11717171717171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216-CB45-944A-EC3965D8B702}"/>
                </c:ext>
              </c:extLst>
            </c:dLbl>
            <c:dLbl>
              <c:idx val="57"/>
              <c:layout>
                <c:manualLayout>
                  <c:x val="-2.1697857336588092E-2"/>
                  <c:y val="-0.105050505050505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216-CB45-944A-EC3965D8B702}"/>
                </c:ext>
              </c:extLst>
            </c:dLbl>
            <c:dLbl>
              <c:idx val="58"/>
              <c:layout>
                <c:manualLayout>
                  <c:x val="-2.8207214537564414E-2"/>
                  <c:y val="-0.109090909090909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216-CB45-944A-EC3965D8B702}"/>
                </c:ext>
              </c:extLst>
            </c:dLbl>
            <c:dLbl>
              <c:idx val="59"/>
              <c:layout>
                <c:manualLayout>
                  <c:x val="-2.6037428803905614E-2"/>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8216-CB45-944A-EC3965D8B702}"/>
                </c:ext>
              </c:extLst>
            </c:dLbl>
            <c:dLbl>
              <c:idx val="61"/>
              <c:layout>
                <c:manualLayout>
                  <c:x val="-5.424464334147003E-3"/>
                  <c:y val="-0.125252525252525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216-CB45-944A-EC3965D8B702}"/>
                </c:ext>
              </c:extLst>
            </c:dLbl>
            <c:dLbl>
              <c:idx val="62"/>
              <c:layout>
                <c:manualLayout>
                  <c:x val="-1.0848928668294006E-2"/>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216-CB45-944A-EC3965D8B702}"/>
                </c:ext>
              </c:extLst>
            </c:dLbl>
            <c:dLbl>
              <c:idx val="63"/>
              <c:layout>
                <c:manualLayout>
                  <c:x val="-7.5942500678058038E-3"/>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8216-CB45-944A-EC3965D8B702}"/>
                </c:ext>
              </c:extLst>
            </c:dLbl>
            <c:dLbl>
              <c:idx val="64"/>
              <c:layout>
                <c:manualLayout>
                  <c:x val="-4.3395714673176026E-3"/>
                  <c:y val="-0.109090909090909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216-CB45-944A-EC3965D8B702}"/>
                </c:ext>
              </c:extLst>
            </c:dLbl>
            <c:dLbl>
              <c:idx val="65"/>
              <c:layout>
                <c:manualLayout>
                  <c:x val="-1.1933821535123406E-2"/>
                  <c:y val="-0.105050505050505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8216-CB45-944A-EC3965D8B702}"/>
                </c:ext>
              </c:extLst>
            </c:dLbl>
            <c:dLbl>
              <c:idx val="66"/>
              <c:layout>
                <c:manualLayout>
                  <c:x val="-2.1697857336588806E-3"/>
                  <c:y val="-9.2929292929292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216-CB45-944A-EC3965D8B702}"/>
                </c:ext>
              </c:extLst>
            </c:dLbl>
            <c:dLbl>
              <c:idx val="67"/>
              <c:layout>
                <c:manualLayout>
                  <c:x val="-3.254678600488202E-2"/>
                  <c:y val="-8.4848484848484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216-CB45-944A-EC3965D8B702}"/>
                </c:ext>
              </c:extLst>
            </c:dLbl>
            <c:dLbl>
              <c:idx val="68"/>
              <c:layout>
                <c:manualLayout>
                  <c:x val="-1.3018714401952807E-2"/>
                  <c:y val="-0.109090909090909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216-CB45-944A-EC3965D8B702}"/>
                </c:ext>
              </c:extLst>
            </c:dLbl>
            <c:dLbl>
              <c:idx val="69"/>
              <c:layout>
                <c:manualLayout>
                  <c:x val="-3.1461893138052616E-2"/>
                  <c:y val="-6.8686868686868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8216-CB45-944A-EC3965D8B702}"/>
                </c:ext>
              </c:extLst>
            </c:dLbl>
            <c:dLbl>
              <c:idx val="70"/>
              <c:layout>
                <c:manualLayout>
                  <c:x val="-3.254678600488202E-2"/>
                  <c:y val="-8.4848484848484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8216-CB45-944A-EC3965D8B702}"/>
                </c:ext>
              </c:extLst>
            </c:dLbl>
            <c:dLbl>
              <c:idx val="71"/>
              <c:layout>
                <c:manualLayout>
                  <c:x val="-1.627339300244101E-2"/>
                  <c:y val="-9.2929292929292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8216-CB45-944A-EC3965D8B702}"/>
                </c:ext>
              </c:extLst>
            </c:dLbl>
            <c:dLbl>
              <c:idx val="72"/>
              <c:layout>
                <c:manualLayout>
                  <c:x val="-3.2546786004882017E-3"/>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8216-CB45-944A-EC3965D8B702}"/>
                </c:ext>
              </c:extLst>
            </c:dLbl>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'Employee By Year'!$A$13:$A$90</c:f>
              <c:multiLvlStrCache>
                <c:ptCount val="74"/>
                <c:lvl>
                  <c:pt idx="0">
                    <c:v>Attorney General</c:v>
                  </c:pt>
                  <c:pt idx="1">
                    <c:v>Auditor General</c:v>
                  </c:pt>
                  <c:pt idx="2">
                    <c:v>Banking Commission</c:v>
                  </c:pt>
                  <c:pt idx="3">
                    <c:v>Cabinet</c:v>
                  </c:pt>
                  <c:pt idx="4">
                    <c:v>CCD</c:v>
                  </c:pt>
                  <c:pt idx="5">
                    <c:v>Chief Secretary</c:v>
                  </c:pt>
                  <c:pt idx="6">
                    <c:v>Council of Iroj</c:v>
                  </c:pt>
                  <c:pt idx="7">
                    <c:v>DIDA</c:v>
                  </c:pt>
                  <c:pt idx="8">
                    <c:v>EPPSO</c:v>
                  </c:pt>
                  <c:pt idx="9">
                    <c:v>Immigration</c:v>
                  </c:pt>
                  <c:pt idx="10">
                    <c:v>Labor</c:v>
                  </c:pt>
                  <c:pt idx="11">
                    <c:v>MoCIA</c:v>
                  </c:pt>
                  <c:pt idx="12">
                    <c:v>MOFAT</c:v>
                  </c:pt>
                  <c:pt idx="13">
                    <c:v>MoFBPS</c:v>
                  </c:pt>
                  <c:pt idx="14">
                    <c:v>MOHHS</c:v>
                  </c:pt>
                  <c:pt idx="15">
                    <c:v>MoNRC</c:v>
                  </c:pt>
                  <c:pt idx="16">
                    <c:v>MoTC&amp;IT</c:v>
                  </c:pt>
                  <c:pt idx="17">
                    <c:v>MoWIU</c:v>
                  </c:pt>
                  <c:pt idx="18">
                    <c:v>NEO</c:v>
                  </c:pt>
                  <c:pt idx="19">
                    <c:v>Nitijela</c:v>
                  </c:pt>
                  <c:pt idx="20">
                    <c:v>NNC</c:v>
                  </c:pt>
                  <c:pt idx="21">
                    <c:v>PSC</c:v>
                  </c:pt>
                  <c:pt idx="22">
                    <c:v>Public Defender</c:v>
                  </c:pt>
                  <c:pt idx="23">
                    <c:v>WEATHER</c:v>
                  </c:pt>
                  <c:pt idx="24">
                    <c:v>Attorney General</c:v>
                  </c:pt>
                  <c:pt idx="25">
                    <c:v>Auditor General</c:v>
                  </c:pt>
                  <c:pt idx="26">
                    <c:v>Banking Commission</c:v>
                  </c:pt>
                  <c:pt idx="27">
                    <c:v>Cabinet</c:v>
                  </c:pt>
                  <c:pt idx="28">
                    <c:v>CCD</c:v>
                  </c:pt>
                  <c:pt idx="29">
                    <c:v>Chief Secretary</c:v>
                  </c:pt>
                  <c:pt idx="30">
                    <c:v>CHPO</c:v>
                  </c:pt>
                  <c:pt idx="31">
                    <c:v>Council of Iroj</c:v>
                  </c:pt>
                  <c:pt idx="32">
                    <c:v>DIDA</c:v>
                  </c:pt>
                  <c:pt idx="33">
                    <c:v>EPPSO</c:v>
                  </c:pt>
                  <c:pt idx="34">
                    <c:v>Immigration</c:v>
                  </c:pt>
                  <c:pt idx="35">
                    <c:v>Labor</c:v>
                  </c:pt>
                  <c:pt idx="36">
                    <c:v>MoCIA</c:v>
                  </c:pt>
                  <c:pt idx="37">
                    <c:v>MOFAT</c:v>
                  </c:pt>
                  <c:pt idx="38">
                    <c:v>MoFBPS</c:v>
                  </c:pt>
                  <c:pt idx="39">
                    <c:v>MOHHS</c:v>
                  </c:pt>
                  <c:pt idx="40">
                    <c:v>MoNRC</c:v>
                  </c:pt>
                  <c:pt idx="41">
                    <c:v>MoTC&amp;IT</c:v>
                  </c:pt>
                  <c:pt idx="42">
                    <c:v>MoWIU</c:v>
                  </c:pt>
                  <c:pt idx="43">
                    <c:v>NEO</c:v>
                  </c:pt>
                  <c:pt idx="44">
                    <c:v>Nitijela</c:v>
                  </c:pt>
                  <c:pt idx="45">
                    <c:v>NNC</c:v>
                  </c:pt>
                  <c:pt idx="46">
                    <c:v>PSC</c:v>
                  </c:pt>
                  <c:pt idx="47">
                    <c:v>Public Defender</c:v>
                  </c:pt>
                  <c:pt idx="48">
                    <c:v>WEATHER</c:v>
                  </c:pt>
                  <c:pt idx="49">
                    <c:v>Attorney General</c:v>
                  </c:pt>
                  <c:pt idx="50">
                    <c:v>Auditor General</c:v>
                  </c:pt>
                  <c:pt idx="51">
                    <c:v>Banking Commission</c:v>
                  </c:pt>
                  <c:pt idx="52">
                    <c:v>Cabinet</c:v>
                  </c:pt>
                  <c:pt idx="53">
                    <c:v>CCD</c:v>
                  </c:pt>
                  <c:pt idx="54">
                    <c:v>Chief Secretary</c:v>
                  </c:pt>
                  <c:pt idx="55">
                    <c:v>CHPO</c:v>
                  </c:pt>
                  <c:pt idx="56">
                    <c:v>Council of Iroj</c:v>
                  </c:pt>
                  <c:pt idx="57">
                    <c:v>DIDA</c:v>
                  </c:pt>
                  <c:pt idx="58">
                    <c:v>EPPSO</c:v>
                  </c:pt>
                  <c:pt idx="59">
                    <c:v>Immigration</c:v>
                  </c:pt>
                  <c:pt idx="60">
                    <c:v>Labor</c:v>
                  </c:pt>
                  <c:pt idx="61">
                    <c:v>MoCIA</c:v>
                  </c:pt>
                  <c:pt idx="62">
                    <c:v>MOFAT</c:v>
                  </c:pt>
                  <c:pt idx="63">
                    <c:v>MoFBPS</c:v>
                  </c:pt>
                  <c:pt idx="64">
                    <c:v>MOHHS</c:v>
                  </c:pt>
                  <c:pt idx="65">
                    <c:v>MoNRC</c:v>
                  </c:pt>
                  <c:pt idx="66">
                    <c:v>MoTC&amp;IT</c:v>
                  </c:pt>
                  <c:pt idx="67">
                    <c:v>MoWIU</c:v>
                  </c:pt>
                  <c:pt idx="68">
                    <c:v>NEO</c:v>
                  </c:pt>
                  <c:pt idx="69">
                    <c:v>Nitijela</c:v>
                  </c:pt>
                  <c:pt idx="70">
                    <c:v>NNC</c:v>
                  </c:pt>
                  <c:pt idx="71">
                    <c:v>PSC</c:v>
                  </c:pt>
                  <c:pt idx="72">
                    <c:v>Public Defender</c:v>
                  </c:pt>
                  <c:pt idx="73">
                    <c:v>WEATHER</c:v>
                  </c:pt>
                </c:lvl>
                <c:lvl>
                  <c:pt idx="0">
                    <c:v>2022</c:v>
                  </c:pt>
                  <c:pt idx="24">
                    <c:v>2023</c:v>
                  </c:pt>
                  <c:pt idx="49">
                    <c:v>2024</c:v>
                  </c:pt>
                </c:lvl>
              </c:multiLvlStrCache>
            </c:multiLvlStrRef>
          </c:cat>
          <c:val>
            <c:numRef>
              <c:f>'Employee By Year'!$B$13:$B$90</c:f>
              <c:numCache>
                <c:formatCode>General</c:formatCode>
                <c:ptCount val="74"/>
                <c:pt idx="0">
                  <c:v>6</c:v>
                </c:pt>
                <c:pt idx="1">
                  <c:v>8</c:v>
                </c:pt>
                <c:pt idx="2">
                  <c:v>4</c:v>
                </c:pt>
                <c:pt idx="3">
                  <c:v>5</c:v>
                </c:pt>
                <c:pt idx="4">
                  <c:v>3</c:v>
                </c:pt>
                <c:pt idx="5">
                  <c:v>7</c:v>
                </c:pt>
                <c:pt idx="6">
                  <c:v>1</c:v>
                </c:pt>
                <c:pt idx="7">
                  <c:v>5</c:v>
                </c:pt>
                <c:pt idx="8">
                  <c:v>5</c:v>
                </c:pt>
                <c:pt idx="9">
                  <c:v>2</c:v>
                </c:pt>
                <c:pt idx="10">
                  <c:v>2</c:v>
                </c:pt>
                <c:pt idx="11">
                  <c:v>27</c:v>
                </c:pt>
                <c:pt idx="12">
                  <c:v>10</c:v>
                </c:pt>
                <c:pt idx="13">
                  <c:v>26</c:v>
                </c:pt>
                <c:pt idx="14">
                  <c:v>328</c:v>
                </c:pt>
                <c:pt idx="15">
                  <c:v>12</c:v>
                </c:pt>
                <c:pt idx="16">
                  <c:v>2</c:v>
                </c:pt>
                <c:pt idx="17">
                  <c:v>8</c:v>
                </c:pt>
                <c:pt idx="18">
                  <c:v>1</c:v>
                </c:pt>
                <c:pt idx="19">
                  <c:v>14</c:v>
                </c:pt>
                <c:pt idx="20">
                  <c:v>3</c:v>
                </c:pt>
                <c:pt idx="21">
                  <c:v>9</c:v>
                </c:pt>
                <c:pt idx="22">
                  <c:v>3</c:v>
                </c:pt>
                <c:pt idx="23">
                  <c:v>1</c:v>
                </c:pt>
                <c:pt idx="24">
                  <c:v>9</c:v>
                </c:pt>
                <c:pt idx="25">
                  <c:v>8</c:v>
                </c:pt>
                <c:pt idx="26">
                  <c:v>4</c:v>
                </c:pt>
                <c:pt idx="27">
                  <c:v>4</c:v>
                </c:pt>
                <c:pt idx="28">
                  <c:v>2</c:v>
                </c:pt>
                <c:pt idx="29">
                  <c:v>7</c:v>
                </c:pt>
                <c:pt idx="30">
                  <c:v>4</c:v>
                </c:pt>
                <c:pt idx="31">
                  <c:v>1</c:v>
                </c:pt>
                <c:pt idx="32">
                  <c:v>3</c:v>
                </c:pt>
                <c:pt idx="33">
                  <c:v>5</c:v>
                </c:pt>
                <c:pt idx="34">
                  <c:v>2</c:v>
                </c:pt>
                <c:pt idx="35">
                  <c:v>2</c:v>
                </c:pt>
                <c:pt idx="36">
                  <c:v>29</c:v>
                </c:pt>
                <c:pt idx="37">
                  <c:v>10</c:v>
                </c:pt>
                <c:pt idx="38">
                  <c:v>23</c:v>
                </c:pt>
                <c:pt idx="39">
                  <c:v>307</c:v>
                </c:pt>
                <c:pt idx="40">
                  <c:v>15</c:v>
                </c:pt>
                <c:pt idx="41">
                  <c:v>2</c:v>
                </c:pt>
                <c:pt idx="42">
                  <c:v>7</c:v>
                </c:pt>
                <c:pt idx="43">
                  <c:v>1</c:v>
                </c:pt>
                <c:pt idx="44">
                  <c:v>14</c:v>
                </c:pt>
                <c:pt idx="45">
                  <c:v>3</c:v>
                </c:pt>
                <c:pt idx="46">
                  <c:v>8</c:v>
                </c:pt>
                <c:pt idx="47">
                  <c:v>3</c:v>
                </c:pt>
                <c:pt idx="49">
                  <c:v>11</c:v>
                </c:pt>
                <c:pt idx="50">
                  <c:v>8</c:v>
                </c:pt>
                <c:pt idx="51">
                  <c:v>4</c:v>
                </c:pt>
                <c:pt idx="52">
                  <c:v>3</c:v>
                </c:pt>
                <c:pt idx="53">
                  <c:v>3</c:v>
                </c:pt>
                <c:pt idx="54">
                  <c:v>7</c:v>
                </c:pt>
                <c:pt idx="55">
                  <c:v>4</c:v>
                </c:pt>
                <c:pt idx="56">
                  <c:v>2</c:v>
                </c:pt>
                <c:pt idx="57">
                  <c:v>3</c:v>
                </c:pt>
                <c:pt idx="58">
                  <c:v>4</c:v>
                </c:pt>
                <c:pt idx="59">
                  <c:v>3</c:v>
                </c:pt>
                <c:pt idx="61">
                  <c:v>23</c:v>
                </c:pt>
                <c:pt idx="62">
                  <c:v>13</c:v>
                </c:pt>
                <c:pt idx="63">
                  <c:v>27</c:v>
                </c:pt>
                <c:pt idx="64">
                  <c:v>311</c:v>
                </c:pt>
                <c:pt idx="65">
                  <c:v>12</c:v>
                </c:pt>
                <c:pt idx="66">
                  <c:v>2</c:v>
                </c:pt>
                <c:pt idx="67">
                  <c:v>7</c:v>
                </c:pt>
                <c:pt idx="68">
                  <c:v>1</c:v>
                </c:pt>
                <c:pt idx="69">
                  <c:v>14</c:v>
                </c:pt>
                <c:pt idx="70">
                  <c:v>4</c:v>
                </c:pt>
                <c:pt idx="71">
                  <c:v>10</c:v>
                </c:pt>
                <c:pt idx="72">
                  <c:v>3</c:v>
                </c:pt>
              </c:numCache>
            </c:numRef>
          </c:val>
          <c:extLst>
            <c:ext xmlns:c16="http://schemas.microsoft.com/office/drawing/2014/chart" uri="{C3380CC4-5D6E-409C-BE32-E72D297353CC}">
              <c16:uniqueId val="{00000033-3D96-4900-B158-384FD9DFA091}"/>
            </c:ext>
          </c:extLst>
        </c:ser>
        <c:ser>
          <c:idx val="1"/>
          <c:order val="1"/>
          <c:tx>
            <c:strRef>
              <c:f>'Employee By Year'!$C$11:$C$12</c:f>
              <c:strCache>
                <c:ptCount val="1"/>
                <c:pt idx="0">
                  <c:v>Male</c:v>
                </c:pt>
              </c:strCache>
            </c:strRef>
          </c:tx>
          <c:spPr>
            <a:solidFill>
              <a:schemeClr val="bg2">
                <a:lumMod val="75000"/>
              </a:schemeClr>
            </a:solidFill>
            <a:ln>
              <a:noFill/>
            </a:ln>
            <a:effectLst/>
            <a:sp3d/>
          </c:spPr>
          <c:invertIfNegative val="0"/>
          <c:dPt>
            <c:idx val="0"/>
            <c:invertIfNegative val="0"/>
            <c:bubble3D val="0"/>
            <c:extLst>
              <c:ext xmlns:c16="http://schemas.microsoft.com/office/drawing/2014/chart" uri="{C3380CC4-5D6E-409C-BE32-E72D297353CC}">
                <c16:uniqueId val="{00000046-5E71-400F-AD56-1DF54D638DA4}"/>
              </c:ext>
            </c:extLst>
          </c:dPt>
          <c:dPt>
            <c:idx val="1"/>
            <c:invertIfNegative val="0"/>
            <c:bubble3D val="0"/>
            <c:extLst>
              <c:ext xmlns:c16="http://schemas.microsoft.com/office/drawing/2014/chart" uri="{C3380CC4-5D6E-409C-BE32-E72D297353CC}">
                <c16:uniqueId val="{00000047-5E71-400F-AD56-1DF54D638DA4}"/>
              </c:ext>
            </c:extLst>
          </c:dPt>
          <c:dPt>
            <c:idx val="2"/>
            <c:invertIfNegative val="0"/>
            <c:bubble3D val="0"/>
            <c:extLst>
              <c:ext xmlns:c16="http://schemas.microsoft.com/office/drawing/2014/chart" uri="{C3380CC4-5D6E-409C-BE32-E72D297353CC}">
                <c16:uniqueId val="{00000048-5E71-400F-AD56-1DF54D638DA4}"/>
              </c:ext>
            </c:extLst>
          </c:dPt>
          <c:dPt>
            <c:idx val="3"/>
            <c:invertIfNegative val="0"/>
            <c:bubble3D val="0"/>
            <c:extLst>
              <c:ext xmlns:c16="http://schemas.microsoft.com/office/drawing/2014/chart" uri="{C3380CC4-5D6E-409C-BE32-E72D297353CC}">
                <c16:uniqueId val="{00000049-5E71-400F-AD56-1DF54D638DA4}"/>
              </c:ext>
            </c:extLst>
          </c:dPt>
          <c:dPt>
            <c:idx val="4"/>
            <c:invertIfNegative val="0"/>
            <c:bubble3D val="0"/>
            <c:extLst>
              <c:ext xmlns:c16="http://schemas.microsoft.com/office/drawing/2014/chart" uri="{C3380CC4-5D6E-409C-BE32-E72D297353CC}">
                <c16:uniqueId val="{0000004A-5E71-400F-AD56-1DF54D638DA4}"/>
              </c:ext>
            </c:extLst>
          </c:dPt>
          <c:dPt>
            <c:idx val="5"/>
            <c:invertIfNegative val="0"/>
            <c:bubble3D val="0"/>
            <c:extLst>
              <c:ext xmlns:c16="http://schemas.microsoft.com/office/drawing/2014/chart" uri="{C3380CC4-5D6E-409C-BE32-E72D297353CC}">
                <c16:uniqueId val="{0000004B-5E71-400F-AD56-1DF54D638DA4}"/>
              </c:ext>
            </c:extLst>
          </c:dPt>
          <c:dPt>
            <c:idx val="6"/>
            <c:invertIfNegative val="0"/>
            <c:bubble3D val="0"/>
            <c:extLst>
              <c:ext xmlns:c16="http://schemas.microsoft.com/office/drawing/2014/chart" uri="{C3380CC4-5D6E-409C-BE32-E72D297353CC}">
                <c16:uniqueId val="{0000004C-5E71-400F-AD56-1DF54D638DA4}"/>
              </c:ext>
            </c:extLst>
          </c:dPt>
          <c:dPt>
            <c:idx val="7"/>
            <c:invertIfNegative val="0"/>
            <c:bubble3D val="0"/>
            <c:extLst>
              <c:ext xmlns:c16="http://schemas.microsoft.com/office/drawing/2014/chart" uri="{C3380CC4-5D6E-409C-BE32-E72D297353CC}">
                <c16:uniqueId val="{0000004D-5E71-400F-AD56-1DF54D638DA4}"/>
              </c:ext>
            </c:extLst>
          </c:dPt>
          <c:dPt>
            <c:idx val="8"/>
            <c:invertIfNegative val="0"/>
            <c:bubble3D val="0"/>
            <c:extLst>
              <c:ext xmlns:c16="http://schemas.microsoft.com/office/drawing/2014/chart" uri="{C3380CC4-5D6E-409C-BE32-E72D297353CC}">
                <c16:uniqueId val="{0000004E-5E71-400F-AD56-1DF54D638DA4}"/>
              </c:ext>
            </c:extLst>
          </c:dPt>
          <c:dPt>
            <c:idx val="9"/>
            <c:invertIfNegative val="0"/>
            <c:bubble3D val="0"/>
            <c:extLst>
              <c:ext xmlns:c16="http://schemas.microsoft.com/office/drawing/2014/chart" uri="{C3380CC4-5D6E-409C-BE32-E72D297353CC}">
                <c16:uniqueId val="{0000004F-5E71-400F-AD56-1DF54D638DA4}"/>
              </c:ext>
            </c:extLst>
          </c:dPt>
          <c:dPt>
            <c:idx val="10"/>
            <c:invertIfNegative val="0"/>
            <c:bubble3D val="0"/>
            <c:extLst>
              <c:ext xmlns:c16="http://schemas.microsoft.com/office/drawing/2014/chart" uri="{C3380CC4-5D6E-409C-BE32-E72D297353CC}">
                <c16:uniqueId val="{00000050-5E71-400F-AD56-1DF54D638DA4}"/>
              </c:ext>
            </c:extLst>
          </c:dPt>
          <c:dPt>
            <c:idx val="11"/>
            <c:invertIfNegative val="0"/>
            <c:bubble3D val="0"/>
            <c:extLst>
              <c:ext xmlns:c16="http://schemas.microsoft.com/office/drawing/2014/chart" uri="{C3380CC4-5D6E-409C-BE32-E72D297353CC}">
                <c16:uniqueId val="{00000051-5E71-400F-AD56-1DF54D638DA4}"/>
              </c:ext>
            </c:extLst>
          </c:dPt>
          <c:dPt>
            <c:idx val="12"/>
            <c:invertIfNegative val="0"/>
            <c:bubble3D val="0"/>
            <c:extLst>
              <c:ext xmlns:c16="http://schemas.microsoft.com/office/drawing/2014/chart" uri="{C3380CC4-5D6E-409C-BE32-E72D297353CC}">
                <c16:uniqueId val="{00000052-5E71-400F-AD56-1DF54D638DA4}"/>
              </c:ext>
            </c:extLst>
          </c:dPt>
          <c:dPt>
            <c:idx val="13"/>
            <c:invertIfNegative val="0"/>
            <c:bubble3D val="0"/>
            <c:extLst>
              <c:ext xmlns:c16="http://schemas.microsoft.com/office/drawing/2014/chart" uri="{C3380CC4-5D6E-409C-BE32-E72D297353CC}">
                <c16:uniqueId val="{00000053-5E71-400F-AD56-1DF54D638DA4}"/>
              </c:ext>
            </c:extLst>
          </c:dPt>
          <c:dPt>
            <c:idx val="14"/>
            <c:invertIfNegative val="0"/>
            <c:bubble3D val="0"/>
            <c:extLst>
              <c:ext xmlns:c16="http://schemas.microsoft.com/office/drawing/2014/chart" uri="{C3380CC4-5D6E-409C-BE32-E72D297353CC}">
                <c16:uniqueId val="{00000054-5E71-400F-AD56-1DF54D638DA4}"/>
              </c:ext>
            </c:extLst>
          </c:dPt>
          <c:dPt>
            <c:idx val="15"/>
            <c:invertIfNegative val="0"/>
            <c:bubble3D val="0"/>
            <c:extLst>
              <c:ext xmlns:c16="http://schemas.microsoft.com/office/drawing/2014/chart" uri="{C3380CC4-5D6E-409C-BE32-E72D297353CC}">
                <c16:uniqueId val="{00000055-5E71-400F-AD56-1DF54D638DA4}"/>
              </c:ext>
            </c:extLst>
          </c:dPt>
          <c:dPt>
            <c:idx val="16"/>
            <c:invertIfNegative val="0"/>
            <c:bubble3D val="0"/>
            <c:extLst>
              <c:ext xmlns:c16="http://schemas.microsoft.com/office/drawing/2014/chart" uri="{C3380CC4-5D6E-409C-BE32-E72D297353CC}">
                <c16:uniqueId val="{00000056-5E71-400F-AD56-1DF54D638DA4}"/>
              </c:ext>
            </c:extLst>
          </c:dPt>
          <c:dPt>
            <c:idx val="17"/>
            <c:invertIfNegative val="0"/>
            <c:bubble3D val="0"/>
            <c:extLst>
              <c:ext xmlns:c16="http://schemas.microsoft.com/office/drawing/2014/chart" uri="{C3380CC4-5D6E-409C-BE32-E72D297353CC}">
                <c16:uniqueId val="{00000057-5E71-400F-AD56-1DF54D638DA4}"/>
              </c:ext>
            </c:extLst>
          </c:dPt>
          <c:dPt>
            <c:idx val="18"/>
            <c:invertIfNegative val="0"/>
            <c:bubble3D val="0"/>
            <c:extLst>
              <c:ext xmlns:c16="http://schemas.microsoft.com/office/drawing/2014/chart" uri="{C3380CC4-5D6E-409C-BE32-E72D297353CC}">
                <c16:uniqueId val="{00000058-5E71-400F-AD56-1DF54D638DA4}"/>
              </c:ext>
            </c:extLst>
          </c:dPt>
          <c:dPt>
            <c:idx val="19"/>
            <c:invertIfNegative val="0"/>
            <c:bubble3D val="0"/>
            <c:extLst>
              <c:ext xmlns:c16="http://schemas.microsoft.com/office/drawing/2014/chart" uri="{C3380CC4-5D6E-409C-BE32-E72D297353CC}">
                <c16:uniqueId val="{00000059-5E71-400F-AD56-1DF54D638DA4}"/>
              </c:ext>
            </c:extLst>
          </c:dPt>
          <c:dPt>
            <c:idx val="21"/>
            <c:invertIfNegative val="0"/>
            <c:bubble3D val="0"/>
            <c:extLst>
              <c:ext xmlns:c16="http://schemas.microsoft.com/office/drawing/2014/chart" uri="{C3380CC4-5D6E-409C-BE32-E72D297353CC}">
                <c16:uniqueId val="{0000005A-5E71-400F-AD56-1DF54D638DA4}"/>
              </c:ext>
            </c:extLst>
          </c:dPt>
          <c:dPt>
            <c:idx val="22"/>
            <c:invertIfNegative val="0"/>
            <c:bubble3D val="0"/>
            <c:extLst>
              <c:ext xmlns:c16="http://schemas.microsoft.com/office/drawing/2014/chart" uri="{C3380CC4-5D6E-409C-BE32-E72D297353CC}">
                <c16:uniqueId val="{0000005B-5E71-400F-AD56-1DF54D638DA4}"/>
              </c:ext>
            </c:extLst>
          </c:dPt>
          <c:dPt>
            <c:idx val="23"/>
            <c:invertIfNegative val="0"/>
            <c:bubble3D val="0"/>
            <c:extLst>
              <c:ext xmlns:c16="http://schemas.microsoft.com/office/drawing/2014/chart" uri="{C3380CC4-5D6E-409C-BE32-E72D297353CC}">
                <c16:uniqueId val="{0000005C-5E71-400F-AD56-1DF54D638DA4}"/>
              </c:ext>
            </c:extLst>
          </c:dPt>
          <c:dPt>
            <c:idx val="24"/>
            <c:invertIfNegative val="0"/>
            <c:bubble3D val="0"/>
            <c:extLst>
              <c:ext xmlns:c16="http://schemas.microsoft.com/office/drawing/2014/chart" uri="{C3380CC4-5D6E-409C-BE32-E72D297353CC}">
                <c16:uniqueId val="{0000005D-5E71-400F-AD56-1DF54D638DA4}"/>
              </c:ext>
            </c:extLst>
          </c:dPt>
          <c:dPt>
            <c:idx val="25"/>
            <c:invertIfNegative val="0"/>
            <c:bubble3D val="0"/>
            <c:extLst>
              <c:ext xmlns:c16="http://schemas.microsoft.com/office/drawing/2014/chart" uri="{C3380CC4-5D6E-409C-BE32-E72D297353CC}">
                <c16:uniqueId val="{0000005E-5E71-400F-AD56-1DF54D638DA4}"/>
              </c:ext>
            </c:extLst>
          </c:dPt>
          <c:dPt>
            <c:idx val="26"/>
            <c:invertIfNegative val="0"/>
            <c:bubble3D val="0"/>
            <c:extLst>
              <c:ext xmlns:c16="http://schemas.microsoft.com/office/drawing/2014/chart" uri="{C3380CC4-5D6E-409C-BE32-E72D297353CC}">
                <c16:uniqueId val="{0000005F-5E71-400F-AD56-1DF54D638DA4}"/>
              </c:ext>
            </c:extLst>
          </c:dPt>
          <c:dPt>
            <c:idx val="27"/>
            <c:invertIfNegative val="0"/>
            <c:bubble3D val="0"/>
            <c:extLst>
              <c:ext xmlns:c16="http://schemas.microsoft.com/office/drawing/2014/chart" uri="{C3380CC4-5D6E-409C-BE32-E72D297353CC}">
                <c16:uniqueId val="{00000060-5E71-400F-AD56-1DF54D638DA4}"/>
              </c:ext>
            </c:extLst>
          </c:dPt>
          <c:dPt>
            <c:idx val="28"/>
            <c:invertIfNegative val="0"/>
            <c:bubble3D val="0"/>
            <c:extLst>
              <c:ext xmlns:c16="http://schemas.microsoft.com/office/drawing/2014/chart" uri="{C3380CC4-5D6E-409C-BE32-E72D297353CC}">
                <c16:uniqueId val="{00000061-5E71-400F-AD56-1DF54D638DA4}"/>
              </c:ext>
            </c:extLst>
          </c:dPt>
          <c:dPt>
            <c:idx val="29"/>
            <c:invertIfNegative val="0"/>
            <c:bubble3D val="0"/>
            <c:extLst>
              <c:ext xmlns:c16="http://schemas.microsoft.com/office/drawing/2014/chart" uri="{C3380CC4-5D6E-409C-BE32-E72D297353CC}">
                <c16:uniqueId val="{00000062-5E71-400F-AD56-1DF54D638DA4}"/>
              </c:ext>
            </c:extLst>
          </c:dPt>
          <c:dPt>
            <c:idx val="30"/>
            <c:invertIfNegative val="0"/>
            <c:bubble3D val="0"/>
            <c:extLst>
              <c:ext xmlns:c16="http://schemas.microsoft.com/office/drawing/2014/chart" uri="{C3380CC4-5D6E-409C-BE32-E72D297353CC}">
                <c16:uniqueId val="{00000063-5E71-400F-AD56-1DF54D638DA4}"/>
              </c:ext>
            </c:extLst>
          </c:dPt>
          <c:dPt>
            <c:idx val="31"/>
            <c:invertIfNegative val="0"/>
            <c:bubble3D val="0"/>
            <c:extLst>
              <c:ext xmlns:c16="http://schemas.microsoft.com/office/drawing/2014/chart" uri="{C3380CC4-5D6E-409C-BE32-E72D297353CC}">
                <c16:uniqueId val="{00000064-5E71-400F-AD56-1DF54D638DA4}"/>
              </c:ext>
            </c:extLst>
          </c:dPt>
          <c:dPt>
            <c:idx val="32"/>
            <c:invertIfNegative val="0"/>
            <c:bubble3D val="0"/>
            <c:extLst>
              <c:ext xmlns:c16="http://schemas.microsoft.com/office/drawing/2014/chart" uri="{C3380CC4-5D6E-409C-BE32-E72D297353CC}">
                <c16:uniqueId val="{00000065-5E71-400F-AD56-1DF54D638DA4}"/>
              </c:ext>
            </c:extLst>
          </c:dPt>
          <c:dPt>
            <c:idx val="33"/>
            <c:invertIfNegative val="0"/>
            <c:bubble3D val="0"/>
            <c:extLst>
              <c:ext xmlns:c16="http://schemas.microsoft.com/office/drawing/2014/chart" uri="{C3380CC4-5D6E-409C-BE32-E72D297353CC}">
                <c16:uniqueId val="{00000066-5E71-400F-AD56-1DF54D638DA4}"/>
              </c:ext>
            </c:extLst>
          </c:dPt>
          <c:dPt>
            <c:idx val="34"/>
            <c:invertIfNegative val="0"/>
            <c:bubble3D val="0"/>
            <c:extLst>
              <c:ext xmlns:c16="http://schemas.microsoft.com/office/drawing/2014/chart" uri="{C3380CC4-5D6E-409C-BE32-E72D297353CC}">
                <c16:uniqueId val="{00000067-5E71-400F-AD56-1DF54D638DA4}"/>
              </c:ext>
            </c:extLst>
          </c:dPt>
          <c:dPt>
            <c:idx val="35"/>
            <c:invertIfNegative val="0"/>
            <c:bubble3D val="0"/>
            <c:extLst>
              <c:ext xmlns:c16="http://schemas.microsoft.com/office/drawing/2014/chart" uri="{C3380CC4-5D6E-409C-BE32-E72D297353CC}">
                <c16:uniqueId val="{00000068-5E71-400F-AD56-1DF54D638DA4}"/>
              </c:ext>
            </c:extLst>
          </c:dPt>
          <c:dPt>
            <c:idx val="36"/>
            <c:invertIfNegative val="0"/>
            <c:bubble3D val="0"/>
            <c:extLst>
              <c:ext xmlns:c16="http://schemas.microsoft.com/office/drawing/2014/chart" uri="{C3380CC4-5D6E-409C-BE32-E72D297353CC}">
                <c16:uniqueId val="{00000069-5E71-400F-AD56-1DF54D638DA4}"/>
              </c:ext>
            </c:extLst>
          </c:dPt>
          <c:dPt>
            <c:idx val="37"/>
            <c:invertIfNegative val="0"/>
            <c:bubble3D val="0"/>
            <c:extLst>
              <c:ext xmlns:c16="http://schemas.microsoft.com/office/drawing/2014/chart" uri="{C3380CC4-5D6E-409C-BE32-E72D297353CC}">
                <c16:uniqueId val="{0000006A-5E71-400F-AD56-1DF54D638DA4}"/>
              </c:ext>
            </c:extLst>
          </c:dPt>
          <c:dPt>
            <c:idx val="38"/>
            <c:invertIfNegative val="0"/>
            <c:bubble3D val="0"/>
            <c:extLst>
              <c:ext xmlns:c16="http://schemas.microsoft.com/office/drawing/2014/chart" uri="{C3380CC4-5D6E-409C-BE32-E72D297353CC}">
                <c16:uniqueId val="{0000006B-5E71-400F-AD56-1DF54D638DA4}"/>
              </c:ext>
            </c:extLst>
          </c:dPt>
          <c:dPt>
            <c:idx val="39"/>
            <c:invertIfNegative val="0"/>
            <c:bubble3D val="0"/>
            <c:extLst>
              <c:ext xmlns:c16="http://schemas.microsoft.com/office/drawing/2014/chart" uri="{C3380CC4-5D6E-409C-BE32-E72D297353CC}">
                <c16:uniqueId val="{0000006C-5E71-400F-AD56-1DF54D638DA4}"/>
              </c:ext>
            </c:extLst>
          </c:dPt>
          <c:dPt>
            <c:idx val="40"/>
            <c:invertIfNegative val="0"/>
            <c:bubble3D val="0"/>
            <c:extLst>
              <c:ext xmlns:c16="http://schemas.microsoft.com/office/drawing/2014/chart" uri="{C3380CC4-5D6E-409C-BE32-E72D297353CC}">
                <c16:uniqueId val="{0000006D-5E71-400F-AD56-1DF54D638DA4}"/>
              </c:ext>
            </c:extLst>
          </c:dPt>
          <c:dPt>
            <c:idx val="41"/>
            <c:invertIfNegative val="0"/>
            <c:bubble3D val="0"/>
            <c:extLst>
              <c:ext xmlns:c16="http://schemas.microsoft.com/office/drawing/2014/chart" uri="{C3380CC4-5D6E-409C-BE32-E72D297353CC}">
                <c16:uniqueId val="{0000006E-5E71-400F-AD56-1DF54D638DA4}"/>
              </c:ext>
            </c:extLst>
          </c:dPt>
          <c:dPt>
            <c:idx val="42"/>
            <c:invertIfNegative val="0"/>
            <c:bubble3D val="0"/>
            <c:extLst>
              <c:ext xmlns:c16="http://schemas.microsoft.com/office/drawing/2014/chart" uri="{C3380CC4-5D6E-409C-BE32-E72D297353CC}">
                <c16:uniqueId val="{0000006F-5E71-400F-AD56-1DF54D638DA4}"/>
              </c:ext>
            </c:extLst>
          </c:dPt>
          <c:dPt>
            <c:idx val="43"/>
            <c:invertIfNegative val="0"/>
            <c:bubble3D val="0"/>
            <c:extLst>
              <c:ext xmlns:c16="http://schemas.microsoft.com/office/drawing/2014/chart" uri="{C3380CC4-5D6E-409C-BE32-E72D297353CC}">
                <c16:uniqueId val="{00000070-5E71-400F-AD56-1DF54D638DA4}"/>
              </c:ext>
            </c:extLst>
          </c:dPt>
          <c:dPt>
            <c:idx val="44"/>
            <c:invertIfNegative val="0"/>
            <c:bubble3D val="0"/>
            <c:extLst>
              <c:ext xmlns:c16="http://schemas.microsoft.com/office/drawing/2014/chart" uri="{C3380CC4-5D6E-409C-BE32-E72D297353CC}">
                <c16:uniqueId val="{00000071-5E71-400F-AD56-1DF54D638DA4}"/>
              </c:ext>
            </c:extLst>
          </c:dPt>
          <c:dPt>
            <c:idx val="46"/>
            <c:invertIfNegative val="0"/>
            <c:bubble3D val="0"/>
            <c:extLst>
              <c:ext xmlns:c16="http://schemas.microsoft.com/office/drawing/2014/chart" uri="{C3380CC4-5D6E-409C-BE32-E72D297353CC}">
                <c16:uniqueId val="{00000072-5E71-400F-AD56-1DF54D638DA4}"/>
              </c:ext>
            </c:extLst>
          </c:dPt>
          <c:dPt>
            <c:idx val="47"/>
            <c:invertIfNegative val="0"/>
            <c:bubble3D val="0"/>
            <c:extLst>
              <c:ext xmlns:c16="http://schemas.microsoft.com/office/drawing/2014/chart" uri="{C3380CC4-5D6E-409C-BE32-E72D297353CC}">
                <c16:uniqueId val="{00000073-5E71-400F-AD56-1DF54D638DA4}"/>
              </c:ext>
            </c:extLst>
          </c:dPt>
          <c:dPt>
            <c:idx val="48"/>
            <c:invertIfNegative val="0"/>
            <c:bubble3D val="0"/>
            <c:extLst>
              <c:ext xmlns:c16="http://schemas.microsoft.com/office/drawing/2014/chart" uri="{C3380CC4-5D6E-409C-BE32-E72D297353CC}">
                <c16:uniqueId val="{00000074-5E71-400F-AD56-1DF54D638DA4}"/>
              </c:ext>
            </c:extLst>
          </c:dPt>
          <c:dPt>
            <c:idx val="49"/>
            <c:invertIfNegative val="0"/>
            <c:bubble3D val="0"/>
            <c:extLst>
              <c:ext xmlns:c16="http://schemas.microsoft.com/office/drawing/2014/chart" uri="{C3380CC4-5D6E-409C-BE32-E72D297353CC}">
                <c16:uniqueId val="{00000075-5E71-400F-AD56-1DF54D638DA4}"/>
              </c:ext>
            </c:extLst>
          </c:dPt>
          <c:dPt>
            <c:idx val="50"/>
            <c:invertIfNegative val="0"/>
            <c:bubble3D val="0"/>
            <c:extLst>
              <c:ext xmlns:c16="http://schemas.microsoft.com/office/drawing/2014/chart" uri="{C3380CC4-5D6E-409C-BE32-E72D297353CC}">
                <c16:uniqueId val="{00000076-5E71-400F-AD56-1DF54D638DA4}"/>
              </c:ext>
            </c:extLst>
          </c:dPt>
          <c:dPt>
            <c:idx val="51"/>
            <c:invertIfNegative val="0"/>
            <c:bubble3D val="0"/>
            <c:extLst>
              <c:ext xmlns:c16="http://schemas.microsoft.com/office/drawing/2014/chart" uri="{C3380CC4-5D6E-409C-BE32-E72D297353CC}">
                <c16:uniqueId val="{00000077-5E71-400F-AD56-1DF54D638DA4}"/>
              </c:ext>
            </c:extLst>
          </c:dPt>
          <c:dPt>
            <c:idx val="52"/>
            <c:invertIfNegative val="0"/>
            <c:bubble3D val="0"/>
            <c:extLst>
              <c:ext xmlns:c16="http://schemas.microsoft.com/office/drawing/2014/chart" uri="{C3380CC4-5D6E-409C-BE32-E72D297353CC}">
                <c16:uniqueId val="{00000078-5E71-400F-AD56-1DF54D638DA4}"/>
              </c:ext>
            </c:extLst>
          </c:dPt>
          <c:dPt>
            <c:idx val="53"/>
            <c:invertIfNegative val="0"/>
            <c:bubble3D val="0"/>
            <c:extLst>
              <c:ext xmlns:c16="http://schemas.microsoft.com/office/drawing/2014/chart" uri="{C3380CC4-5D6E-409C-BE32-E72D297353CC}">
                <c16:uniqueId val="{00000079-5E71-400F-AD56-1DF54D638DA4}"/>
              </c:ext>
            </c:extLst>
          </c:dPt>
          <c:dPt>
            <c:idx val="54"/>
            <c:invertIfNegative val="0"/>
            <c:bubble3D val="0"/>
            <c:extLst>
              <c:ext xmlns:c16="http://schemas.microsoft.com/office/drawing/2014/chart" uri="{C3380CC4-5D6E-409C-BE32-E72D297353CC}">
                <c16:uniqueId val="{0000007A-5E71-400F-AD56-1DF54D638DA4}"/>
              </c:ext>
            </c:extLst>
          </c:dPt>
          <c:dPt>
            <c:idx val="55"/>
            <c:invertIfNegative val="0"/>
            <c:bubble3D val="0"/>
            <c:extLst>
              <c:ext xmlns:c16="http://schemas.microsoft.com/office/drawing/2014/chart" uri="{C3380CC4-5D6E-409C-BE32-E72D297353CC}">
                <c16:uniqueId val="{0000007B-5E71-400F-AD56-1DF54D638DA4}"/>
              </c:ext>
            </c:extLst>
          </c:dPt>
          <c:dPt>
            <c:idx val="56"/>
            <c:invertIfNegative val="0"/>
            <c:bubble3D val="0"/>
            <c:extLst>
              <c:ext xmlns:c16="http://schemas.microsoft.com/office/drawing/2014/chart" uri="{C3380CC4-5D6E-409C-BE32-E72D297353CC}">
                <c16:uniqueId val="{0000007C-5E71-400F-AD56-1DF54D638DA4}"/>
              </c:ext>
            </c:extLst>
          </c:dPt>
          <c:dPt>
            <c:idx val="57"/>
            <c:invertIfNegative val="0"/>
            <c:bubble3D val="0"/>
            <c:extLst>
              <c:ext xmlns:c16="http://schemas.microsoft.com/office/drawing/2014/chart" uri="{C3380CC4-5D6E-409C-BE32-E72D297353CC}">
                <c16:uniqueId val="{0000007D-5E71-400F-AD56-1DF54D638DA4}"/>
              </c:ext>
            </c:extLst>
          </c:dPt>
          <c:dPt>
            <c:idx val="58"/>
            <c:invertIfNegative val="0"/>
            <c:bubble3D val="0"/>
            <c:extLst>
              <c:ext xmlns:c16="http://schemas.microsoft.com/office/drawing/2014/chart" uri="{C3380CC4-5D6E-409C-BE32-E72D297353CC}">
                <c16:uniqueId val="{0000007E-5E71-400F-AD56-1DF54D638DA4}"/>
              </c:ext>
            </c:extLst>
          </c:dPt>
          <c:dPt>
            <c:idx val="59"/>
            <c:invertIfNegative val="0"/>
            <c:bubble3D val="0"/>
            <c:extLst>
              <c:ext xmlns:c16="http://schemas.microsoft.com/office/drawing/2014/chart" uri="{C3380CC4-5D6E-409C-BE32-E72D297353CC}">
                <c16:uniqueId val="{0000007F-5E71-400F-AD56-1DF54D638DA4}"/>
              </c:ext>
            </c:extLst>
          </c:dPt>
          <c:dPt>
            <c:idx val="60"/>
            <c:invertIfNegative val="0"/>
            <c:bubble3D val="0"/>
            <c:extLst>
              <c:ext xmlns:c16="http://schemas.microsoft.com/office/drawing/2014/chart" uri="{C3380CC4-5D6E-409C-BE32-E72D297353CC}">
                <c16:uniqueId val="{00000080-5E71-400F-AD56-1DF54D638DA4}"/>
              </c:ext>
            </c:extLst>
          </c:dPt>
          <c:dPt>
            <c:idx val="61"/>
            <c:invertIfNegative val="0"/>
            <c:bubble3D val="0"/>
            <c:extLst>
              <c:ext xmlns:c16="http://schemas.microsoft.com/office/drawing/2014/chart" uri="{C3380CC4-5D6E-409C-BE32-E72D297353CC}">
                <c16:uniqueId val="{00000081-5E71-400F-AD56-1DF54D638DA4}"/>
              </c:ext>
            </c:extLst>
          </c:dPt>
          <c:dPt>
            <c:idx val="62"/>
            <c:invertIfNegative val="0"/>
            <c:bubble3D val="0"/>
            <c:extLst>
              <c:ext xmlns:c16="http://schemas.microsoft.com/office/drawing/2014/chart" uri="{C3380CC4-5D6E-409C-BE32-E72D297353CC}">
                <c16:uniqueId val="{00000082-5E71-400F-AD56-1DF54D638DA4}"/>
              </c:ext>
            </c:extLst>
          </c:dPt>
          <c:dPt>
            <c:idx val="63"/>
            <c:invertIfNegative val="0"/>
            <c:bubble3D val="0"/>
            <c:extLst>
              <c:ext xmlns:c16="http://schemas.microsoft.com/office/drawing/2014/chart" uri="{C3380CC4-5D6E-409C-BE32-E72D297353CC}">
                <c16:uniqueId val="{00000083-5E71-400F-AD56-1DF54D638DA4}"/>
              </c:ext>
            </c:extLst>
          </c:dPt>
          <c:dPt>
            <c:idx val="64"/>
            <c:invertIfNegative val="0"/>
            <c:bubble3D val="0"/>
            <c:extLst>
              <c:ext xmlns:c16="http://schemas.microsoft.com/office/drawing/2014/chart" uri="{C3380CC4-5D6E-409C-BE32-E72D297353CC}">
                <c16:uniqueId val="{00000084-5E71-400F-AD56-1DF54D638DA4}"/>
              </c:ext>
            </c:extLst>
          </c:dPt>
          <c:dPt>
            <c:idx val="65"/>
            <c:invertIfNegative val="0"/>
            <c:bubble3D val="0"/>
            <c:extLst>
              <c:ext xmlns:c16="http://schemas.microsoft.com/office/drawing/2014/chart" uri="{C3380CC4-5D6E-409C-BE32-E72D297353CC}">
                <c16:uniqueId val="{00000085-5E71-400F-AD56-1DF54D638DA4}"/>
              </c:ext>
            </c:extLst>
          </c:dPt>
          <c:dPt>
            <c:idx val="66"/>
            <c:invertIfNegative val="0"/>
            <c:bubble3D val="0"/>
            <c:extLst>
              <c:ext xmlns:c16="http://schemas.microsoft.com/office/drawing/2014/chart" uri="{C3380CC4-5D6E-409C-BE32-E72D297353CC}">
                <c16:uniqueId val="{00000086-5E71-400F-AD56-1DF54D638DA4}"/>
              </c:ext>
            </c:extLst>
          </c:dPt>
          <c:dPt>
            <c:idx val="67"/>
            <c:invertIfNegative val="0"/>
            <c:bubble3D val="0"/>
            <c:extLst>
              <c:ext xmlns:c16="http://schemas.microsoft.com/office/drawing/2014/chart" uri="{C3380CC4-5D6E-409C-BE32-E72D297353CC}">
                <c16:uniqueId val="{00000087-5E71-400F-AD56-1DF54D638DA4}"/>
              </c:ext>
            </c:extLst>
          </c:dPt>
          <c:dPt>
            <c:idx val="68"/>
            <c:invertIfNegative val="0"/>
            <c:bubble3D val="0"/>
            <c:extLst>
              <c:ext xmlns:c16="http://schemas.microsoft.com/office/drawing/2014/chart" uri="{C3380CC4-5D6E-409C-BE32-E72D297353CC}">
                <c16:uniqueId val="{00000088-5E71-400F-AD56-1DF54D638DA4}"/>
              </c:ext>
            </c:extLst>
          </c:dPt>
          <c:dPt>
            <c:idx val="69"/>
            <c:invertIfNegative val="0"/>
            <c:bubble3D val="0"/>
            <c:extLst>
              <c:ext xmlns:c16="http://schemas.microsoft.com/office/drawing/2014/chart" uri="{C3380CC4-5D6E-409C-BE32-E72D297353CC}">
                <c16:uniqueId val="{00000089-5E71-400F-AD56-1DF54D638DA4}"/>
              </c:ext>
            </c:extLst>
          </c:dPt>
          <c:dPt>
            <c:idx val="70"/>
            <c:invertIfNegative val="0"/>
            <c:bubble3D val="0"/>
            <c:extLst>
              <c:ext xmlns:c16="http://schemas.microsoft.com/office/drawing/2014/chart" uri="{C3380CC4-5D6E-409C-BE32-E72D297353CC}">
                <c16:uniqueId val="{0000008A-5E71-400F-AD56-1DF54D638DA4}"/>
              </c:ext>
            </c:extLst>
          </c:dPt>
          <c:dPt>
            <c:idx val="71"/>
            <c:invertIfNegative val="0"/>
            <c:bubble3D val="0"/>
            <c:extLst>
              <c:ext xmlns:c16="http://schemas.microsoft.com/office/drawing/2014/chart" uri="{C3380CC4-5D6E-409C-BE32-E72D297353CC}">
                <c16:uniqueId val="{0000008B-5E71-400F-AD56-1DF54D638DA4}"/>
              </c:ext>
            </c:extLst>
          </c:dPt>
          <c:dPt>
            <c:idx val="72"/>
            <c:invertIfNegative val="0"/>
            <c:bubble3D val="0"/>
            <c:extLst>
              <c:ext xmlns:c16="http://schemas.microsoft.com/office/drawing/2014/chart" uri="{C3380CC4-5D6E-409C-BE32-E72D297353CC}">
                <c16:uniqueId val="{0000008C-5E71-400F-AD56-1DF54D638DA4}"/>
              </c:ext>
            </c:extLst>
          </c:dPt>
          <c:dPt>
            <c:idx val="73"/>
            <c:invertIfNegative val="0"/>
            <c:bubble3D val="0"/>
            <c:extLst>
              <c:ext xmlns:c16="http://schemas.microsoft.com/office/drawing/2014/chart" uri="{C3380CC4-5D6E-409C-BE32-E72D297353CC}">
                <c16:uniqueId val="{0000008D-5E71-400F-AD56-1DF54D638DA4}"/>
              </c:ext>
            </c:extLst>
          </c:dPt>
          <c:dLbls>
            <c:dLbl>
              <c:idx val="0"/>
              <c:layout>
                <c:manualLayout>
                  <c:x val="2.0612964469758611E-2"/>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5E71-400F-AD56-1DF54D638DA4}"/>
                </c:ext>
              </c:extLst>
            </c:dLbl>
            <c:dLbl>
              <c:idx val="1"/>
              <c:layout>
                <c:manualLayout>
                  <c:x val="9.7640358014646055E-3"/>
                  <c:y val="-8.4848484848484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5E71-400F-AD56-1DF54D638DA4}"/>
                </c:ext>
              </c:extLst>
            </c:dLbl>
            <c:dLbl>
              <c:idx val="2"/>
              <c:layout>
                <c:manualLayout>
                  <c:x val="9.7640358014646246E-3"/>
                  <c:y val="-8.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5E71-400F-AD56-1DF54D638DA4}"/>
                </c:ext>
              </c:extLst>
            </c:dLbl>
            <c:dLbl>
              <c:idx val="3"/>
              <c:layout>
                <c:manualLayout>
                  <c:x val="3.2546786004882017E-3"/>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5E71-400F-AD56-1DF54D638DA4}"/>
                </c:ext>
              </c:extLst>
            </c:dLbl>
            <c:dLbl>
              <c:idx val="4"/>
              <c:layout>
                <c:manualLayout>
                  <c:x val="5.424464334147003E-3"/>
                  <c:y val="-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5E71-400F-AD56-1DF54D638DA4}"/>
                </c:ext>
              </c:extLst>
            </c:dLbl>
            <c:dLbl>
              <c:idx val="5"/>
              <c:layout>
                <c:manualLayout>
                  <c:x val="3.2546786004882017E-3"/>
                  <c:y val="-9.2929292929292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5E71-400F-AD56-1DF54D638DA4}"/>
                </c:ext>
              </c:extLst>
            </c:dLbl>
            <c:dLbl>
              <c:idx val="6"/>
              <c:layout>
                <c:manualLayout>
                  <c:x val="6.5093572009764034E-3"/>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5E71-400F-AD56-1DF54D638DA4}"/>
                </c:ext>
              </c:extLst>
            </c:dLbl>
            <c:dLbl>
              <c:idx val="7"/>
              <c:layout>
                <c:manualLayout>
                  <c:x val="4.3395714673175627E-3"/>
                  <c:y val="-9.696969696969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5E71-400F-AD56-1DF54D638DA4}"/>
                </c:ext>
              </c:extLst>
            </c:dLbl>
            <c:dLbl>
              <c:idx val="8"/>
              <c:layout>
                <c:manualLayout>
                  <c:x val="2.1697857336588013E-3"/>
                  <c:y val="-9.2929292929292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5E71-400F-AD56-1DF54D638DA4}"/>
                </c:ext>
              </c:extLst>
            </c:dLbl>
            <c:dLbl>
              <c:idx val="9"/>
              <c:layout>
                <c:manualLayout>
                  <c:x val="3.2546786004881223E-3"/>
                  <c:y val="-9.2929292929292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5E71-400F-AD56-1DF54D638DA4}"/>
                </c:ext>
              </c:extLst>
            </c:dLbl>
            <c:dLbl>
              <c:idx val="10"/>
              <c:layout>
                <c:manualLayout>
                  <c:x val="3.2546786004882017E-3"/>
                  <c:y val="-0.105050505050505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5E71-400F-AD56-1DF54D638DA4}"/>
                </c:ext>
              </c:extLst>
            </c:dLbl>
            <c:dLbl>
              <c:idx val="11"/>
              <c:layout>
                <c:manualLayout>
                  <c:x val="6.5093572009764034E-3"/>
                  <c:y val="-8.4848484848484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5E71-400F-AD56-1DF54D638DA4}"/>
                </c:ext>
              </c:extLst>
            </c:dLbl>
            <c:dLbl>
              <c:idx val="12"/>
              <c:layout>
                <c:manualLayout>
                  <c:x val="4.3395714673176026E-3"/>
                  <c:y val="-9.696969696969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5E71-400F-AD56-1DF54D638DA4}"/>
                </c:ext>
              </c:extLst>
            </c:dLbl>
            <c:dLbl>
              <c:idx val="13"/>
              <c:layout>
                <c:manualLayout>
                  <c:x val="8.6791429346352051E-3"/>
                  <c:y val="-5.6565656565656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5E71-400F-AD56-1DF54D638DA4}"/>
                </c:ext>
              </c:extLst>
            </c:dLbl>
            <c:dLbl>
              <c:idx val="14"/>
              <c:layout>
                <c:manualLayout>
                  <c:x val="4.990507187415235E-2"/>
                  <c:y val="-0.10101010101010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5E71-400F-AD56-1DF54D638DA4}"/>
                </c:ext>
              </c:extLst>
            </c:dLbl>
            <c:dLbl>
              <c:idx val="15"/>
              <c:layout>
                <c:manualLayout>
                  <c:x val="2.8207214537564414E-2"/>
                  <c:y val="-0.101010101010101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5E71-400F-AD56-1DF54D638DA4}"/>
                </c:ext>
              </c:extLst>
            </c:dLbl>
            <c:dLbl>
              <c:idx val="16"/>
              <c:layout>
                <c:manualLayout>
                  <c:x val="4.231082180634662E-2"/>
                  <c:y val="-8.48484848484848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5E71-400F-AD56-1DF54D638DA4}"/>
                </c:ext>
              </c:extLst>
            </c:dLbl>
            <c:dLbl>
              <c:idx val="17"/>
              <c:layout>
                <c:manualLayout>
                  <c:x val="4.4480607540005344E-2"/>
                  <c:y val="-8.8888888888888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5E71-400F-AD56-1DF54D638DA4}"/>
                </c:ext>
              </c:extLst>
            </c:dLbl>
            <c:dLbl>
              <c:idx val="18"/>
              <c:layout>
                <c:manualLayout>
                  <c:x val="7.5942500678058038E-3"/>
                  <c:y val="-0.10101010101010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5E71-400F-AD56-1DF54D638DA4}"/>
                </c:ext>
              </c:extLst>
            </c:dLbl>
            <c:dLbl>
              <c:idx val="19"/>
              <c:layout>
                <c:manualLayout>
                  <c:x val="4.3395714673176026E-3"/>
                  <c:y val="-0.109090909090909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5E71-400F-AD56-1DF54D638DA4}"/>
                </c:ext>
              </c:extLst>
            </c:dLbl>
            <c:dLbl>
              <c:idx val="21"/>
              <c:layout>
                <c:manualLayout>
                  <c:x val="5.4244643341468442E-3"/>
                  <c:y val="-0.113131313131313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5E71-400F-AD56-1DF54D638DA4}"/>
                </c:ext>
              </c:extLst>
            </c:dLbl>
            <c:dLbl>
              <c:idx val="22"/>
              <c:layout>
                <c:manualLayout>
                  <c:x val="7.5942500678058038E-3"/>
                  <c:y val="-0.105050505050505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5E71-400F-AD56-1DF54D638DA4}"/>
                </c:ext>
              </c:extLst>
            </c:dLbl>
            <c:dLbl>
              <c:idx val="23"/>
              <c:layout>
                <c:manualLayout>
                  <c:x val="8.6791429346350455E-3"/>
                  <c:y val="-0.10101010101010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5E71-400F-AD56-1DF54D638DA4}"/>
                </c:ext>
              </c:extLst>
            </c:dLbl>
            <c:dLbl>
              <c:idx val="24"/>
              <c:layout>
                <c:manualLayout>
                  <c:x val="8.6791429346352051E-3"/>
                  <c:y val="-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5E71-400F-AD56-1DF54D638DA4}"/>
                </c:ext>
              </c:extLst>
            </c:dLbl>
            <c:dLbl>
              <c:idx val="25"/>
              <c:layout>
                <c:manualLayout>
                  <c:x val="6.5093572009763834E-3"/>
                  <c:y val="-8.4848484848484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5E71-400F-AD56-1DF54D638DA4}"/>
                </c:ext>
              </c:extLst>
            </c:dLbl>
            <c:dLbl>
              <c:idx val="26"/>
              <c:layout>
                <c:manualLayout>
                  <c:x val="5.424464334147003E-3"/>
                  <c:y val="-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5E71-400F-AD56-1DF54D638DA4}"/>
                </c:ext>
              </c:extLst>
            </c:dLbl>
            <c:dLbl>
              <c:idx val="27"/>
              <c:layout>
                <c:manualLayout>
                  <c:x val="7.5942500678057648E-3"/>
                  <c:y val="-9.696969696969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0-5E71-400F-AD56-1DF54D638DA4}"/>
                </c:ext>
              </c:extLst>
            </c:dLbl>
            <c:dLbl>
              <c:idx val="28"/>
              <c:layout>
                <c:manualLayout>
                  <c:x val="2.1697857336587614E-3"/>
                  <c:y val="-9.2929292929292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5E71-400F-AD56-1DF54D638DA4}"/>
                </c:ext>
              </c:extLst>
            </c:dLbl>
            <c:dLbl>
              <c:idx val="29"/>
              <c:layout>
                <c:manualLayout>
                  <c:x val="2.1697857336588013E-3"/>
                  <c:y val="-9.6969696969696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5E71-400F-AD56-1DF54D638DA4}"/>
                </c:ext>
              </c:extLst>
            </c:dLbl>
            <c:dLbl>
              <c:idx val="30"/>
              <c:layout>
                <c:manualLayout>
                  <c:x val="3.2546786004881618E-3"/>
                  <c:y val="-9.696969696969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5E71-400F-AD56-1DF54D638DA4}"/>
                </c:ext>
              </c:extLst>
            </c:dLbl>
            <c:dLbl>
              <c:idx val="31"/>
              <c:layout>
                <c:manualLayout>
                  <c:x val="9.7640358014646055E-3"/>
                  <c:y val="-9.696969696969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5E71-400F-AD56-1DF54D638DA4}"/>
                </c:ext>
              </c:extLst>
            </c:dLbl>
            <c:dLbl>
              <c:idx val="32"/>
              <c:layout>
                <c:manualLayout>
                  <c:x val="5.4244643341469232E-3"/>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5E71-400F-AD56-1DF54D638DA4}"/>
                </c:ext>
              </c:extLst>
            </c:dLbl>
            <c:dLbl>
              <c:idx val="33"/>
              <c:layout>
                <c:manualLayout>
                  <c:x val="1.0848928668294006E-3"/>
                  <c:y val="-9.6969696969696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5E71-400F-AD56-1DF54D638DA4}"/>
                </c:ext>
              </c:extLst>
            </c:dLbl>
            <c:dLbl>
              <c:idx val="34"/>
              <c:layout>
                <c:manualLayout>
                  <c:x val="0"/>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5E71-400F-AD56-1DF54D638DA4}"/>
                </c:ext>
              </c:extLst>
            </c:dLbl>
            <c:dLbl>
              <c:idx val="35"/>
              <c:layout>
                <c:manualLayout>
                  <c:x val="-3.2546786004882815E-3"/>
                  <c:y val="-0.105050505050505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5E71-400F-AD56-1DF54D638DA4}"/>
                </c:ext>
              </c:extLst>
            </c:dLbl>
            <c:dLbl>
              <c:idx val="36"/>
              <c:layout>
                <c:manualLayout>
                  <c:x val="4.3395714673175228E-3"/>
                  <c:y val="-7.6767676767676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5E71-400F-AD56-1DF54D638DA4}"/>
                </c:ext>
              </c:extLst>
            </c:dLbl>
            <c:dLbl>
              <c:idx val="37"/>
              <c:layout>
                <c:manualLayout>
                  <c:x val="-1.0848928668294802E-3"/>
                  <c:y val="-9.6969696969696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5E71-400F-AD56-1DF54D638DA4}"/>
                </c:ext>
              </c:extLst>
            </c:dLbl>
            <c:dLbl>
              <c:idx val="38"/>
              <c:layout>
                <c:manualLayout>
                  <c:x val="0"/>
                  <c:y val="-7.272727272727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5E71-400F-AD56-1DF54D638DA4}"/>
                </c:ext>
              </c:extLst>
            </c:dLbl>
            <c:dLbl>
              <c:idx val="39"/>
              <c:layout>
                <c:manualLayout>
                  <c:x val="4.8820179007323029E-2"/>
                  <c:y val="-8.0808080808080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5E71-400F-AD56-1DF54D638DA4}"/>
                </c:ext>
              </c:extLst>
            </c:dLbl>
            <c:dLbl>
              <c:idx val="40"/>
              <c:layout>
                <c:manualLayout>
                  <c:x val="1.735828586927033E-2"/>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5E71-400F-AD56-1DF54D638DA4}"/>
                </c:ext>
              </c:extLst>
            </c:dLbl>
            <c:dLbl>
              <c:idx val="41"/>
              <c:layout>
                <c:manualLayout>
                  <c:x val="2.8207214537564335E-2"/>
                  <c:y val="-6.8686868686868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5E71-400F-AD56-1DF54D638DA4}"/>
                </c:ext>
              </c:extLst>
            </c:dLbl>
            <c:dLbl>
              <c:idx val="42"/>
              <c:layout>
                <c:manualLayout>
                  <c:x val="6.5093572009763236E-3"/>
                  <c:y val="-8.0808080808080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5E71-400F-AD56-1DF54D638DA4}"/>
                </c:ext>
              </c:extLst>
            </c:dLbl>
            <c:dLbl>
              <c:idx val="43"/>
              <c:layout>
                <c:manualLayout>
                  <c:x val="7.5942500678058038E-3"/>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5E71-400F-AD56-1DF54D638DA4}"/>
                </c:ext>
              </c:extLst>
            </c:dLbl>
            <c:dLbl>
              <c:idx val="44"/>
              <c:layout>
                <c:manualLayout>
                  <c:x val="3.2546786004880425E-3"/>
                  <c:y val="-0.101010101010101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5E71-400F-AD56-1DF54D638DA4}"/>
                </c:ext>
              </c:extLst>
            </c:dLbl>
            <c:dLbl>
              <c:idx val="46"/>
              <c:layout>
                <c:manualLayout>
                  <c:x val="4.3395714673176026E-3"/>
                  <c:y val="-0.10101010101010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5E71-400F-AD56-1DF54D638DA4}"/>
                </c:ext>
              </c:extLst>
            </c:dLbl>
            <c:dLbl>
              <c:idx val="47"/>
              <c:layout>
                <c:manualLayout>
                  <c:x val="3.2546786004882017E-3"/>
                  <c:y val="-0.101010101010101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5E71-400F-AD56-1DF54D638DA4}"/>
                </c:ext>
              </c:extLst>
            </c:dLbl>
            <c:dLbl>
              <c:idx val="48"/>
              <c:layout>
                <c:manualLayout>
                  <c:x val="-4.0141036072687819E-2"/>
                  <c:y val="-0.105050505050505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5E71-400F-AD56-1DF54D638DA4}"/>
                </c:ext>
              </c:extLst>
            </c:dLbl>
            <c:dLbl>
              <c:idx val="49"/>
              <c:layout>
                <c:manualLayout>
                  <c:x val="9.7640358014646055E-3"/>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5E71-400F-AD56-1DF54D638DA4}"/>
                </c:ext>
              </c:extLst>
            </c:dLbl>
            <c:dLbl>
              <c:idx val="50"/>
              <c:layout>
                <c:manualLayout>
                  <c:x val="6.5093572009763834E-3"/>
                  <c:y val="-0.105050505050505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5E71-400F-AD56-1DF54D638DA4}"/>
                </c:ext>
              </c:extLst>
            </c:dLbl>
            <c:dLbl>
              <c:idx val="51"/>
              <c:layout>
                <c:manualLayout>
                  <c:x val="6.5093572009764034E-3"/>
                  <c:y val="-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5E71-400F-AD56-1DF54D638DA4}"/>
                </c:ext>
              </c:extLst>
            </c:dLbl>
            <c:dLbl>
              <c:idx val="52"/>
              <c:layout>
                <c:manualLayout>
                  <c:x val="6.5093572009764034E-3"/>
                  <c:y val="-9.696969696969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5E71-400F-AD56-1DF54D638DA4}"/>
                </c:ext>
              </c:extLst>
            </c:dLbl>
            <c:dLbl>
              <c:idx val="53"/>
              <c:layout>
                <c:manualLayout>
                  <c:x val="3.2546786004881618E-3"/>
                  <c:y val="-0.105050505050505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5E71-400F-AD56-1DF54D638DA4}"/>
                </c:ext>
              </c:extLst>
            </c:dLbl>
            <c:dLbl>
              <c:idx val="54"/>
              <c:layout>
                <c:manualLayout>
                  <c:x val="4.3395714673176026E-3"/>
                  <c:y val="-0.10101010101010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A-5E71-400F-AD56-1DF54D638DA4}"/>
                </c:ext>
              </c:extLst>
            </c:dLbl>
            <c:dLbl>
              <c:idx val="55"/>
              <c:layout>
                <c:manualLayout>
                  <c:x val="-3.9778945587304129E-17"/>
                  <c:y val="-0.105050505050505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5E71-400F-AD56-1DF54D638DA4}"/>
                </c:ext>
              </c:extLst>
            </c:dLbl>
            <c:dLbl>
              <c:idx val="56"/>
              <c:layout>
                <c:manualLayout>
                  <c:x val="0"/>
                  <c:y val="-0.10101010101010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5E71-400F-AD56-1DF54D638DA4}"/>
                </c:ext>
              </c:extLst>
            </c:dLbl>
            <c:dLbl>
              <c:idx val="57"/>
              <c:layout>
                <c:manualLayout>
                  <c:x val="0"/>
                  <c:y val="-0.105050505050505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5E71-400F-AD56-1DF54D638DA4}"/>
                </c:ext>
              </c:extLst>
            </c:dLbl>
            <c:dLbl>
              <c:idx val="58"/>
              <c:layout>
                <c:manualLayout>
                  <c:x val="-7.9557891174608258E-17"/>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5E71-400F-AD56-1DF54D638DA4}"/>
                </c:ext>
              </c:extLst>
            </c:dLbl>
            <c:dLbl>
              <c:idx val="59"/>
              <c:layout>
                <c:manualLayout>
                  <c:x val="-7.9557891174608258E-17"/>
                  <c:y val="-0.113131313131313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5E71-400F-AD56-1DF54D638DA4}"/>
                </c:ext>
              </c:extLst>
            </c:dLbl>
            <c:dLbl>
              <c:idx val="60"/>
              <c:layout>
                <c:manualLayout>
                  <c:x val="-3.254678600488202E-2"/>
                  <c:y val="-0.121212121212121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5E71-400F-AD56-1DF54D638DA4}"/>
                </c:ext>
              </c:extLst>
            </c:dLbl>
            <c:dLbl>
              <c:idx val="61"/>
              <c:layout>
                <c:manualLayout>
                  <c:x val="5.424464334147003E-3"/>
                  <c:y val="-0.10101010101010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5E71-400F-AD56-1DF54D638DA4}"/>
                </c:ext>
              </c:extLst>
            </c:dLbl>
            <c:dLbl>
              <c:idx val="62"/>
              <c:layout>
                <c:manualLayout>
                  <c:x val="3.2546786004881223E-3"/>
                  <c:y val="-0.10101010101010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5E71-400F-AD56-1DF54D638DA4}"/>
                </c:ext>
              </c:extLst>
            </c:dLbl>
            <c:dLbl>
              <c:idx val="63"/>
              <c:layout>
                <c:manualLayout>
                  <c:x val="5.424464334147003E-3"/>
                  <c:y val="-6.4646464646464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3-5E71-400F-AD56-1DF54D638DA4}"/>
                </c:ext>
              </c:extLst>
            </c:dLbl>
            <c:dLbl>
              <c:idx val="64"/>
              <c:layout>
                <c:manualLayout>
                  <c:x val="3.0377000271223295E-2"/>
                  <c:y val="-8.0808080808080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4-5E71-400F-AD56-1DF54D638DA4}"/>
                </c:ext>
              </c:extLst>
            </c:dLbl>
            <c:dLbl>
              <c:idx val="65"/>
              <c:layout>
                <c:manualLayout>
                  <c:x val="6.5093572009764034E-3"/>
                  <c:y val="-9.2929292929292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5-5E71-400F-AD56-1DF54D638DA4}"/>
                </c:ext>
              </c:extLst>
            </c:dLbl>
            <c:dLbl>
              <c:idx val="66"/>
              <c:layout>
                <c:manualLayout>
                  <c:x val="3.2546786004882017E-3"/>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6-5E71-400F-AD56-1DF54D638DA4}"/>
                </c:ext>
              </c:extLst>
            </c:dLbl>
            <c:dLbl>
              <c:idx val="67"/>
              <c:layout>
                <c:manualLayout>
                  <c:x val="9.7640358014644459E-3"/>
                  <c:y val="-4.8484848484848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7-5E71-400F-AD56-1DF54D638DA4}"/>
                </c:ext>
              </c:extLst>
            </c:dLbl>
            <c:dLbl>
              <c:idx val="68"/>
              <c:layout>
                <c:manualLayout>
                  <c:x val="6.5093572009764034E-3"/>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8-5E71-400F-AD56-1DF54D638DA4}"/>
                </c:ext>
              </c:extLst>
            </c:dLbl>
            <c:dLbl>
              <c:idx val="69"/>
              <c:layout>
                <c:manualLayout>
                  <c:x val="4.3395714673176026E-3"/>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9-5E71-400F-AD56-1DF54D638DA4}"/>
                </c:ext>
              </c:extLst>
            </c:dLbl>
            <c:dLbl>
              <c:idx val="70"/>
              <c:layout>
                <c:manualLayout>
                  <c:x val="3.2546786004882017E-3"/>
                  <c:y val="-0.121212121212121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A-5E71-400F-AD56-1DF54D638DA4}"/>
                </c:ext>
              </c:extLst>
            </c:dLbl>
            <c:dLbl>
              <c:idx val="71"/>
              <c:layout>
                <c:manualLayout>
                  <c:x val="3.2546786004882017E-3"/>
                  <c:y val="-0.129292929292929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B-5E71-400F-AD56-1DF54D638DA4}"/>
                </c:ext>
              </c:extLst>
            </c:dLbl>
            <c:dLbl>
              <c:idx val="72"/>
              <c:layout>
                <c:manualLayout>
                  <c:x val="5.4244643341468442E-3"/>
                  <c:y val="-0.1090909090909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C-5E71-400F-AD56-1DF54D638DA4}"/>
                </c:ext>
              </c:extLst>
            </c:dLbl>
            <c:dLbl>
              <c:idx val="73"/>
              <c:layout>
                <c:manualLayout>
                  <c:x val="-2.7122321670735094E-2"/>
                  <c:y val="-9.6969696969696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D-5E71-400F-AD56-1DF54D638DA4}"/>
                </c:ext>
              </c:extLst>
            </c:dLbl>
            <c:spPr>
              <a:solidFill>
                <a:schemeClr val="bg1"/>
              </a:solidFill>
              <a:ln>
                <a:solidFill>
                  <a:schemeClr val="accent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'Employee By Year'!$A$13:$A$90</c:f>
              <c:multiLvlStrCache>
                <c:ptCount val="74"/>
                <c:lvl>
                  <c:pt idx="0">
                    <c:v>Attorney General</c:v>
                  </c:pt>
                  <c:pt idx="1">
                    <c:v>Auditor General</c:v>
                  </c:pt>
                  <c:pt idx="2">
                    <c:v>Banking Commission</c:v>
                  </c:pt>
                  <c:pt idx="3">
                    <c:v>Cabinet</c:v>
                  </c:pt>
                  <c:pt idx="4">
                    <c:v>CCD</c:v>
                  </c:pt>
                  <c:pt idx="5">
                    <c:v>Chief Secretary</c:v>
                  </c:pt>
                  <c:pt idx="6">
                    <c:v>Council of Iroj</c:v>
                  </c:pt>
                  <c:pt idx="7">
                    <c:v>DIDA</c:v>
                  </c:pt>
                  <c:pt idx="8">
                    <c:v>EPPSO</c:v>
                  </c:pt>
                  <c:pt idx="9">
                    <c:v>Immigration</c:v>
                  </c:pt>
                  <c:pt idx="10">
                    <c:v>Labor</c:v>
                  </c:pt>
                  <c:pt idx="11">
                    <c:v>MoCIA</c:v>
                  </c:pt>
                  <c:pt idx="12">
                    <c:v>MOFAT</c:v>
                  </c:pt>
                  <c:pt idx="13">
                    <c:v>MoFBPS</c:v>
                  </c:pt>
                  <c:pt idx="14">
                    <c:v>MOHHS</c:v>
                  </c:pt>
                  <c:pt idx="15">
                    <c:v>MoNRC</c:v>
                  </c:pt>
                  <c:pt idx="16">
                    <c:v>MoTC&amp;IT</c:v>
                  </c:pt>
                  <c:pt idx="17">
                    <c:v>MoWIU</c:v>
                  </c:pt>
                  <c:pt idx="18">
                    <c:v>NEO</c:v>
                  </c:pt>
                  <c:pt idx="19">
                    <c:v>Nitijela</c:v>
                  </c:pt>
                  <c:pt idx="20">
                    <c:v>NNC</c:v>
                  </c:pt>
                  <c:pt idx="21">
                    <c:v>PSC</c:v>
                  </c:pt>
                  <c:pt idx="22">
                    <c:v>Public Defender</c:v>
                  </c:pt>
                  <c:pt idx="23">
                    <c:v>WEATHER</c:v>
                  </c:pt>
                  <c:pt idx="24">
                    <c:v>Attorney General</c:v>
                  </c:pt>
                  <c:pt idx="25">
                    <c:v>Auditor General</c:v>
                  </c:pt>
                  <c:pt idx="26">
                    <c:v>Banking Commission</c:v>
                  </c:pt>
                  <c:pt idx="27">
                    <c:v>Cabinet</c:v>
                  </c:pt>
                  <c:pt idx="28">
                    <c:v>CCD</c:v>
                  </c:pt>
                  <c:pt idx="29">
                    <c:v>Chief Secretary</c:v>
                  </c:pt>
                  <c:pt idx="30">
                    <c:v>CHPO</c:v>
                  </c:pt>
                  <c:pt idx="31">
                    <c:v>Council of Iroj</c:v>
                  </c:pt>
                  <c:pt idx="32">
                    <c:v>DIDA</c:v>
                  </c:pt>
                  <c:pt idx="33">
                    <c:v>EPPSO</c:v>
                  </c:pt>
                  <c:pt idx="34">
                    <c:v>Immigration</c:v>
                  </c:pt>
                  <c:pt idx="35">
                    <c:v>Labor</c:v>
                  </c:pt>
                  <c:pt idx="36">
                    <c:v>MoCIA</c:v>
                  </c:pt>
                  <c:pt idx="37">
                    <c:v>MOFAT</c:v>
                  </c:pt>
                  <c:pt idx="38">
                    <c:v>MoFBPS</c:v>
                  </c:pt>
                  <c:pt idx="39">
                    <c:v>MOHHS</c:v>
                  </c:pt>
                  <c:pt idx="40">
                    <c:v>MoNRC</c:v>
                  </c:pt>
                  <c:pt idx="41">
                    <c:v>MoTC&amp;IT</c:v>
                  </c:pt>
                  <c:pt idx="42">
                    <c:v>MoWIU</c:v>
                  </c:pt>
                  <c:pt idx="43">
                    <c:v>NEO</c:v>
                  </c:pt>
                  <c:pt idx="44">
                    <c:v>Nitijela</c:v>
                  </c:pt>
                  <c:pt idx="45">
                    <c:v>NNC</c:v>
                  </c:pt>
                  <c:pt idx="46">
                    <c:v>PSC</c:v>
                  </c:pt>
                  <c:pt idx="47">
                    <c:v>Public Defender</c:v>
                  </c:pt>
                  <c:pt idx="48">
                    <c:v>WEATHER</c:v>
                  </c:pt>
                  <c:pt idx="49">
                    <c:v>Attorney General</c:v>
                  </c:pt>
                  <c:pt idx="50">
                    <c:v>Auditor General</c:v>
                  </c:pt>
                  <c:pt idx="51">
                    <c:v>Banking Commission</c:v>
                  </c:pt>
                  <c:pt idx="52">
                    <c:v>Cabinet</c:v>
                  </c:pt>
                  <c:pt idx="53">
                    <c:v>CCD</c:v>
                  </c:pt>
                  <c:pt idx="54">
                    <c:v>Chief Secretary</c:v>
                  </c:pt>
                  <c:pt idx="55">
                    <c:v>CHPO</c:v>
                  </c:pt>
                  <c:pt idx="56">
                    <c:v>Council of Iroj</c:v>
                  </c:pt>
                  <c:pt idx="57">
                    <c:v>DIDA</c:v>
                  </c:pt>
                  <c:pt idx="58">
                    <c:v>EPPSO</c:v>
                  </c:pt>
                  <c:pt idx="59">
                    <c:v>Immigration</c:v>
                  </c:pt>
                  <c:pt idx="60">
                    <c:v>Labor</c:v>
                  </c:pt>
                  <c:pt idx="61">
                    <c:v>MoCIA</c:v>
                  </c:pt>
                  <c:pt idx="62">
                    <c:v>MOFAT</c:v>
                  </c:pt>
                  <c:pt idx="63">
                    <c:v>MoFBPS</c:v>
                  </c:pt>
                  <c:pt idx="64">
                    <c:v>MOHHS</c:v>
                  </c:pt>
                  <c:pt idx="65">
                    <c:v>MoNRC</c:v>
                  </c:pt>
                  <c:pt idx="66">
                    <c:v>MoTC&amp;IT</c:v>
                  </c:pt>
                  <c:pt idx="67">
                    <c:v>MoWIU</c:v>
                  </c:pt>
                  <c:pt idx="68">
                    <c:v>NEO</c:v>
                  </c:pt>
                  <c:pt idx="69">
                    <c:v>Nitijela</c:v>
                  </c:pt>
                  <c:pt idx="70">
                    <c:v>NNC</c:v>
                  </c:pt>
                  <c:pt idx="71">
                    <c:v>PSC</c:v>
                  </c:pt>
                  <c:pt idx="72">
                    <c:v>Public Defender</c:v>
                  </c:pt>
                  <c:pt idx="73">
                    <c:v>WEATHER</c:v>
                  </c:pt>
                </c:lvl>
                <c:lvl>
                  <c:pt idx="0">
                    <c:v>2022</c:v>
                  </c:pt>
                  <c:pt idx="24">
                    <c:v>2023</c:v>
                  </c:pt>
                  <c:pt idx="49">
                    <c:v>2024</c:v>
                  </c:pt>
                </c:lvl>
              </c:multiLvlStrCache>
            </c:multiLvlStrRef>
          </c:cat>
          <c:val>
            <c:numRef>
              <c:f>'Employee By Year'!$C$13:$C$90</c:f>
              <c:numCache>
                <c:formatCode>General</c:formatCode>
                <c:ptCount val="74"/>
                <c:pt idx="0">
                  <c:v>8</c:v>
                </c:pt>
                <c:pt idx="1">
                  <c:v>15</c:v>
                </c:pt>
                <c:pt idx="2">
                  <c:v>9</c:v>
                </c:pt>
                <c:pt idx="3">
                  <c:v>6</c:v>
                </c:pt>
                <c:pt idx="4">
                  <c:v>3</c:v>
                </c:pt>
                <c:pt idx="5">
                  <c:v>8</c:v>
                </c:pt>
                <c:pt idx="6">
                  <c:v>5</c:v>
                </c:pt>
                <c:pt idx="7">
                  <c:v>2</c:v>
                </c:pt>
                <c:pt idx="8">
                  <c:v>7</c:v>
                </c:pt>
                <c:pt idx="9">
                  <c:v>11</c:v>
                </c:pt>
                <c:pt idx="10">
                  <c:v>3</c:v>
                </c:pt>
                <c:pt idx="11">
                  <c:v>31</c:v>
                </c:pt>
                <c:pt idx="12">
                  <c:v>7</c:v>
                </c:pt>
                <c:pt idx="13">
                  <c:v>61</c:v>
                </c:pt>
                <c:pt idx="14">
                  <c:v>307</c:v>
                </c:pt>
                <c:pt idx="15">
                  <c:v>26</c:v>
                </c:pt>
                <c:pt idx="16">
                  <c:v>10</c:v>
                </c:pt>
                <c:pt idx="17">
                  <c:v>144</c:v>
                </c:pt>
                <c:pt idx="18">
                  <c:v>5</c:v>
                </c:pt>
                <c:pt idx="19">
                  <c:v>8</c:v>
                </c:pt>
                <c:pt idx="21">
                  <c:v>5</c:v>
                </c:pt>
                <c:pt idx="22">
                  <c:v>2</c:v>
                </c:pt>
                <c:pt idx="23">
                  <c:v>9</c:v>
                </c:pt>
                <c:pt idx="24">
                  <c:v>8</c:v>
                </c:pt>
                <c:pt idx="25">
                  <c:v>13</c:v>
                </c:pt>
                <c:pt idx="26">
                  <c:v>8</c:v>
                </c:pt>
                <c:pt idx="27">
                  <c:v>6</c:v>
                </c:pt>
                <c:pt idx="28">
                  <c:v>4</c:v>
                </c:pt>
                <c:pt idx="29">
                  <c:v>7</c:v>
                </c:pt>
                <c:pt idx="30">
                  <c:v>4</c:v>
                </c:pt>
                <c:pt idx="31">
                  <c:v>5</c:v>
                </c:pt>
                <c:pt idx="32">
                  <c:v>3</c:v>
                </c:pt>
                <c:pt idx="33">
                  <c:v>7</c:v>
                </c:pt>
                <c:pt idx="34">
                  <c:v>10</c:v>
                </c:pt>
                <c:pt idx="35">
                  <c:v>3</c:v>
                </c:pt>
                <c:pt idx="36">
                  <c:v>21</c:v>
                </c:pt>
                <c:pt idx="37">
                  <c:v>7</c:v>
                </c:pt>
                <c:pt idx="38">
                  <c:v>61</c:v>
                </c:pt>
                <c:pt idx="39">
                  <c:v>280</c:v>
                </c:pt>
                <c:pt idx="40">
                  <c:v>28</c:v>
                </c:pt>
                <c:pt idx="41">
                  <c:v>10</c:v>
                </c:pt>
                <c:pt idx="42">
                  <c:v>129</c:v>
                </c:pt>
                <c:pt idx="43">
                  <c:v>5</c:v>
                </c:pt>
                <c:pt idx="44">
                  <c:v>9</c:v>
                </c:pt>
                <c:pt idx="46">
                  <c:v>5</c:v>
                </c:pt>
                <c:pt idx="47">
                  <c:v>2</c:v>
                </c:pt>
                <c:pt idx="48">
                  <c:v>9</c:v>
                </c:pt>
                <c:pt idx="49">
                  <c:v>9</c:v>
                </c:pt>
                <c:pt idx="50">
                  <c:v>12</c:v>
                </c:pt>
                <c:pt idx="51">
                  <c:v>9</c:v>
                </c:pt>
                <c:pt idx="52">
                  <c:v>3</c:v>
                </c:pt>
                <c:pt idx="53">
                  <c:v>4</c:v>
                </c:pt>
                <c:pt idx="54">
                  <c:v>5</c:v>
                </c:pt>
                <c:pt idx="55">
                  <c:v>2</c:v>
                </c:pt>
                <c:pt idx="56">
                  <c:v>3</c:v>
                </c:pt>
                <c:pt idx="57">
                  <c:v>4</c:v>
                </c:pt>
                <c:pt idx="58">
                  <c:v>7</c:v>
                </c:pt>
                <c:pt idx="59">
                  <c:v>9</c:v>
                </c:pt>
                <c:pt idx="60">
                  <c:v>4</c:v>
                </c:pt>
                <c:pt idx="61">
                  <c:v>17</c:v>
                </c:pt>
                <c:pt idx="62">
                  <c:v>7</c:v>
                </c:pt>
                <c:pt idx="63">
                  <c:v>65</c:v>
                </c:pt>
                <c:pt idx="64">
                  <c:v>275</c:v>
                </c:pt>
                <c:pt idx="65">
                  <c:v>35</c:v>
                </c:pt>
                <c:pt idx="66">
                  <c:v>10</c:v>
                </c:pt>
                <c:pt idx="67">
                  <c:v>123</c:v>
                </c:pt>
                <c:pt idx="68">
                  <c:v>5</c:v>
                </c:pt>
                <c:pt idx="69">
                  <c:v>12</c:v>
                </c:pt>
                <c:pt idx="70">
                  <c:v>1</c:v>
                </c:pt>
                <c:pt idx="71">
                  <c:v>3</c:v>
                </c:pt>
                <c:pt idx="72">
                  <c:v>3</c:v>
                </c:pt>
                <c:pt idx="73">
                  <c:v>9</c:v>
                </c:pt>
              </c:numCache>
            </c:numRef>
          </c:val>
          <c:extLst>
            <c:ext xmlns:c16="http://schemas.microsoft.com/office/drawing/2014/chart" uri="{C3380CC4-5D6E-409C-BE32-E72D297353CC}">
              <c16:uniqueId val="{0000008E-0711-4DA6-A451-944D20668698}"/>
            </c:ext>
          </c:extLst>
        </c:ser>
        <c:dLbls>
          <c:showLegendKey val="0"/>
          <c:showVal val="1"/>
          <c:showCatName val="0"/>
          <c:showSerName val="0"/>
          <c:showPercent val="0"/>
          <c:showBubbleSize val="0"/>
        </c:dLbls>
        <c:gapWidth val="150"/>
        <c:shape val="box"/>
        <c:axId val="747932704"/>
        <c:axId val="747933184"/>
        <c:axId val="0"/>
      </c:bar3DChart>
      <c:catAx>
        <c:axId val="7479327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cap="none" spc="0" normalizeH="0" baseline="0">
                <a:solidFill>
                  <a:schemeClr val="tx1"/>
                </a:solidFill>
                <a:latin typeface="+mn-lt"/>
                <a:ea typeface="+mn-ea"/>
                <a:cs typeface="+mn-cs"/>
              </a:defRPr>
            </a:pPr>
            <a:endParaRPr lang="en-US"/>
          </a:p>
        </c:txPr>
        <c:crossAx val="747933184"/>
        <c:crosses val="autoZero"/>
        <c:auto val="0"/>
        <c:lblAlgn val="ctr"/>
        <c:lblOffset val="100"/>
        <c:tickLblSkip val="1"/>
        <c:noMultiLvlLbl val="0"/>
      </c:catAx>
      <c:valAx>
        <c:axId val="747933184"/>
        <c:scaling>
          <c:orientation val="minMax"/>
        </c:scaling>
        <c:delete val="1"/>
        <c:axPos val="r"/>
        <c:numFmt formatCode="General" sourceLinked="1"/>
        <c:majorTickMark val="none"/>
        <c:minorTickMark val="none"/>
        <c:tickLblPos val="nextTo"/>
        <c:crossAx val="74793270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rot="3000000" vert="horz" anchor="b" anchorCtr="1"/>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[PSC FY22-FY23-FY24 Dashboard.xlsx]Employee By Year!Emp By Year</c:name>
    <c:fmtId val="14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tx1"/>
                </a:solidFill>
              </a:rPr>
              <a:t>Total</a:t>
            </a:r>
            <a:r>
              <a:rPr lang="en-US" sz="1100" b="1" baseline="0">
                <a:solidFill>
                  <a:schemeClr val="tx1"/>
                </a:solidFill>
              </a:rPr>
              <a:t> Employees by Year</a:t>
            </a:r>
            <a:endParaRPr lang="en-US" sz="1100" b="1">
              <a:solidFill>
                <a:schemeClr val="tx1"/>
              </a:solidFill>
            </a:endParaRPr>
          </a:p>
        </c:rich>
      </c:tx>
      <c:overlay val="0"/>
      <c:spPr>
        <a:noFill/>
        <a:ln>
          <a:noFill/>
        </a:ln>
        <a:effectLst/>
      </c:sp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delete val="1"/>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0" tIns="0" rIns="91440" bIns="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dLbl>
          <c:idx val="0"/>
          <c:layout>
            <c:manualLayout>
              <c:x val="9.9626400996263402E-3"/>
              <c:y val="-0.13455651012231928"/>
            </c:manualLayout>
          </c:layout>
          <c:spPr>
            <a:noFill/>
            <a:ln>
              <a:noFill/>
            </a:ln>
            <a:effectLst/>
          </c:spPr>
          <c:txPr>
            <a:bodyPr rot="0" spcFirstLastPara="1" vertOverflow="ellipsis" vert="horz" wrap="square" lIns="0" tIns="0" rIns="91440" bIns="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6529680365296774E-2"/>
              <c:y val="-9.1743075083399545E-2"/>
            </c:manualLayout>
          </c:layout>
          <c:spPr>
            <a:noFill/>
            <a:ln>
              <a:noFill/>
            </a:ln>
            <a:effectLst/>
          </c:spPr>
          <c:txPr>
            <a:bodyPr rot="0" spcFirstLastPara="1" vertOverflow="ellipsis" vert="horz" wrap="square" lIns="0" tIns="0" rIns="91440" bIns="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5"/>
        <c:dLbl>
          <c:idx val="0"/>
          <c:layout>
            <c:manualLayout>
              <c:x val="-1.6604400166044002E-3"/>
              <c:y val="-0.1223241001111994"/>
            </c:manualLayout>
          </c:layout>
          <c:spPr>
            <a:noFill/>
            <a:ln>
              <a:noFill/>
            </a:ln>
            <a:effectLst/>
          </c:spPr>
          <c:txPr>
            <a:bodyPr rot="0" spcFirstLastPara="1" vertOverflow="ellipsis" vert="horz" wrap="square" lIns="0" tIns="0" rIns="91440" bIns="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s>
    <c:plotArea>
      <c:layout/>
      <c:lineChart>
        <c:grouping val="standard"/>
        <c:varyColors val="0"/>
        <c:ser>
          <c:idx val="0"/>
          <c:order val="0"/>
          <c:tx>
            <c:strRef>
              <c:f>'Employee By Year'!$H$11</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0"/>
            <c:bubble3D val="0"/>
            <c:extLst>
              <c:ext xmlns:c16="http://schemas.microsoft.com/office/drawing/2014/chart" uri="{C3380CC4-5D6E-409C-BE32-E72D297353CC}">
                <c16:uniqueId val="{00000000-10D4-4301-94B9-68771E95F540}"/>
              </c:ext>
            </c:extLst>
          </c:dPt>
          <c:dLbls>
            <c:dLbl>
              <c:idx val="0"/>
              <c:layout>
                <c:manualLayout>
                  <c:x val="3.6529680365296774E-2"/>
                  <c:y val="-9.17430750833995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D4-4301-94B9-68771E95F540}"/>
                </c:ext>
              </c:extLst>
            </c:dLbl>
            <c:dLbl>
              <c:idx val="1"/>
              <c:layout>
                <c:manualLayout>
                  <c:x val="9.9626400996263402E-3"/>
                  <c:y val="-0.134556510122319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9B-458E-A10D-0B475E1B7FC4}"/>
                </c:ext>
              </c:extLst>
            </c:dLbl>
            <c:dLbl>
              <c:idx val="2"/>
              <c:layout>
                <c:manualLayout>
                  <c:x val="-1.6604400166044002E-3"/>
                  <c:y val="-0.12232410011119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9B-458E-A10D-0B475E1B7FC4}"/>
                </c:ext>
              </c:extLst>
            </c:dLbl>
            <c:spPr>
              <a:noFill/>
              <a:ln>
                <a:noFill/>
              </a:ln>
              <a:effectLst/>
            </c:spPr>
            <c:txPr>
              <a:bodyPr rot="0" spcFirstLastPara="1" vertOverflow="ellipsis" vert="horz" wrap="square" lIns="0" tIns="0" rIns="91440" bIns="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'Employee By Year'!$G$12:$G$15</c:f>
              <c:strCache>
                <c:ptCount val="3"/>
                <c:pt idx="0">
                  <c:v>2022</c:v>
                </c:pt>
                <c:pt idx="1">
                  <c:v>2023</c:v>
                </c:pt>
                <c:pt idx="2">
                  <c:v>2024</c:v>
                </c:pt>
              </c:strCache>
            </c:strRef>
          </c:cat>
          <c:val>
            <c:numRef>
              <c:f>'Employee By Year'!$H$12:$H$15</c:f>
              <c:numCache>
                <c:formatCode>General</c:formatCode>
                <c:ptCount val="3"/>
                <c:pt idx="0">
                  <c:v>1184</c:v>
                </c:pt>
                <c:pt idx="1">
                  <c:v>1117</c:v>
                </c:pt>
                <c:pt idx="2">
                  <c:v>1115</c:v>
                </c:pt>
              </c:numCache>
            </c:numRef>
          </c:val>
          <c:smooth val="0"/>
          <c:extLst>
            <c:ext xmlns:c16="http://schemas.microsoft.com/office/drawing/2014/chart" uri="{C3380CC4-5D6E-409C-BE32-E72D297353CC}">
              <c16:uniqueId val="{00000000-086E-43AA-B800-4A366B39814E}"/>
            </c:ext>
          </c:extLst>
        </c:ser>
        <c:dLbls>
          <c:showLegendKey val="0"/>
          <c:showVal val="0"/>
          <c:showCatName val="0"/>
          <c:showSerName val="0"/>
          <c:showPercent val="0"/>
          <c:showBubbleSize val="0"/>
        </c:dLbls>
        <c:marker val="1"/>
        <c:smooth val="0"/>
        <c:axId val="7992000"/>
        <c:axId val="8005440"/>
      </c:lineChart>
      <c:catAx>
        <c:axId val="7992000"/>
        <c:scaling>
          <c:orientation val="minMax"/>
        </c:scaling>
        <c:delete val="1"/>
        <c:axPos val="b"/>
        <c:numFmt formatCode="General" sourceLinked="1"/>
        <c:majorTickMark val="none"/>
        <c:minorTickMark val="none"/>
        <c:tickLblPos val="nextTo"/>
        <c:crossAx val="8005440"/>
        <c:crosses val="autoZero"/>
        <c:auto val="1"/>
        <c:lblAlgn val="ctr"/>
        <c:lblOffset val="100"/>
        <c:noMultiLvlLbl val="0"/>
      </c:catAx>
      <c:valAx>
        <c:axId val="8005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2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1"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[PSC FY22-FY23-FY24 Dashboard.xlsx]Dept By Nationality!Dept By Nationality</c:name>
    <c:fmtId val="33"/>
  </c:pivotSource>
  <c:chart>
    <c:autoTitleDeleted val="0"/>
    <c:pivotFmts>
      <c:pivotFmt>
        <c:idx val="0"/>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92D050"/>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2D050"/>
          </a:solidFill>
          <a:ln>
            <a:noFill/>
          </a:ln>
          <a:effectLst/>
          <a:sp3d/>
        </c:spPr>
        <c:dLbl>
          <c:idx val="0"/>
          <c:layout>
            <c:manualLayout>
              <c:x val="-3.6267291466200412E-17"/>
              <c:y val="4.2042061924315775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2D050"/>
          </a:solidFill>
          <a:ln>
            <a:noFill/>
          </a:ln>
          <a:effectLst/>
          <a:sp3d/>
        </c:spPr>
        <c:dLbl>
          <c:idx val="0"/>
          <c:layout>
            <c:manualLayout>
              <c:x val="-1.7746203495033877E-2"/>
              <c:y val="2.7027039808488657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1353252380272941"/>
                  <c:h val="7.723727376381441E-2"/>
                </c:manualLayout>
              </c15:layout>
            </c:ext>
          </c:extLst>
        </c:dLbl>
      </c:pivotFmt>
      <c:pivotFmt>
        <c:idx val="8"/>
        <c:spPr>
          <a:solidFill>
            <a:srgbClr val="92D050"/>
          </a:solidFill>
          <a:ln>
            <a:noFill/>
          </a:ln>
          <a:effectLst/>
          <a:sp3d/>
        </c:spPr>
        <c:dLbl>
          <c:idx val="0"/>
          <c:layout>
            <c:manualLayout>
              <c:x val="0"/>
              <c:y val="1.2012017692661636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'Dept By Nationality'!$B$3:$B$4</c:f>
              <c:strCache>
                <c:ptCount val="1"/>
                <c:pt idx="0">
                  <c:v>EXPAT</c:v>
                </c:pt>
              </c:strCache>
            </c:strRef>
          </c:tx>
          <c:spPr>
            <a:solidFill>
              <a:srgbClr val="92D050"/>
            </a:solidFill>
            <a:ln>
              <a:noFill/>
            </a:ln>
            <a:effectLst/>
            <a:sp3d/>
          </c:spPr>
          <c:invertIfNegative val="0"/>
          <c:dPt>
            <c:idx val="0"/>
            <c:invertIfNegative val="0"/>
            <c:bubble3D val="0"/>
            <c:extLst>
              <c:ext xmlns:c16="http://schemas.microsoft.com/office/drawing/2014/chart" uri="{C3380CC4-5D6E-409C-BE32-E72D297353CC}">
                <c16:uniqueId val="{00000002-4D33-4461-92B5-464EDA07DFCE}"/>
              </c:ext>
            </c:extLst>
          </c:dPt>
          <c:dPt>
            <c:idx val="1"/>
            <c:invertIfNegative val="0"/>
            <c:bubble3D val="0"/>
            <c:extLst>
              <c:ext xmlns:c16="http://schemas.microsoft.com/office/drawing/2014/chart" uri="{C3380CC4-5D6E-409C-BE32-E72D297353CC}">
                <c16:uniqueId val="{00000003-4D33-4461-92B5-464EDA07DFCE}"/>
              </c:ext>
            </c:extLst>
          </c:dPt>
          <c:dPt>
            <c:idx val="2"/>
            <c:invertIfNegative val="0"/>
            <c:bubble3D val="0"/>
            <c:extLst>
              <c:ext xmlns:c16="http://schemas.microsoft.com/office/drawing/2014/chart" uri="{C3380CC4-5D6E-409C-BE32-E72D297353CC}">
                <c16:uniqueId val="{00000004-4D33-4461-92B5-464EDA07DFCE}"/>
              </c:ext>
            </c:extLst>
          </c:dPt>
          <c:dLbls>
            <c:dLbl>
              <c:idx val="0"/>
              <c:layout>
                <c:manualLayout>
                  <c:x val="-3.6267291466200412E-17"/>
                  <c:y val="4.2042061924315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33-4461-92B5-464EDA07DFCE}"/>
                </c:ext>
              </c:extLst>
            </c:dLbl>
            <c:dLbl>
              <c:idx val="1"/>
              <c:layout>
                <c:manualLayout>
                  <c:x val="-1.7746203495033877E-2"/>
                  <c:y val="2.7027039808488657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1353252380272941"/>
                      <c:h val="7.723727376381441E-2"/>
                    </c:manualLayout>
                  </c15:layout>
                </c:ext>
                <c:ext xmlns:c16="http://schemas.microsoft.com/office/drawing/2014/chart" uri="{C3380CC4-5D6E-409C-BE32-E72D297353CC}">
                  <c16:uniqueId val="{00000003-4D33-4461-92B5-464EDA07DFCE}"/>
                </c:ext>
              </c:extLst>
            </c:dLbl>
            <c:dLbl>
              <c:idx val="2"/>
              <c:layout>
                <c:manualLayout>
                  <c:x val="0"/>
                  <c:y val="1.201201769266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33-4461-92B5-464EDA07DFC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'Dept By Nationality'!$A$5:$A$8</c:f>
              <c:strCache>
                <c:ptCount val="3"/>
                <c:pt idx="0">
                  <c:v>2022</c:v>
                </c:pt>
                <c:pt idx="1">
                  <c:v>2023</c:v>
                </c:pt>
                <c:pt idx="2">
                  <c:v>2024</c:v>
                </c:pt>
              </c:strCache>
            </c:strRef>
          </c:cat>
          <c:val>
            <c:numRef>
              <c:f>'Dept By Nationality'!$B$5:$B$8</c:f>
              <c:numCache>
                <c:formatCode>General</c:formatCode>
                <c:ptCount val="3"/>
                <c:pt idx="0">
                  <c:v>138</c:v>
                </c:pt>
                <c:pt idx="1">
                  <c:v>121</c:v>
                </c:pt>
                <c:pt idx="2">
                  <c:v>109</c:v>
                </c:pt>
              </c:numCache>
            </c:numRef>
          </c:val>
          <c:extLst>
            <c:ext xmlns:c16="http://schemas.microsoft.com/office/drawing/2014/chart" uri="{C3380CC4-5D6E-409C-BE32-E72D297353CC}">
              <c16:uniqueId val="{00000000-4D33-4461-92B5-464EDA07DFCE}"/>
            </c:ext>
          </c:extLst>
        </c:ser>
        <c:ser>
          <c:idx val="1"/>
          <c:order val="1"/>
          <c:tx>
            <c:strRef>
              <c:f>'Dept By Nationality'!$C$3:$C$4</c:f>
              <c:strCache>
                <c:ptCount val="1"/>
                <c:pt idx="0">
                  <c:v>Marshallese</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'Dept By Nationality'!$A$5:$A$8</c:f>
              <c:strCache>
                <c:ptCount val="3"/>
                <c:pt idx="0">
                  <c:v>2022</c:v>
                </c:pt>
                <c:pt idx="1">
                  <c:v>2023</c:v>
                </c:pt>
                <c:pt idx="2">
                  <c:v>2024</c:v>
                </c:pt>
              </c:strCache>
            </c:strRef>
          </c:cat>
          <c:val>
            <c:numRef>
              <c:f>'Dept By Nationality'!$C$5:$C$8</c:f>
              <c:numCache>
                <c:formatCode>General</c:formatCode>
                <c:ptCount val="3"/>
                <c:pt idx="0">
                  <c:v>1046</c:v>
                </c:pt>
                <c:pt idx="1">
                  <c:v>996</c:v>
                </c:pt>
                <c:pt idx="2">
                  <c:v>1006</c:v>
                </c:pt>
              </c:numCache>
            </c:numRef>
          </c:val>
          <c:extLst>
            <c:ext xmlns:c16="http://schemas.microsoft.com/office/drawing/2014/chart" uri="{C3380CC4-5D6E-409C-BE32-E72D297353CC}">
              <c16:uniqueId val="{00000003-A5BA-4720-9825-F588E680D2F9}"/>
            </c:ext>
          </c:extLst>
        </c:ser>
        <c:dLbls>
          <c:showLegendKey val="0"/>
          <c:showVal val="0"/>
          <c:showCatName val="0"/>
          <c:showSerName val="0"/>
          <c:showPercent val="0"/>
          <c:showBubbleSize val="0"/>
        </c:dLbls>
        <c:gapWidth val="150"/>
        <c:shape val="box"/>
        <c:axId val="1744444160"/>
        <c:axId val="1744443680"/>
        <c:axId val="0"/>
      </c:bar3DChart>
      <c:catAx>
        <c:axId val="1744444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1744443680"/>
        <c:crosses val="autoZero"/>
        <c:auto val="1"/>
        <c:lblAlgn val="ctr"/>
        <c:lblOffset val="100"/>
        <c:noMultiLvlLbl val="0"/>
      </c:catAx>
      <c:valAx>
        <c:axId val="174444368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7444441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en-US"/>
          </a:p>
        </c:txPr>
      </c:dTable>
      <c:spPr>
        <a:noFill/>
        <a:ln>
          <a:noFill/>
        </a:ln>
        <a:effectLst/>
      </c:spPr>
    </c:plotArea>
    <c:legend>
      <c:legendPos val="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[PSC FY22-FY23-FY24 Dashboard.xlsx]Age Group!Age Group</c:name>
    <c:fmtId val="9"/>
  </c:pivotSource>
  <c:chart>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a:solidFill>
                  <a:sysClr val="windowText" lastClr="000000"/>
                </a:solidFill>
              </a:rPr>
              <a:t>Age</a:t>
            </a:r>
            <a:r>
              <a:rPr lang="en-US" sz="1200" baseline="0">
                <a:solidFill>
                  <a:sysClr val="windowText" lastClr="000000"/>
                </a:solidFill>
              </a:rPr>
              <a:t> Group</a:t>
            </a:r>
            <a:endParaRPr lang="en-US"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manualLayout>
          <c:layoutTarget val="inner"/>
          <c:xMode val="edge"/>
          <c:yMode val="edge"/>
          <c:x val="9.2768290111743621E-3"/>
          <c:y val="1.3845210873513359E-2"/>
          <c:w val="0.98144634197765124"/>
          <c:h val="0.79288328469430835"/>
        </c:manualLayout>
      </c:layout>
      <c:barChart>
        <c:barDir val="col"/>
        <c:grouping val="clustered"/>
        <c:varyColors val="0"/>
        <c:ser>
          <c:idx val="0"/>
          <c:order val="0"/>
          <c:tx>
            <c:strRef>
              <c:f>'Age Group'!$B$3</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ln>
              <a:effectLst/>
            </c:spPr>
            <c:trendlineType val="linear"/>
            <c:dispRSqr val="0"/>
            <c:dispEq val="0"/>
          </c:trendline>
          <c:cat>
            <c:multiLvlStrRef>
              <c:f>'Age Group'!$A$4:$A$25</c:f>
              <c:multiLvlStrCache>
                <c:ptCount val="18"/>
                <c:lvl>
                  <c:pt idx="0">
                    <c:v>20-29</c:v>
                  </c:pt>
                  <c:pt idx="1">
                    <c:v>30-39</c:v>
                  </c:pt>
                  <c:pt idx="2">
                    <c:v>40-49</c:v>
                  </c:pt>
                  <c:pt idx="3">
                    <c:v>50-59</c:v>
                  </c:pt>
                  <c:pt idx="4">
                    <c:v>60-69</c:v>
                  </c:pt>
                  <c:pt idx="5">
                    <c:v>70-80</c:v>
                  </c:pt>
                  <c:pt idx="6">
                    <c:v>20-29</c:v>
                  </c:pt>
                  <c:pt idx="7">
                    <c:v>30-39</c:v>
                  </c:pt>
                  <c:pt idx="8">
                    <c:v>40-49</c:v>
                  </c:pt>
                  <c:pt idx="9">
                    <c:v>50-59</c:v>
                  </c:pt>
                  <c:pt idx="10">
                    <c:v>60-69</c:v>
                  </c:pt>
                  <c:pt idx="11">
                    <c:v>70-80</c:v>
                  </c:pt>
                  <c:pt idx="12">
                    <c:v>20-29</c:v>
                  </c:pt>
                  <c:pt idx="13">
                    <c:v>30-39</c:v>
                  </c:pt>
                  <c:pt idx="14">
                    <c:v>40-49</c:v>
                  </c:pt>
                  <c:pt idx="15">
                    <c:v>50-59</c:v>
                  </c:pt>
                  <c:pt idx="16">
                    <c:v>60-69</c:v>
                  </c:pt>
                  <c:pt idx="17">
                    <c:v>70-80</c:v>
                  </c:pt>
                </c:lvl>
                <c:lvl>
                  <c:pt idx="0">
                    <c:v>2022</c:v>
                  </c:pt>
                  <c:pt idx="6">
                    <c:v>2023</c:v>
                  </c:pt>
                  <c:pt idx="12">
                    <c:v>2024</c:v>
                  </c:pt>
                </c:lvl>
              </c:multiLvlStrCache>
            </c:multiLvlStrRef>
          </c:cat>
          <c:val>
            <c:numRef>
              <c:f>'Age Group'!$B$4:$B$25</c:f>
              <c:numCache>
                <c:formatCode>General</c:formatCode>
                <c:ptCount val="18"/>
                <c:pt idx="0">
                  <c:v>165</c:v>
                </c:pt>
                <c:pt idx="1">
                  <c:v>334</c:v>
                </c:pt>
                <c:pt idx="2">
                  <c:v>320</c:v>
                </c:pt>
                <c:pt idx="3">
                  <c:v>239</c:v>
                </c:pt>
                <c:pt idx="4">
                  <c:v>118</c:v>
                </c:pt>
                <c:pt idx="5">
                  <c:v>9</c:v>
                </c:pt>
                <c:pt idx="6">
                  <c:v>155</c:v>
                </c:pt>
                <c:pt idx="7">
                  <c:v>300</c:v>
                </c:pt>
                <c:pt idx="8">
                  <c:v>313</c:v>
                </c:pt>
                <c:pt idx="9">
                  <c:v>226</c:v>
                </c:pt>
                <c:pt idx="10">
                  <c:v>116</c:v>
                </c:pt>
                <c:pt idx="11">
                  <c:v>7</c:v>
                </c:pt>
                <c:pt idx="12">
                  <c:v>161</c:v>
                </c:pt>
                <c:pt idx="13">
                  <c:v>308</c:v>
                </c:pt>
                <c:pt idx="14">
                  <c:v>304</c:v>
                </c:pt>
                <c:pt idx="15">
                  <c:v>223</c:v>
                </c:pt>
                <c:pt idx="16">
                  <c:v>109</c:v>
                </c:pt>
                <c:pt idx="17">
                  <c:v>10</c:v>
                </c:pt>
              </c:numCache>
            </c:numRef>
          </c:val>
          <c:extLst>
            <c:ext xmlns:c16="http://schemas.microsoft.com/office/drawing/2014/chart" uri="{C3380CC4-5D6E-409C-BE32-E72D297353CC}">
              <c16:uniqueId val="{00000002-E743-40EE-BE73-FF379CA562ED}"/>
            </c:ext>
          </c:extLst>
        </c:ser>
        <c:dLbls>
          <c:dLblPos val="outEnd"/>
          <c:showLegendKey val="0"/>
          <c:showVal val="1"/>
          <c:showCatName val="0"/>
          <c:showSerName val="0"/>
          <c:showPercent val="0"/>
          <c:showBubbleSize val="0"/>
        </c:dLbls>
        <c:gapWidth val="100"/>
        <c:overlap val="-24"/>
        <c:axId val="1901173039"/>
        <c:axId val="1901175919"/>
      </c:barChart>
      <c:catAx>
        <c:axId val="19011730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901175919"/>
        <c:crosses val="autoZero"/>
        <c:auto val="1"/>
        <c:lblAlgn val="ctr"/>
        <c:lblOffset val="100"/>
        <c:noMultiLvlLbl val="0"/>
      </c:catAx>
      <c:valAx>
        <c:axId val="1901175919"/>
        <c:scaling>
          <c:orientation val="minMax"/>
        </c:scaling>
        <c:delete val="1"/>
        <c:axPos val="l"/>
        <c:numFmt formatCode="General" sourceLinked="1"/>
        <c:majorTickMark val="none"/>
        <c:minorTickMark val="none"/>
        <c:tickLblPos val="nextTo"/>
        <c:crossAx val="19011730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[PSC FY22-FY23-FY24 Dashboard.xlsx]Age Group!Retirees</c:name>
    <c:fmtId val="3"/>
  </c:pivotSource>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Retirees 60 Plus,</a:t>
            </a:r>
            <a:r>
              <a:rPr lang="en-US" sz="1200" b="1" baseline="0">
                <a:solidFill>
                  <a:sysClr val="windowText" lastClr="000000"/>
                </a:solidFill>
              </a:rPr>
              <a:t> Years Old</a:t>
            </a:r>
            <a:endParaRPr lang="en-US" sz="1200" b="1">
              <a:solidFill>
                <a:sysClr val="windowText" lastClr="000000"/>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a:no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a:noFill/>
          </a:ln>
          <a:effectLst/>
          <a:sp3d/>
        </c:spPr>
        <c:marker>
          <c:symbol val="none"/>
        </c:marker>
        <c:dLbl>
          <c:idx val="0"/>
          <c:spPr>
            <a:solidFill>
              <a:sysClr val="window" lastClr="FFFFFF"/>
            </a:solidFill>
            <a:ln>
              <a:solidFill>
                <a:srgbClr val="4472C4"/>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992428633334644E-2"/>
          <c:y val="0.11843137254901961"/>
          <c:w val="0.87465123527965793"/>
          <c:h val="0.50756461324687352"/>
        </c:manualLayout>
      </c:layout>
      <c:bar3DChart>
        <c:barDir val="bar"/>
        <c:grouping val="clustered"/>
        <c:varyColors val="0"/>
        <c:ser>
          <c:idx val="0"/>
          <c:order val="0"/>
          <c:tx>
            <c:strRef>
              <c:f>'Age Group'!$G$3</c:f>
              <c:strCache>
                <c:ptCount val="1"/>
                <c:pt idx="0">
                  <c:v>Total</c:v>
                </c:pt>
              </c:strCache>
            </c:strRef>
          </c:tx>
          <c:spPr>
            <a:solidFill>
              <a:schemeClr val="accent1"/>
            </a:solidFill>
            <a:ln>
              <a:noFill/>
            </a:ln>
            <a:effectLst/>
            <a:sp3d/>
          </c:spPr>
          <c:invertIfNegative val="0"/>
          <c:dLbls>
            <c:spPr>
              <a:solidFill>
                <a:sysClr val="window" lastClr="FFFFFF"/>
              </a:solidFill>
              <a:ln>
                <a:solidFill>
                  <a:srgbClr val="4472C4"/>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'Age Group'!$F$4:$F$13</c:f>
              <c:multiLvlStrCache>
                <c:ptCount val="6"/>
                <c:lvl>
                  <c:pt idx="0">
                    <c:v>&lt;60</c:v>
                  </c:pt>
                  <c:pt idx="1">
                    <c:v>60-80</c:v>
                  </c:pt>
                  <c:pt idx="2">
                    <c:v>&lt;60</c:v>
                  </c:pt>
                  <c:pt idx="3">
                    <c:v>60-80</c:v>
                  </c:pt>
                  <c:pt idx="4">
                    <c:v>&lt;60</c:v>
                  </c:pt>
                  <c:pt idx="5">
                    <c:v>60-80</c:v>
                  </c:pt>
                </c:lvl>
                <c:lvl>
                  <c:pt idx="0">
                    <c:v>2022</c:v>
                  </c:pt>
                  <c:pt idx="2">
                    <c:v>2023</c:v>
                  </c:pt>
                  <c:pt idx="4">
                    <c:v>2024</c:v>
                  </c:pt>
                </c:lvl>
              </c:multiLvlStrCache>
            </c:multiLvlStrRef>
          </c:cat>
          <c:val>
            <c:numRef>
              <c:f>'Age Group'!$G$4:$G$13</c:f>
              <c:numCache>
                <c:formatCode>General</c:formatCode>
                <c:ptCount val="6"/>
                <c:pt idx="0">
                  <c:v>1058</c:v>
                </c:pt>
                <c:pt idx="1">
                  <c:v>127</c:v>
                </c:pt>
                <c:pt idx="2">
                  <c:v>994</c:v>
                </c:pt>
                <c:pt idx="3">
                  <c:v>123</c:v>
                </c:pt>
                <c:pt idx="4">
                  <c:v>996</c:v>
                </c:pt>
                <c:pt idx="5">
                  <c:v>119</c:v>
                </c:pt>
              </c:numCache>
            </c:numRef>
          </c:val>
          <c:extLst>
            <c:ext xmlns:c16="http://schemas.microsoft.com/office/drawing/2014/chart" uri="{C3380CC4-5D6E-409C-BE32-E72D297353CC}">
              <c16:uniqueId val="{00000000-95DA-4DE7-AA36-62291899E86A}"/>
            </c:ext>
          </c:extLst>
        </c:ser>
        <c:dLbls>
          <c:showLegendKey val="0"/>
          <c:showVal val="1"/>
          <c:showCatName val="0"/>
          <c:showSerName val="0"/>
          <c:showPercent val="0"/>
          <c:showBubbleSize val="0"/>
        </c:dLbls>
        <c:gapWidth val="182"/>
        <c:shape val="box"/>
        <c:axId val="1117214719"/>
        <c:axId val="1117198879"/>
        <c:axId val="0"/>
      </c:bar3DChart>
      <c:catAx>
        <c:axId val="1117214719"/>
        <c:scaling>
          <c:orientation val="minMax"/>
        </c:scaling>
        <c:delete val="1"/>
        <c:axPos val="l"/>
        <c:numFmt formatCode="General" sourceLinked="1"/>
        <c:majorTickMark val="none"/>
        <c:minorTickMark val="none"/>
        <c:tickLblPos val="nextTo"/>
        <c:crossAx val="1117198879"/>
        <c:crosses val="autoZero"/>
        <c:auto val="1"/>
        <c:lblAlgn val="ctr"/>
        <c:lblOffset val="100"/>
        <c:noMultiLvlLbl val="0"/>
      </c:catAx>
      <c:valAx>
        <c:axId val="1117198879"/>
        <c:scaling>
          <c:orientation val="minMax"/>
        </c:scaling>
        <c:delete val="1"/>
        <c:axPos val="b"/>
        <c:numFmt formatCode="General" sourceLinked="1"/>
        <c:majorTickMark val="none"/>
        <c:minorTickMark val="none"/>
        <c:tickLblPos val="nextTo"/>
        <c:crossAx val="1117214719"/>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[PSC FY22-FY23-FY24 Dashboard.xlsx]Wages By Year!Wages By Department</c:name>
    <c:fmtId val="104"/>
  </c:pivotSource>
  <c:chart>
    <c:autoTitleDeleted val="1"/>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a:outerShdw blurRad="57150" dist="19050" dir="5400000" algn="ctr" rotWithShape="0">
              <a:srgbClr val="000000">
                <a:alpha val="63000"/>
              </a:srgbClr>
            </a:outerShdw>
          </a:effectLst>
          <a:sp3d/>
        </c:spPr>
        <c:marker>
          <c:symbol val="none"/>
        </c:marker>
        <c:dLbl>
          <c:idx val="0"/>
          <c:spPr>
            <a:solidFill>
              <a:schemeClr val="bg1"/>
            </a:solidFill>
            <a:ln>
              <a:solidFill>
                <a:schemeClr val="accent5"/>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50000"/>
            </a:schemeClr>
          </a:solidFill>
          <a:ln>
            <a:noFill/>
          </a:ln>
          <a:effectLst>
            <a:outerShdw blurRad="57150" dist="19050" dir="5400000" algn="ctr" rotWithShape="0">
              <a:srgbClr val="000000">
                <a:alpha val="63000"/>
              </a:srgbClr>
            </a:outerShdw>
          </a:effectLst>
          <a:sp3d/>
        </c:spPr>
        <c:marker>
          <c:symbol val="none"/>
        </c:marker>
        <c:dLbl>
          <c:idx val="0"/>
          <c:spPr>
            <a:solidFill>
              <a:schemeClr val="bg1"/>
            </a:solidFill>
            <a:ln>
              <a:solidFill>
                <a:schemeClr val="accent5"/>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50000"/>
            </a:schemeClr>
          </a:solidFill>
          <a:ln>
            <a:noFill/>
          </a:ln>
          <a:effectLst>
            <a:outerShdw blurRad="57150" dist="19050" dir="5400000" algn="ctr" rotWithShape="0">
              <a:srgbClr val="000000">
                <a:alpha val="63000"/>
              </a:srgbClr>
            </a:outerShdw>
          </a:effectLst>
          <a:sp3d/>
        </c:spPr>
      </c:pivotFmt>
      <c:pivotFmt>
        <c:idx val="13"/>
        <c:spPr>
          <a:solidFill>
            <a:schemeClr val="bg1">
              <a:lumMod val="50000"/>
            </a:schemeClr>
          </a:solidFill>
          <a:ln>
            <a:noFill/>
          </a:ln>
          <a:effectLst>
            <a:outerShdw blurRad="57150" dist="19050" dir="5400000" algn="ctr" rotWithShape="0">
              <a:srgbClr val="000000">
                <a:alpha val="63000"/>
              </a:srgbClr>
            </a:outerShdw>
          </a:effectLst>
          <a:sp3d/>
        </c:spPr>
        <c:dLbl>
          <c:idx val="0"/>
          <c:layout>
            <c:manualLayout>
              <c:x val="3.7238166090365593E-2"/>
              <c:y val="4.4296788482834993E-3"/>
            </c:manualLayout>
          </c:layout>
          <c:spPr>
            <a:solidFill>
              <a:schemeClr val="bg1"/>
            </a:solidFill>
            <a:ln>
              <a:solidFill>
                <a:schemeClr val="accent5"/>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50000"/>
            </a:schemeClr>
          </a:solidFill>
          <a:ln>
            <a:noFill/>
          </a:ln>
          <a:effectLst>
            <a:outerShdw blurRad="57150" dist="19050" dir="5400000" algn="ctr" rotWithShape="0">
              <a:srgbClr val="000000">
                <a:alpha val="63000"/>
              </a:srgbClr>
            </a:outerShdw>
          </a:effectLst>
          <a:sp3d/>
        </c:spP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4.0271710222268726E-3"/>
          <c:w val="0.99934180990022159"/>
          <c:h val="0.5056042413302988"/>
        </c:manualLayout>
      </c:layout>
      <c:bar3DChart>
        <c:barDir val="col"/>
        <c:grouping val="clustered"/>
        <c:varyColors val="0"/>
        <c:ser>
          <c:idx val="0"/>
          <c:order val="0"/>
          <c:tx>
            <c:strRef>
              <c:f>'Wages By Year'!$B$12:$B$14</c:f>
              <c:strCache>
                <c:ptCount val="1"/>
                <c:pt idx="0">
                  <c:v>Female - Distinct Count of Emp ID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'Wages By Year'!$A$15:$A$92</c:f>
              <c:multiLvlStrCache>
                <c:ptCount val="74"/>
                <c:lvl>
                  <c:pt idx="0">
                    <c:v>Attorney General</c:v>
                  </c:pt>
                  <c:pt idx="1">
                    <c:v>Auditor General</c:v>
                  </c:pt>
                  <c:pt idx="2">
                    <c:v>Banking Commission</c:v>
                  </c:pt>
                  <c:pt idx="3">
                    <c:v>Cabinet</c:v>
                  </c:pt>
                  <c:pt idx="4">
                    <c:v>CCD</c:v>
                  </c:pt>
                  <c:pt idx="5">
                    <c:v>Chief Secretary</c:v>
                  </c:pt>
                  <c:pt idx="6">
                    <c:v>Council of Iroj</c:v>
                  </c:pt>
                  <c:pt idx="7">
                    <c:v>DIDA</c:v>
                  </c:pt>
                  <c:pt idx="8">
                    <c:v>EPPSO</c:v>
                  </c:pt>
                  <c:pt idx="9">
                    <c:v>Immigration</c:v>
                  </c:pt>
                  <c:pt idx="10">
                    <c:v>Labor</c:v>
                  </c:pt>
                  <c:pt idx="11">
                    <c:v>MoCIA</c:v>
                  </c:pt>
                  <c:pt idx="12">
                    <c:v>MOFAT</c:v>
                  </c:pt>
                  <c:pt idx="13">
                    <c:v>MoFBPS</c:v>
                  </c:pt>
                  <c:pt idx="14">
                    <c:v>MOHHS</c:v>
                  </c:pt>
                  <c:pt idx="15">
                    <c:v>MoNRC</c:v>
                  </c:pt>
                  <c:pt idx="16">
                    <c:v>MoTC&amp;IT</c:v>
                  </c:pt>
                  <c:pt idx="17">
                    <c:v>MoWIU</c:v>
                  </c:pt>
                  <c:pt idx="18">
                    <c:v>NEO</c:v>
                  </c:pt>
                  <c:pt idx="19">
                    <c:v>Nitijela</c:v>
                  </c:pt>
                  <c:pt idx="20">
                    <c:v>NNC</c:v>
                  </c:pt>
                  <c:pt idx="21">
                    <c:v>PSC</c:v>
                  </c:pt>
                  <c:pt idx="22">
                    <c:v>Public Defender</c:v>
                  </c:pt>
                  <c:pt idx="23">
                    <c:v>WEATHER</c:v>
                  </c:pt>
                  <c:pt idx="24">
                    <c:v>Attorney General</c:v>
                  </c:pt>
                  <c:pt idx="25">
                    <c:v>Auditor General</c:v>
                  </c:pt>
                  <c:pt idx="26">
                    <c:v>Banking Commission</c:v>
                  </c:pt>
                  <c:pt idx="27">
                    <c:v>Cabinet</c:v>
                  </c:pt>
                  <c:pt idx="28">
                    <c:v>CCD</c:v>
                  </c:pt>
                  <c:pt idx="29">
                    <c:v>Chief Secretary</c:v>
                  </c:pt>
                  <c:pt idx="30">
                    <c:v>CHPO</c:v>
                  </c:pt>
                  <c:pt idx="31">
                    <c:v>Council of Iroj</c:v>
                  </c:pt>
                  <c:pt idx="32">
                    <c:v>DIDA</c:v>
                  </c:pt>
                  <c:pt idx="33">
                    <c:v>EPPSO</c:v>
                  </c:pt>
                  <c:pt idx="34">
                    <c:v>Immigration</c:v>
                  </c:pt>
                  <c:pt idx="35">
                    <c:v>Labor</c:v>
                  </c:pt>
                  <c:pt idx="36">
                    <c:v>MoCIA</c:v>
                  </c:pt>
                  <c:pt idx="37">
                    <c:v>MOFAT</c:v>
                  </c:pt>
                  <c:pt idx="38">
                    <c:v>MoFBPS</c:v>
                  </c:pt>
                  <c:pt idx="39">
                    <c:v>MOHHS</c:v>
                  </c:pt>
                  <c:pt idx="40">
                    <c:v>MoNRC</c:v>
                  </c:pt>
                  <c:pt idx="41">
                    <c:v>MoTC&amp;IT</c:v>
                  </c:pt>
                  <c:pt idx="42">
                    <c:v>MoWIU</c:v>
                  </c:pt>
                  <c:pt idx="43">
                    <c:v>NEO</c:v>
                  </c:pt>
                  <c:pt idx="44">
                    <c:v>Nitijela</c:v>
                  </c:pt>
                  <c:pt idx="45">
                    <c:v>NNC</c:v>
                  </c:pt>
                  <c:pt idx="46">
                    <c:v>PSC</c:v>
                  </c:pt>
                  <c:pt idx="47">
                    <c:v>Public Defender</c:v>
                  </c:pt>
                  <c:pt idx="48">
                    <c:v>WEATHER</c:v>
                  </c:pt>
                  <c:pt idx="49">
                    <c:v>Attorney General</c:v>
                  </c:pt>
                  <c:pt idx="50">
                    <c:v>Auditor General</c:v>
                  </c:pt>
                  <c:pt idx="51">
                    <c:v>Banking Commission</c:v>
                  </c:pt>
                  <c:pt idx="52">
                    <c:v>Cabinet</c:v>
                  </c:pt>
                  <c:pt idx="53">
                    <c:v>CCD</c:v>
                  </c:pt>
                  <c:pt idx="54">
                    <c:v>Chief Secretary</c:v>
                  </c:pt>
                  <c:pt idx="55">
                    <c:v>CHPO</c:v>
                  </c:pt>
                  <c:pt idx="56">
                    <c:v>Council of Iroj</c:v>
                  </c:pt>
                  <c:pt idx="57">
                    <c:v>DIDA</c:v>
                  </c:pt>
                  <c:pt idx="58">
                    <c:v>EPPSO</c:v>
                  </c:pt>
                  <c:pt idx="59">
                    <c:v>Immigration</c:v>
                  </c:pt>
                  <c:pt idx="60">
                    <c:v>Labor</c:v>
                  </c:pt>
                  <c:pt idx="61">
                    <c:v>MoCIA</c:v>
                  </c:pt>
                  <c:pt idx="62">
                    <c:v>MOFAT</c:v>
                  </c:pt>
                  <c:pt idx="63">
                    <c:v>MoFBPS</c:v>
                  </c:pt>
                  <c:pt idx="64">
                    <c:v>MOHHS</c:v>
                  </c:pt>
                  <c:pt idx="65">
                    <c:v>MoNRC</c:v>
                  </c:pt>
                  <c:pt idx="66">
                    <c:v>MoTC&amp;IT</c:v>
                  </c:pt>
                  <c:pt idx="67">
                    <c:v>MoWIU</c:v>
                  </c:pt>
                  <c:pt idx="68">
                    <c:v>NEO</c:v>
                  </c:pt>
                  <c:pt idx="69">
                    <c:v>Nitijela</c:v>
                  </c:pt>
                  <c:pt idx="70">
                    <c:v>NNC</c:v>
                  </c:pt>
                  <c:pt idx="71">
                    <c:v>PSC</c:v>
                  </c:pt>
                  <c:pt idx="72">
                    <c:v>Public Defender</c:v>
                  </c:pt>
                  <c:pt idx="73">
                    <c:v>WEATHER</c:v>
                  </c:pt>
                </c:lvl>
                <c:lvl>
                  <c:pt idx="0">
                    <c:v>2022</c:v>
                  </c:pt>
                  <c:pt idx="24">
                    <c:v>2023</c:v>
                  </c:pt>
                  <c:pt idx="49">
                    <c:v>2024</c:v>
                  </c:pt>
                </c:lvl>
              </c:multiLvlStrCache>
            </c:multiLvlStrRef>
          </c:cat>
          <c:val>
            <c:numRef>
              <c:f>'Wages By Year'!$B$15:$B$92</c:f>
              <c:numCache>
                <c:formatCode>General</c:formatCode>
                <c:ptCount val="74"/>
                <c:pt idx="0">
                  <c:v>6</c:v>
                </c:pt>
                <c:pt idx="1">
                  <c:v>8</c:v>
                </c:pt>
                <c:pt idx="2">
                  <c:v>4</c:v>
                </c:pt>
                <c:pt idx="3">
                  <c:v>5</c:v>
                </c:pt>
                <c:pt idx="4">
                  <c:v>3</c:v>
                </c:pt>
                <c:pt idx="5">
                  <c:v>7</c:v>
                </c:pt>
                <c:pt idx="6">
                  <c:v>1</c:v>
                </c:pt>
                <c:pt idx="7">
                  <c:v>5</c:v>
                </c:pt>
                <c:pt idx="8">
                  <c:v>5</c:v>
                </c:pt>
                <c:pt idx="9">
                  <c:v>2</c:v>
                </c:pt>
                <c:pt idx="10">
                  <c:v>2</c:v>
                </c:pt>
                <c:pt idx="11">
                  <c:v>27</c:v>
                </c:pt>
                <c:pt idx="12">
                  <c:v>10</c:v>
                </c:pt>
                <c:pt idx="13">
                  <c:v>26</c:v>
                </c:pt>
                <c:pt idx="14">
                  <c:v>328</c:v>
                </c:pt>
                <c:pt idx="15">
                  <c:v>12</c:v>
                </c:pt>
                <c:pt idx="16">
                  <c:v>2</c:v>
                </c:pt>
                <c:pt idx="17">
                  <c:v>8</c:v>
                </c:pt>
                <c:pt idx="18">
                  <c:v>1</c:v>
                </c:pt>
                <c:pt idx="19">
                  <c:v>14</c:v>
                </c:pt>
                <c:pt idx="20">
                  <c:v>3</c:v>
                </c:pt>
                <c:pt idx="21">
                  <c:v>9</c:v>
                </c:pt>
                <c:pt idx="22">
                  <c:v>3</c:v>
                </c:pt>
                <c:pt idx="23">
                  <c:v>1</c:v>
                </c:pt>
                <c:pt idx="24">
                  <c:v>9</c:v>
                </c:pt>
                <c:pt idx="25">
                  <c:v>8</c:v>
                </c:pt>
                <c:pt idx="26">
                  <c:v>4</c:v>
                </c:pt>
                <c:pt idx="27">
                  <c:v>4</c:v>
                </c:pt>
                <c:pt idx="28">
                  <c:v>2</c:v>
                </c:pt>
                <c:pt idx="29">
                  <c:v>7</c:v>
                </c:pt>
                <c:pt idx="30">
                  <c:v>4</c:v>
                </c:pt>
                <c:pt idx="31">
                  <c:v>1</c:v>
                </c:pt>
                <c:pt idx="32">
                  <c:v>3</c:v>
                </c:pt>
                <c:pt idx="33">
                  <c:v>5</c:v>
                </c:pt>
                <c:pt idx="34">
                  <c:v>2</c:v>
                </c:pt>
                <c:pt idx="35">
                  <c:v>2</c:v>
                </c:pt>
                <c:pt idx="36">
                  <c:v>29</c:v>
                </c:pt>
                <c:pt idx="37">
                  <c:v>10</c:v>
                </c:pt>
                <c:pt idx="38">
                  <c:v>23</c:v>
                </c:pt>
                <c:pt idx="39">
                  <c:v>307</c:v>
                </c:pt>
                <c:pt idx="40">
                  <c:v>15</c:v>
                </c:pt>
                <c:pt idx="41">
                  <c:v>2</c:v>
                </c:pt>
                <c:pt idx="42">
                  <c:v>7</c:v>
                </c:pt>
                <c:pt idx="43">
                  <c:v>1</c:v>
                </c:pt>
                <c:pt idx="44">
                  <c:v>14</c:v>
                </c:pt>
                <c:pt idx="45">
                  <c:v>3</c:v>
                </c:pt>
                <c:pt idx="46">
                  <c:v>8</c:v>
                </c:pt>
                <c:pt idx="47">
                  <c:v>3</c:v>
                </c:pt>
                <c:pt idx="49">
                  <c:v>11</c:v>
                </c:pt>
                <c:pt idx="50">
                  <c:v>8</c:v>
                </c:pt>
                <c:pt idx="51">
                  <c:v>4</c:v>
                </c:pt>
                <c:pt idx="52">
                  <c:v>3</c:v>
                </c:pt>
                <c:pt idx="53">
                  <c:v>3</c:v>
                </c:pt>
                <c:pt idx="54">
                  <c:v>7</c:v>
                </c:pt>
                <c:pt idx="55">
                  <c:v>4</c:v>
                </c:pt>
                <c:pt idx="56">
                  <c:v>2</c:v>
                </c:pt>
                <c:pt idx="57">
                  <c:v>3</c:v>
                </c:pt>
                <c:pt idx="58">
                  <c:v>4</c:v>
                </c:pt>
                <c:pt idx="59">
                  <c:v>3</c:v>
                </c:pt>
                <c:pt idx="61">
                  <c:v>23</c:v>
                </c:pt>
                <c:pt idx="62">
                  <c:v>13</c:v>
                </c:pt>
                <c:pt idx="63">
                  <c:v>27</c:v>
                </c:pt>
                <c:pt idx="64">
                  <c:v>311</c:v>
                </c:pt>
                <c:pt idx="65">
                  <c:v>12</c:v>
                </c:pt>
                <c:pt idx="66">
                  <c:v>2</c:v>
                </c:pt>
                <c:pt idx="67">
                  <c:v>7</c:v>
                </c:pt>
                <c:pt idx="68">
                  <c:v>1</c:v>
                </c:pt>
                <c:pt idx="69">
                  <c:v>14</c:v>
                </c:pt>
                <c:pt idx="70">
                  <c:v>4</c:v>
                </c:pt>
                <c:pt idx="71">
                  <c:v>10</c:v>
                </c:pt>
                <c:pt idx="72">
                  <c:v>3</c:v>
                </c:pt>
              </c:numCache>
            </c:numRef>
          </c:val>
          <c:extLst>
            <c:ext xmlns:c16="http://schemas.microsoft.com/office/drawing/2014/chart" uri="{C3380CC4-5D6E-409C-BE32-E72D297353CC}">
              <c16:uniqueId val="{00000000-1956-4BB4-8188-E3155206E085}"/>
            </c:ext>
          </c:extLst>
        </c:ser>
        <c:ser>
          <c:idx val="1"/>
          <c:order val="1"/>
          <c:tx>
            <c:strRef>
              <c:f>'Wages By Year'!$C$12:$C$14</c:f>
              <c:strCache>
                <c:ptCount val="1"/>
                <c:pt idx="0">
                  <c:v>Female - Sum of Salary</c:v>
                </c:pt>
              </c:strCache>
            </c:strRef>
          </c:tx>
          <c:spPr>
            <a:solidFill>
              <a:srgbClr val="0070C0"/>
            </a:solidFill>
            <a:ln>
              <a:noFill/>
            </a:ln>
            <a:effectLst>
              <a:outerShdw blurRad="57150" dist="19050" dir="5400000" algn="ctr" rotWithShape="0">
                <a:srgbClr val="000000">
                  <a:alpha val="63000"/>
                </a:srgbClr>
              </a:outerShdw>
            </a:effectLst>
            <a:sp3d/>
          </c:spPr>
          <c:invertIfNegative val="0"/>
          <c:dLbls>
            <c:spPr>
              <a:solidFill>
                <a:schemeClr val="bg1"/>
              </a:solidFill>
              <a:ln>
                <a:solidFill>
                  <a:schemeClr val="accent5"/>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'Wages By Year'!$A$15:$A$92</c:f>
              <c:multiLvlStrCache>
                <c:ptCount val="74"/>
                <c:lvl>
                  <c:pt idx="0">
                    <c:v>Attorney General</c:v>
                  </c:pt>
                  <c:pt idx="1">
                    <c:v>Auditor General</c:v>
                  </c:pt>
                  <c:pt idx="2">
                    <c:v>Banking Commission</c:v>
                  </c:pt>
                  <c:pt idx="3">
                    <c:v>Cabinet</c:v>
                  </c:pt>
                  <c:pt idx="4">
                    <c:v>CCD</c:v>
                  </c:pt>
                  <c:pt idx="5">
                    <c:v>Chief Secretary</c:v>
                  </c:pt>
                  <c:pt idx="6">
                    <c:v>Council of Iroj</c:v>
                  </c:pt>
                  <c:pt idx="7">
                    <c:v>DIDA</c:v>
                  </c:pt>
                  <c:pt idx="8">
                    <c:v>EPPSO</c:v>
                  </c:pt>
                  <c:pt idx="9">
                    <c:v>Immigration</c:v>
                  </c:pt>
                  <c:pt idx="10">
                    <c:v>Labor</c:v>
                  </c:pt>
                  <c:pt idx="11">
                    <c:v>MoCIA</c:v>
                  </c:pt>
                  <c:pt idx="12">
                    <c:v>MOFAT</c:v>
                  </c:pt>
                  <c:pt idx="13">
                    <c:v>MoFBPS</c:v>
                  </c:pt>
                  <c:pt idx="14">
                    <c:v>MOHHS</c:v>
                  </c:pt>
                  <c:pt idx="15">
                    <c:v>MoNRC</c:v>
                  </c:pt>
                  <c:pt idx="16">
                    <c:v>MoTC&amp;IT</c:v>
                  </c:pt>
                  <c:pt idx="17">
                    <c:v>MoWIU</c:v>
                  </c:pt>
                  <c:pt idx="18">
                    <c:v>NEO</c:v>
                  </c:pt>
                  <c:pt idx="19">
                    <c:v>Nitijela</c:v>
                  </c:pt>
                  <c:pt idx="20">
                    <c:v>NNC</c:v>
                  </c:pt>
                  <c:pt idx="21">
                    <c:v>PSC</c:v>
                  </c:pt>
                  <c:pt idx="22">
                    <c:v>Public Defender</c:v>
                  </c:pt>
                  <c:pt idx="23">
                    <c:v>WEATHER</c:v>
                  </c:pt>
                  <c:pt idx="24">
                    <c:v>Attorney General</c:v>
                  </c:pt>
                  <c:pt idx="25">
                    <c:v>Auditor General</c:v>
                  </c:pt>
                  <c:pt idx="26">
                    <c:v>Banking Commission</c:v>
                  </c:pt>
                  <c:pt idx="27">
                    <c:v>Cabinet</c:v>
                  </c:pt>
                  <c:pt idx="28">
                    <c:v>CCD</c:v>
                  </c:pt>
                  <c:pt idx="29">
                    <c:v>Chief Secretary</c:v>
                  </c:pt>
                  <c:pt idx="30">
                    <c:v>CHPO</c:v>
                  </c:pt>
                  <c:pt idx="31">
                    <c:v>Council of Iroj</c:v>
                  </c:pt>
                  <c:pt idx="32">
                    <c:v>DIDA</c:v>
                  </c:pt>
                  <c:pt idx="33">
                    <c:v>EPPSO</c:v>
                  </c:pt>
                  <c:pt idx="34">
                    <c:v>Immigration</c:v>
                  </c:pt>
                  <c:pt idx="35">
                    <c:v>Labor</c:v>
                  </c:pt>
                  <c:pt idx="36">
                    <c:v>MoCIA</c:v>
                  </c:pt>
                  <c:pt idx="37">
                    <c:v>MOFAT</c:v>
                  </c:pt>
                  <c:pt idx="38">
                    <c:v>MoFBPS</c:v>
                  </c:pt>
                  <c:pt idx="39">
                    <c:v>MOHHS</c:v>
                  </c:pt>
                  <c:pt idx="40">
                    <c:v>MoNRC</c:v>
                  </c:pt>
                  <c:pt idx="41">
                    <c:v>MoTC&amp;IT</c:v>
                  </c:pt>
                  <c:pt idx="42">
                    <c:v>MoWIU</c:v>
                  </c:pt>
                  <c:pt idx="43">
                    <c:v>NEO</c:v>
                  </c:pt>
                  <c:pt idx="44">
                    <c:v>Nitijela</c:v>
                  </c:pt>
                  <c:pt idx="45">
                    <c:v>NNC</c:v>
                  </c:pt>
                  <c:pt idx="46">
                    <c:v>PSC</c:v>
                  </c:pt>
                  <c:pt idx="47">
                    <c:v>Public Defender</c:v>
                  </c:pt>
                  <c:pt idx="48">
                    <c:v>WEATHER</c:v>
                  </c:pt>
                  <c:pt idx="49">
                    <c:v>Attorney General</c:v>
                  </c:pt>
                  <c:pt idx="50">
                    <c:v>Auditor General</c:v>
                  </c:pt>
                  <c:pt idx="51">
                    <c:v>Banking Commission</c:v>
                  </c:pt>
                  <c:pt idx="52">
                    <c:v>Cabinet</c:v>
                  </c:pt>
                  <c:pt idx="53">
                    <c:v>CCD</c:v>
                  </c:pt>
                  <c:pt idx="54">
                    <c:v>Chief Secretary</c:v>
                  </c:pt>
                  <c:pt idx="55">
                    <c:v>CHPO</c:v>
                  </c:pt>
                  <c:pt idx="56">
                    <c:v>Council of Iroj</c:v>
                  </c:pt>
                  <c:pt idx="57">
                    <c:v>DIDA</c:v>
                  </c:pt>
                  <c:pt idx="58">
                    <c:v>EPPSO</c:v>
                  </c:pt>
                  <c:pt idx="59">
                    <c:v>Immigration</c:v>
                  </c:pt>
                  <c:pt idx="60">
                    <c:v>Labor</c:v>
                  </c:pt>
                  <c:pt idx="61">
                    <c:v>MoCIA</c:v>
                  </c:pt>
                  <c:pt idx="62">
                    <c:v>MOFAT</c:v>
                  </c:pt>
                  <c:pt idx="63">
                    <c:v>MoFBPS</c:v>
                  </c:pt>
                  <c:pt idx="64">
                    <c:v>MOHHS</c:v>
                  </c:pt>
                  <c:pt idx="65">
                    <c:v>MoNRC</c:v>
                  </c:pt>
                  <c:pt idx="66">
                    <c:v>MoTC&amp;IT</c:v>
                  </c:pt>
                  <c:pt idx="67">
                    <c:v>MoWIU</c:v>
                  </c:pt>
                  <c:pt idx="68">
                    <c:v>NEO</c:v>
                  </c:pt>
                  <c:pt idx="69">
                    <c:v>Nitijela</c:v>
                  </c:pt>
                  <c:pt idx="70">
                    <c:v>NNC</c:v>
                  </c:pt>
                  <c:pt idx="71">
                    <c:v>PSC</c:v>
                  </c:pt>
                  <c:pt idx="72">
                    <c:v>Public Defender</c:v>
                  </c:pt>
                  <c:pt idx="73">
                    <c:v>WEATHER</c:v>
                  </c:pt>
                </c:lvl>
                <c:lvl>
                  <c:pt idx="0">
                    <c:v>2022</c:v>
                  </c:pt>
                  <c:pt idx="24">
                    <c:v>2023</c:v>
                  </c:pt>
                  <c:pt idx="49">
                    <c:v>2024</c:v>
                  </c:pt>
                </c:lvl>
              </c:multiLvlStrCache>
            </c:multiLvlStrRef>
          </c:cat>
          <c:val>
            <c:numRef>
              <c:f>'Wages By Year'!$C$15:$C$92</c:f>
              <c:numCache>
                <c:formatCode>_("$"* #,##0_);_("$"* \(#,##0\);_("$"* "-"??_);_(@_)</c:formatCode>
                <c:ptCount val="74"/>
                <c:pt idx="0">
                  <c:v>179000</c:v>
                </c:pt>
                <c:pt idx="1">
                  <c:v>171735</c:v>
                </c:pt>
                <c:pt idx="2">
                  <c:v>101045</c:v>
                </c:pt>
                <c:pt idx="3">
                  <c:v>87535</c:v>
                </c:pt>
                <c:pt idx="4">
                  <c:v>61025</c:v>
                </c:pt>
                <c:pt idx="5">
                  <c:v>219479.99999999901</c:v>
                </c:pt>
                <c:pt idx="6">
                  <c:v>17025</c:v>
                </c:pt>
                <c:pt idx="7">
                  <c:v>127000</c:v>
                </c:pt>
                <c:pt idx="8">
                  <c:v>98000</c:v>
                </c:pt>
                <c:pt idx="9">
                  <c:v>54000</c:v>
                </c:pt>
                <c:pt idx="10">
                  <c:v>37935</c:v>
                </c:pt>
                <c:pt idx="11">
                  <c:v>465455</c:v>
                </c:pt>
                <c:pt idx="12">
                  <c:v>263000</c:v>
                </c:pt>
                <c:pt idx="13">
                  <c:v>506035</c:v>
                </c:pt>
                <c:pt idx="14">
                  <c:v>5600219.9999999991</c:v>
                </c:pt>
                <c:pt idx="15">
                  <c:v>244205</c:v>
                </c:pt>
                <c:pt idx="16">
                  <c:v>43000</c:v>
                </c:pt>
                <c:pt idx="17">
                  <c:v>114120</c:v>
                </c:pt>
                <c:pt idx="18">
                  <c:v>41000</c:v>
                </c:pt>
                <c:pt idx="19">
                  <c:v>255495</c:v>
                </c:pt>
                <c:pt idx="20">
                  <c:v>89000</c:v>
                </c:pt>
                <c:pt idx="21">
                  <c:v>214070</c:v>
                </c:pt>
                <c:pt idx="22">
                  <c:v>61710</c:v>
                </c:pt>
                <c:pt idx="23">
                  <c:v>15925</c:v>
                </c:pt>
                <c:pt idx="24">
                  <c:v>236300</c:v>
                </c:pt>
                <c:pt idx="25">
                  <c:v>171735</c:v>
                </c:pt>
                <c:pt idx="26">
                  <c:v>101045</c:v>
                </c:pt>
                <c:pt idx="27">
                  <c:v>80280</c:v>
                </c:pt>
                <c:pt idx="28">
                  <c:v>51000</c:v>
                </c:pt>
                <c:pt idx="29">
                  <c:v>227000</c:v>
                </c:pt>
                <c:pt idx="30">
                  <c:v>76000</c:v>
                </c:pt>
                <c:pt idx="31">
                  <c:v>17025</c:v>
                </c:pt>
                <c:pt idx="32">
                  <c:v>83000</c:v>
                </c:pt>
                <c:pt idx="33">
                  <c:v>98000</c:v>
                </c:pt>
                <c:pt idx="34">
                  <c:v>54000</c:v>
                </c:pt>
                <c:pt idx="35">
                  <c:v>37935</c:v>
                </c:pt>
                <c:pt idx="36">
                  <c:v>520575</c:v>
                </c:pt>
                <c:pt idx="37">
                  <c:v>244045</c:v>
                </c:pt>
                <c:pt idx="38">
                  <c:v>466945</c:v>
                </c:pt>
                <c:pt idx="39">
                  <c:v>5229000</c:v>
                </c:pt>
                <c:pt idx="40">
                  <c:v>292975</c:v>
                </c:pt>
                <c:pt idx="41">
                  <c:v>43000</c:v>
                </c:pt>
                <c:pt idx="42">
                  <c:v>106785</c:v>
                </c:pt>
                <c:pt idx="43">
                  <c:v>41000</c:v>
                </c:pt>
                <c:pt idx="44">
                  <c:v>263395</c:v>
                </c:pt>
                <c:pt idx="45">
                  <c:v>89000</c:v>
                </c:pt>
                <c:pt idx="46">
                  <c:v>196895</c:v>
                </c:pt>
                <c:pt idx="47">
                  <c:v>61710</c:v>
                </c:pt>
                <c:pt idx="49">
                  <c:v>290345</c:v>
                </c:pt>
                <c:pt idx="50">
                  <c:v>215025</c:v>
                </c:pt>
                <c:pt idx="51">
                  <c:v>107045</c:v>
                </c:pt>
                <c:pt idx="52">
                  <c:v>76000</c:v>
                </c:pt>
                <c:pt idx="53">
                  <c:v>78000</c:v>
                </c:pt>
                <c:pt idx="54">
                  <c:v>227000</c:v>
                </c:pt>
                <c:pt idx="55">
                  <c:v>89025</c:v>
                </c:pt>
                <c:pt idx="56">
                  <c:v>45000</c:v>
                </c:pt>
                <c:pt idx="57">
                  <c:v>88000</c:v>
                </c:pt>
                <c:pt idx="58">
                  <c:v>80000</c:v>
                </c:pt>
                <c:pt idx="59">
                  <c:v>62735</c:v>
                </c:pt>
                <c:pt idx="61">
                  <c:v>394530</c:v>
                </c:pt>
                <c:pt idx="62">
                  <c:v>342045</c:v>
                </c:pt>
                <c:pt idx="63">
                  <c:v>609920</c:v>
                </c:pt>
                <c:pt idx="64">
                  <c:v>5989555</c:v>
                </c:pt>
                <c:pt idx="65">
                  <c:v>264309</c:v>
                </c:pt>
                <c:pt idx="66">
                  <c:v>43000</c:v>
                </c:pt>
                <c:pt idx="67">
                  <c:v>99990</c:v>
                </c:pt>
                <c:pt idx="68">
                  <c:v>41000</c:v>
                </c:pt>
                <c:pt idx="69">
                  <c:v>267395</c:v>
                </c:pt>
                <c:pt idx="70">
                  <c:v>94997</c:v>
                </c:pt>
                <c:pt idx="71">
                  <c:v>249895</c:v>
                </c:pt>
                <c:pt idx="72">
                  <c:v>66045</c:v>
                </c:pt>
              </c:numCache>
            </c:numRef>
          </c:val>
          <c:extLst>
            <c:ext xmlns:c16="http://schemas.microsoft.com/office/drawing/2014/chart" uri="{C3380CC4-5D6E-409C-BE32-E72D297353CC}">
              <c16:uniqueId val="{00000001-1956-4BB4-8188-E3155206E085}"/>
            </c:ext>
          </c:extLst>
        </c:ser>
        <c:ser>
          <c:idx val="2"/>
          <c:order val="2"/>
          <c:tx>
            <c:strRef>
              <c:f>'Wages By Year'!$D$12:$D$14</c:f>
              <c:strCache>
                <c:ptCount val="1"/>
                <c:pt idx="0">
                  <c:v>Male - Distinct Count of Emp ID</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'Wages By Year'!$A$15:$A$92</c:f>
              <c:multiLvlStrCache>
                <c:ptCount val="74"/>
                <c:lvl>
                  <c:pt idx="0">
                    <c:v>Attorney General</c:v>
                  </c:pt>
                  <c:pt idx="1">
                    <c:v>Auditor General</c:v>
                  </c:pt>
                  <c:pt idx="2">
                    <c:v>Banking Commission</c:v>
                  </c:pt>
                  <c:pt idx="3">
                    <c:v>Cabinet</c:v>
                  </c:pt>
                  <c:pt idx="4">
                    <c:v>CCD</c:v>
                  </c:pt>
                  <c:pt idx="5">
                    <c:v>Chief Secretary</c:v>
                  </c:pt>
                  <c:pt idx="6">
                    <c:v>Council of Iroj</c:v>
                  </c:pt>
                  <c:pt idx="7">
                    <c:v>DIDA</c:v>
                  </c:pt>
                  <c:pt idx="8">
                    <c:v>EPPSO</c:v>
                  </c:pt>
                  <c:pt idx="9">
                    <c:v>Immigration</c:v>
                  </c:pt>
                  <c:pt idx="10">
                    <c:v>Labor</c:v>
                  </c:pt>
                  <c:pt idx="11">
                    <c:v>MoCIA</c:v>
                  </c:pt>
                  <c:pt idx="12">
                    <c:v>MOFAT</c:v>
                  </c:pt>
                  <c:pt idx="13">
                    <c:v>MoFBPS</c:v>
                  </c:pt>
                  <c:pt idx="14">
                    <c:v>MOHHS</c:v>
                  </c:pt>
                  <c:pt idx="15">
                    <c:v>MoNRC</c:v>
                  </c:pt>
                  <c:pt idx="16">
                    <c:v>MoTC&amp;IT</c:v>
                  </c:pt>
                  <c:pt idx="17">
                    <c:v>MoWIU</c:v>
                  </c:pt>
                  <c:pt idx="18">
                    <c:v>NEO</c:v>
                  </c:pt>
                  <c:pt idx="19">
                    <c:v>Nitijela</c:v>
                  </c:pt>
                  <c:pt idx="20">
                    <c:v>NNC</c:v>
                  </c:pt>
                  <c:pt idx="21">
                    <c:v>PSC</c:v>
                  </c:pt>
                  <c:pt idx="22">
                    <c:v>Public Defender</c:v>
                  </c:pt>
                  <c:pt idx="23">
                    <c:v>WEATHER</c:v>
                  </c:pt>
                  <c:pt idx="24">
                    <c:v>Attorney General</c:v>
                  </c:pt>
                  <c:pt idx="25">
                    <c:v>Auditor General</c:v>
                  </c:pt>
                  <c:pt idx="26">
                    <c:v>Banking Commission</c:v>
                  </c:pt>
                  <c:pt idx="27">
                    <c:v>Cabinet</c:v>
                  </c:pt>
                  <c:pt idx="28">
                    <c:v>CCD</c:v>
                  </c:pt>
                  <c:pt idx="29">
                    <c:v>Chief Secretary</c:v>
                  </c:pt>
                  <c:pt idx="30">
                    <c:v>CHPO</c:v>
                  </c:pt>
                  <c:pt idx="31">
                    <c:v>Council of Iroj</c:v>
                  </c:pt>
                  <c:pt idx="32">
                    <c:v>DIDA</c:v>
                  </c:pt>
                  <c:pt idx="33">
                    <c:v>EPPSO</c:v>
                  </c:pt>
                  <c:pt idx="34">
                    <c:v>Immigration</c:v>
                  </c:pt>
                  <c:pt idx="35">
                    <c:v>Labor</c:v>
                  </c:pt>
                  <c:pt idx="36">
                    <c:v>MoCIA</c:v>
                  </c:pt>
                  <c:pt idx="37">
                    <c:v>MOFAT</c:v>
                  </c:pt>
                  <c:pt idx="38">
                    <c:v>MoFBPS</c:v>
                  </c:pt>
                  <c:pt idx="39">
                    <c:v>MOHHS</c:v>
                  </c:pt>
                  <c:pt idx="40">
                    <c:v>MoNRC</c:v>
                  </c:pt>
                  <c:pt idx="41">
                    <c:v>MoTC&amp;IT</c:v>
                  </c:pt>
                  <c:pt idx="42">
                    <c:v>MoWIU</c:v>
                  </c:pt>
                  <c:pt idx="43">
                    <c:v>NEO</c:v>
                  </c:pt>
                  <c:pt idx="44">
                    <c:v>Nitijela</c:v>
                  </c:pt>
                  <c:pt idx="45">
                    <c:v>NNC</c:v>
                  </c:pt>
                  <c:pt idx="46">
                    <c:v>PSC</c:v>
                  </c:pt>
                  <c:pt idx="47">
                    <c:v>Public Defender</c:v>
                  </c:pt>
                  <c:pt idx="48">
                    <c:v>WEATHER</c:v>
                  </c:pt>
                  <c:pt idx="49">
                    <c:v>Attorney General</c:v>
                  </c:pt>
                  <c:pt idx="50">
                    <c:v>Auditor General</c:v>
                  </c:pt>
                  <c:pt idx="51">
                    <c:v>Banking Commission</c:v>
                  </c:pt>
                  <c:pt idx="52">
                    <c:v>Cabinet</c:v>
                  </c:pt>
                  <c:pt idx="53">
                    <c:v>CCD</c:v>
                  </c:pt>
                  <c:pt idx="54">
                    <c:v>Chief Secretary</c:v>
                  </c:pt>
                  <c:pt idx="55">
                    <c:v>CHPO</c:v>
                  </c:pt>
                  <c:pt idx="56">
                    <c:v>Council of Iroj</c:v>
                  </c:pt>
                  <c:pt idx="57">
                    <c:v>DIDA</c:v>
                  </c:pt>
                  <c:pt idx="58">
                    <c:v>EPPSO</c:v>
                  </c:pt>
                  <c:pt idx="59">
                    <c:v>Immigration</c:v>
                  </c:pt>
                  <c:pt idx="60">
                    <c:v>Labor</c:v>
                  </c:pt>
                  <c:pt idx="61">
                    <c:v>MoCIA</c:v>
                  </c:pt>
                  <c:pt idx="62">
                    <c:v>MOFAT</c:v>
                  </c:pt>
                  <c:pt idx="63">
                    <c:v>MoFBPS</c:v>
                  </c:pt>
                  <c:pt idx="64">
                    <c:v>MOHHS</c:v>
                  </c:pt>
                  <c:pt idx="65">
                    <c:v>MoNRC</c:v>
                  </c:pt>
                  <c:pt idx="66">
                    <c:v>MoTC&amp;IT</c:v>
                  </c:pt>
                  <c:pt idx="67">
                    <c:v>MoWIU</c:v>
                  </c:pt>
                  <c:pt idx="68">
                    <c:v>NEO</c:v>
                  </c:pt>
                  <c:pt idx="69">
                    <c:v>Nitijela</c:v>
                  </c:pt>
                  <c:pt idx="70">
                    <c:v>NNC</c:v>
                  </c:pt>
                  <c:pt idx="71">
                    <c:v>PSC</c:v>
                  </c:pt>
                  <c:pt idx="72">
                    <c:v>Public Defender</c:v>
                  </c:pt>
                  <c:pt idx="73">
                    <c:v>WEATHER</c:v>
                  </c:pt>
                </c:lvl>
                <c:lvl>
                  <c:pt idx="0">
                    <c:v>2022</c:v>
                  </c:pt>
                  <c:pt idx="24">
                    <c:v>2023</c:v>
                  </c:pt>
                  <c:pt idx="49">
                    <c:v>2024</c:v>
                  </c:pt>
                </c:lvl>
              </c:multiLvlStrCache>
            </c:multiLvlStrRef>
          </c:cat>
          <c:val>
            <c:numRef>
              <c:f>'Wages By Year'!$D$15:$D$92</c:f>
              <c:numCache>
                <c:formatCode>General</c:formatCode>
                <c:ptCount val="74"/>
                <c:pt idx="0">
                  <c:v>8</c:v>
                </c:pt>
                <c:pt idx="1">
                  <c:v>15</c:v>
                </c:pt>
                <c:pt idx="2">
                  <c:v>9</c:v>
                </c:pt>
                <c:pt idx="3">
                  <c:v>6</c:v>
                </c:pt>
                <c:pt idx="4">
                  <c:v>3</c:v>
                </c:pt>
                <c:pt idx="5">
                  <c:v>8</c:v>
                </c:pt>
                <c:pt idx="6">
                  <c:v>5</c:v>
                </c:pt>
                <c:pt idx="7">
                  <c:v>2</c:v>
                </c:pt>
                <c:pt idx="8">
                  <c:v>7</c:v>
                </c:pt>
                <c:pt idx="9">
                  <c:v>11</c:v>
                </c:pt>
                <c:pt idx="10">
                  <c:v>3</c:v>
                </c:pt>
                <c:pt idx="11">
                  <c:v>31</c:v>
                </c:pt>
                <c:pt idx="12">
                  <c:v>7</c:v>
                </c:pt>
                <c:pt idx="13">
                  <c:v>61</c:v>
                </c:pt>
                <c:pt idx="14">
                  <c:v>307</c:v>
                </c:pt>
                <c:pt idx="15">
                  <c:v>26</c:v>
                </c:pt>
                <c:pt idx="16">
                  <c:v>10</c:v>
                </c:pt>
                <c:pt idx="17">
                  <c:v>144</c:v>
                </c:pt>
                <c:pt idx="18">
                  <c:v>5</c:v>
                </c:pt>
                <c:pt idx="19">
                  <c:v>8</c:v>
                </c:pt>
                <c:pt idx="21">
                  <c:v>5</c:v>
                </c:pt>
                <c:pt idx="22">
                  <c:v>2</c:v>
                </c:pt>
                <c:pt idx="23">
                  <c:v>9</c:v>
                </c:pt>
                <c:pt idx="24">
                  <c:v>8</c:v>
                </c:pt>
                <c:pt idx="25">
                  <c:v>13</c:v>
                </c:pt>
                <c:pt idx="26">
                  <c:v>8</c:v>
                </c:pt>
                <c:pt idx="27">
                  <c:v>6</c:v>
                </c:pt>
                <c:pt idx="28">
                  <c:v>4</c:v>
                </c:pt>
                <c:pt idx="29">
                  <c:v>7</c:v>
                </c:pt>
                <c:pt idx="30">
                  <c:v>4</c:v>
                </c:pt>
                <c:pt idx="31">
                  <c:v>5</c:v>
                </c:pt>
                <c:pt idx="32">
                  <c:v>3</c:v>
                </c:pt>
                <c:pt idx="33">
                  <c:v>7</c:v>
                </c:pt>
                <c:pt idx="34">
                  <c:v>10</c:v>
                </c:pt>
                <c:pt idx="35">
                  <c:v>3</c:v>
                </c:pt>
                <c:pt idx="36">
                  <c:v>21</c:v>
                </c:pt>
                <c:pt idx="37">
                  <c:v>7</c:v>
                </c:pt>
                <c:pt idx="38">
                  <c:v>61</c:v>
                </c:pt>
                <c:pt idx="39">
                  <c:v>280</c:v>
                </c:pt>
                <c:pt idx="40">
                  <c:v>28</c:v>
                </c:pt>
                <c:pt idx="41">
                  <c:v>10</c:v>
                </c:pt>
                <c:pt idx="42">
                  <c:v>129</c:v>
                </c:pt>
                <c:pt idx="43">
                  <c:v>5</c:v>
                </c:pt>
                <c:pt idx="44">
                  <c:v>9</c:v>
                </c:pt>
                <c:pt idx="46">
                  <c:v>5</c:v>
                </c:pt>
                <c:pt idx="47">
                  <c:v>2</c:v>
                </c:pt>
                <c:pt idx="48">
                  <c:v>9</c:v>
                </c:pt>
                <c:pt idx="49">
                  <c:v>9</c:v>
                </c:pt>
                <c:pt idx="50">
                  <c:v>12</c:v>
                </c:pt>
                <c:pt idx="51">
                  <c:v>9</c:v>
                </c:pt>
                <c:pt idx="52">
                  <c:v>3</c:v>
                </c:pt>
                <c:pt idx="53">
                  <c:v>4</c:v>
                </c:pt>
                <c:pt idx="54">
                  <c:v>5</c:v>
                </c:pt>
                <c:pt idx="55">
                  <c:v>2</c:v>
                </c:pt>
                <c:pt idx="56">
                  <c:v>3</c:v>
                </c:pt>
                <c:pt idx="57">
                  <c:v>4</c:v>
                </c:pt>
                <c:pt idx="58">
                  <c:v>7</c:v>
                </c:pt>
                <c:pt idx="59">
                  <c:v>9</c:v>
                </c:pt>
                <c:pt idx="60">
                  <c:v>4</c:v>
                </c:pt>
                <c:pt idx="61">
                  <c:v>17</c:v>
                </c:pt>
                <c:pt idx="62">
                  <c:v>7</c:v>
                </c:pt>
                <c:pt idx="63">
                  <c:v>65</c:v>
                </c:pt>
                <c:pt idx="64">
                  <c:v>275</c:v>
                </c:pt>
                <c:pt idx="65">
                  <c:v>35</c:v>
                </c:pt>
                <c:pt idx="66">
                  <c:v>10</c:v>
                </c:pt>
                <c:pt idx="67">
                  <c:v>123</c:v>
                </c:pt>
                <c:pt idx="68">
                  <c:v>5</c:v>
                </c:pt>
                <c:pt idx="69">
                  <c:v>12</c:v>
                </c:pt>
                <c:pt idx="70">
                  <c:v>1</c:v>
                </c:pt>
                <c:pt idx="71">
                  <c:v>3</c:v>
                </c:pt>
                <c:pt idx="72">
                  <c:v>3</c:v>
                </c:pt>
                <c:pt idx="73">
                  <c:v>9</c:v>
                </c:pt>
              </c:numCache>
            </c:numRef>
          </c:val>
          <c:extLst>
            <c:ext xmlns:c16="http://schemas.microsoft.com/office/drawing/2014/chart" uri="{C3380CC4-5D6E-409C-BE32-E72D297353CC}">
              <c16:uniqueId val="{00000002-D6C0-40CB-8DE1-FE3024C99A8C}"/>
            </c:ext>
          </c:extLst>
        </c:ser>
        <c:ser>
          <c:idx val="3"/>
          <c:order val="3"/>
          <c:tx>
            <c:strRef>
              <c:f>'Wages By Year'!$E$12:$E$14</c:f>
              <c:strCache>
                <c:ptCount val="1"/>
                <c:pt idx="0">
                  <c:v>Male - Sum of Salary</c:v>
                </c:pt>
              </c:strCache>
            </c:strRef>
          </c:tx>
          <c:spPr>
            <a:solidFill>
              <a:schemeClr val="bg1">
                <a:lumMod val="50000"/>
              </a:schemeClr>
            </a:solidFill>
            <a:ln>
              <a:noFill/>
            </a:ln>
            <a:effectLst>
              <a:outerShdw blurRad="57150" dist="19050" dir="5400000" algn="ctr" rotWithShape="0">
                <a:srgbClr val="000000">
                  <a:alpha val="63000"/>
                </a:srgbClr>
              </a:outerShdw>
            </a:effectLst>
            <a:sp3d/>
          </c:spPr>
          <c:invertIfNegative val="0"/>
          <c:dPt>
            <c:idx val="14"/>
            <c:invertIfNegative val="0"/>
            <c:bubble3D val="0"/>
            <c:extLst>
              <c:ext xmlns:c16="http://schemas.microsoft.com/office/drawing/2014/chart" uri="{C3380CC4-5D6E-409C-BE32-E72D297353CC}">
                <c16:uniqueId val="{00000000-56D6-4DD1-B3C7-F10BE83E432B}"/>
              </c:ext>
            </c:extLst>
          </c:dPt>
          <c:dLbls>
            <c:dLbl>
              <c:idx val="14"/>
              <c:layout>
                <c:manualLayout>
                  <c:x val="3.7238166090365593E-2"/>
                  <c:y val="4.42967884828349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D6-4DD1-B3C7-F10BE83E432B}"/>
                </c:ext>
              </c:extLst>
            </c:dLbl>
            <c:spPr>
              <a:solidFill>
                <a:schemeClr val="bg1"/>
              </a:solidFill>
              <a:ln>
                <a:solidFill>
                  <a:schemeClr val="accent5"/>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'Wages By Year'!$A$15:$A$92</c:f>
              <c:multiLvlStrCache>
                <c:ptCount val="74"/>
                <c:lvl>
                  <c:pt idx="0">
                    <c:v>Attorney General</c:v>
                  </c:pt>
                  <c:pt idx="1">
                    <c:v>Auditor General</c:v>
                  </c:pt>
                  <c:pt idx="2">
                    <c:v>Banking Commission</c:v>
                  </c:pt>
                  <c:pt idx="3">
                    <c:v>Cabinet</c:v>
                  </c:pt>
                  <c:pt idx="4">
                    <c:v>CCD</c:v>
                  </c:pt>
                  <c:pt idx="5">
                    <c:v>Chief Secretary</c:v>
                  </c:pt>
                  <c:pt idx="6">
                    <c:v>Council of Iroj</c:v>
                  </c:pt>
                  <c:pt idx="7">
                    <c:v>DIDA</c:v>
                  </c:pt>
                  <c:pt idx="8">
                    <c:v>EPPSO</c:v>
                  </c:pt>
                  <c:pt idx="9">
                    <c:v>Immigration</c:v>
                  </c:pt>
                  <c:pt idx="10">
                    <c:v>Labor</c:v>
                  </c:pt>
                  <c:pt idx="11">
                    <c:v>MoCIA</c:v>
                  </c:pt>
                  <c:pt idx="12">
                    <c:v>MOFAT</c:v>
                  </c:pt>
                  <c:pt idx="13">
                    <c:v>MoFBPS</c:v>
                  </c:pt>
                  <c:pt idx="14">
                    <c:v>MOHHS</c:v>
                  </c:pt>
                  <c:pt idx="15">
                    <c:v>MoNRC</c:v>
                  </c:pt>
                  <c:pt idx="16">
                    <c:v>MoTC&amp;IT</c:v>
                  </c:pt>
                  <c:pt idx="17">
                    <c:v>MoWIU</c:v>
                  </c:pt>
                  <c:pt idx="18">
                    <c:v>NEO</c:v>
                  </c:pt>
                  <c:pt idx="19">
                    <c:v>Nitijela</c:v>
                  </c:pt>
                  <c:pt idx="20">
                    <c:v>NNC</c:v>
                  </c:pt>
                  <c:pt idx="21">
                    <c:v>PSC</c:v>
                  </c:pt>
                  <c:pt idx="22">
                    <c:v>Public Defender</c:v>
                  </c:pt>
                  <c:pt idx="23">
                    <c:v>WEATHER</c:v>
                  </c:pt>
                  <c:pt idx="24">
                    <c:v>Attorney General</c:v>
                  </c:pt>
                  <c:pt idx="25">
                    <c:v>Auditor General</c:v>
                  </c:pt>
                  <c:pt idx="26">
                    <c:v>Banking Commission</c:v>
                  </c:pt>
                  <c:pt idx="27">
                    <c:v>Cabinet</c:v>
                  </c:pt>
                  <c:pt idx="28">
                    <c:v>CCD</c:v>
                  </c:pt>
                  <c:pt idx="29">
                    <c:v>Chief Secretary</c:v>
                  </c:pt>
                  <c:pt idx="30">
                    <c:v>CHPO</c:v>
                  </c:pt>
                  <c:pt idx="31">
                    <c:v>Council of Iroj</c:v>
                  </c:pt>
                  <c:pt idx="32">
                    <c:v>DIDA</c:v>
                  </c:pt>
                  <c:pt idx="33">
                    <c:v>EPPSO</c:v>
                  </c:pt>
                  <c:pt idx="34">
                    <c:v>Immigration</c:v>
                  </c:pt>
                  <c:pt idx="35">
                    <c:v>Labor</c:v>
                  </c:pt>
                  <c:pt idx="36">
                    <c:v>MoCIA</c:v>
                  </c:pt>
                  <c:pt idx="37">
                    <c:v>MOFAT</c:v>
                  </c:pt>
                  <c:pt idx="38">
                    <c:v>MoFBPS</c:v>
                  </c:pt>
                  <c:pt idx="39">
                    <c:v>MOHHS</c:v>
                  </c:pt>
                  <c:pt idx="40">
                    <c:v>MoNRC</c:v>
                  </c:pt>
                  <c:pt idx="41">
                    <c:v>MoTC&amp;IT</c:v>
                  </c:pt>
                  <c:pt idx="42">
                    <c:v>MoWIU</c:v>
                  </c:pt>
                  <c:pt idx="43">
                    <c:v>NEO</c:v>
                  </c:pt>
                  <c:pt idx="44">
                    <c:v>Nitijela</c:v>
                  </c:pt>
                  <c:pt idx="45">
                    <c:v>NNC</c:v>
                  </c:pt>
                  <c:pt idx="46">
                    <c:v>PSC</c:v>
                  </c:pt>
                  <c:pt idx="47">
                    <c:v>Public Defender</c:v>
                  </c:pt>
                  <c:pt idx="48">
                    <c:v>WEATHER</c:v>
                  </c:pt>
                  <c:pt idx="49">
                    <c:v>Attorney General</c:v>
                  </c:pt>
                  <c:pt idx="50">
                    <c:v>Auditor General</c:v>
                  </c:pt>
                  <c:pt idx="51">
                    <c:v>Banking Commission</c:v>
                  </c:pt>
                  <c:pt idx="52">
                    <c:v>Cabinet</c:v>
                  </c:pt>
                  <c:pt idx="53">
                    <c:v>CCD</c:v>
                  </c:pt>
                  <c:pt idx="54">
                    <c:v>Chief Secretary</c:v>
                  </c:pt>
                  <c:pt idx="55">
                    <c:v>CHPO</c:v>
                  </c:pt>
                  <c:pt idx="56">
                    <c:v>Council of Iroj</c:v>
                  </c:pt>
                  <c:pt idx="57">
                    <c:v>DIDA</c:v>
                  </c:pt>
                  <c:pt idx="58">
                    <c:v>EPPSO</c:v>
                  </c:pt>
                  <c:pt idx="59">
                    <c:v>Immigration</c:v>
                  </c:pt>
                  <c:pt idx="60">
                    <c:v>Labor</c:v>
                  </c:pt>
                  <c:pt idx="61">
                    <c:v>MoCIA</c:v>
                  </c:pt>
                  <c:pt idx="62">
                    <c:v>MOFAT</c:v>
                  </c:pt>
                  <c:pt idx="63">
                    <c:v>MoFBPS</c:v>
                  </c:pt>
                  <c:pt idx="64">
                    <c:v>MOHHS</c:v>
                  </c:pt>
                  <c:pt idx="65">
                    <c:v>MoNRC</c:v>
                  </c:pt>
                  <c:pt idx="66">
                    <c:v>MoTC&amp;IT</c:v>
                  </c:pt>
                  <c:pt idx="67">
                    <c:v>MoWIU</c:v>
                  </c:pt>
                  <c:pt idx="68">
                    <c:v>NEO</c:v>
                  </c:pt>
                  <c:pt idx="69">
                    <c:v>Nitijela</c:v>
                  </c:pt>
                  <c:pt idx="70">
                    <c:v>NNC</c:v>
                  </c:pt>
                  <c:pt idx="71">
                    <c:v>PSC</c:v>
                  </c:pt>
                  <c:pt idx="72">
                    <c:v>Public Defender</c:v>
                  </c:pt>
                  <c:pt idx="73">
                    <c:v>WEATHER</c:v>
                  </c:pt>
                </c:lvl>
                <c:lvl>
                  <c:pt idx="0">
                    <c:v>2022</c:v>
                  </c:pt>
                  <c:pt idx="24">
                    <c:v>2023</c:v>
                  </c:pt>
                  <c:pt idx="49">
                    <c:v>2024</c:v>
                  </c:pt>
                </c:lvl>
              </c:multiLvlStrCache>
            </c:multiLvlStrRef>
          </c:cat>
          <c:val>
            <c:numRef>
              <c:f>'Wages By Year'!$E$15:$E$92</c:f>
              <c:numCache>
                <c:formatCode>_("$"* #,##0_);_("$"* \(#,##0\);_("$"* "-"??_);_(@_)</c:formatCode>
                <c:ptCount val="74"/>
                <c:pt idx="0">
                  <c:v>344000</c:v>
                </c:pt>
                <c:pt idx="1">
                  <c:v>418000</c:v>
                </c:pt>
                <c:pt idx="2">
                  <c:v>193090</c:v>
                </c:pt>
                <c:pt idx="3">
                  <c:v>141305</c:v>
                </c:pt>
                <c:pt idx="4">
                  <c:v>98000</c:v>
                </c:pt>
                <c:pt idx="5">
                  <c:v>191570</c:v>
                </c:pt>
                <c:pt idx="6">
                  <c:v>115025</c:v>
                </c:pt>
                <c:pt idx="7">
                  <c:v>34045</c:v>
                </c:pt>
                <c:pt idx="8">
                  <c:v>173000</c:v>
                </c:pt>
                <c:pt idx="9">
                  <c:v>127965</c:v>
                </c:pt>
                <c:pt idx="10">
                  <c:v>59045</c:v>
                </c:pt>
                <c:pt idx="11">
                  <c:v>576755</c:v>
                </c:pt>
                <c:pt idx="12">
                  <c:v>171045</c:v>
                </c:pt>
                <c:pt idx="13">
                  <c:v>1123610</c:v>
                </c:pt>
                <c:pt idx="14">
                  <c:v>5375639.9999999991</c:v>
                </c:pt>
                <c:pt idx="15">
                  <c:v>332710.08</c:v>
                </c:pt>
                <c:pt idx="16">
                  <c:v>204130</c:v>
                </c:pt>
                <c:pt idx="17">
                  <c:v>1976330</c:v>
                </c:pt>
                <c:pt idx="18">
                  <c:v>123025</c:v>
                </c:pt>
                <c:pt idx="19">
                  <c:v>128360</c:v>
                </c:pt>
                <c:pt idx="21">
                  <c:v>101450</c:v>
                </c:pt>
                <c:pt idx="22">
                  <c:v>86000</c:v>
                </c:pt>
                <c:pt idx="23">
                  <c:v>267025</c:v>
                </c:pt>
                <c:pt idx="24">
                  <c:v>361000</c:v>
                </c:pt>
                <c:pt idx="25">
                  <c:v>366000</c:v>
                </c:pt>
                <c:pt idx="26">
                  <c:v>173090</c:v>
                </c:pt>
                <c:pt idx="27">
                  <c:v>152280</c:v>
                </c:pt>
                <c:pt idx="28">
                  <c:v>119000</c:v>
                </c:pt>
                <c:pt idx="29">
                  <c:v>199045</c:v>
                </c:pt>
                <c:pt idx="30">
                  <c:v>104400</c:v>
                </c:pt>
                <c:pt idx="31">
                  <c:v>115025</c:v>
                </c:pt>
                <c:pt idx="32">
                  <c:v>57045</c:v>
                </c:pt>
                <c:pt idx="33">
                  <c:v>173000</c:v>
                </c:pt>
                <c:pt idx="34">
                  <c:v>121600</c:v>
                </c:pt>
                <c:pt idx="35">
                  <c:v>59045</c:v>
                </c:pt>
                <c:pt idx="36">
                  <c:v>371935</c:v>
                </c:pt>
                <c:pt idx="37">
                  <c:v>169000</c:v>
                </c:pt>
                <c:pt idx="38">
                  <c:v>1143405</c:v>
                </c:pt>
                <c:pt idx="39">
                  <c:v>4991359.9999999991</c:v>
                </c:pt>
                <c:pt idx="40">
                  <c:v>381299</c:v>
                </c:pt>
                <c:pt idx="41">
                  <c:v>208720</c:v>
                </c:pt>
                <c:pt idx="42">
                  <c:v>1982820</c:v>
                </c:pt>
                <c:pt idx="43">
                  <c:v>125025</c:v>
                </c:pt>
                <c:pt idx="44">
                  <c:v>176360</c:v>
                </c:pt>
                <c:pt idx="46">
                  <c:v>113070</c:v>
                </c:pt>
                <c:pt idx="47">
                  <c:v>86000</c:v>
                </c:pt>
                <c:pt idx="48">
                  <c:v>288025</c:v>
                </c:pt>
                <c:pt idx="49">
                  <c:v>389000</c:v>
                </c:pt>
                <c:pt idx="50">
                  <c:v>401000</c:v>
                </c:pt>
                <c:pt idx="51">
                  <c:v>194090</c:v>
                </c:pt>
                <c:pt idx="52">
                  <c:v>84000</c:v>
                </c:pt>
                <c:pt idx="53">
                  <c:v>121000</c:v>
                </c:pt>
                <c:pt idx="54">
                  <c:v>133045</c:v>
                </c:pt>
                <c:pt idx="55">
                  <c:v>53400</c:v>
                </c:pt>
                <c:pt idx="56">
                  <c:v>69025</c:v>
                </c:pt>
                <c:pt idx="57">
                  <c:v>78045</c:v>
                </c:pt>
                <c:pt idx="58">
                  <c:v>173000</c:v>
                </c:pt>
                <c:pt idx="59">
                  <c:v>127760</c:v>
                </c:pt>
                <c:pt idx="60">
                  <c:v>75090</c:v>
                </c:pt>
                <c:pt idx="61">
                  <c:v>300710</c:v>
                </c:pt>
                <c:pt idx="62">
                  <c:v>176000</c:v>
                </c:pt>
                <c:pt idx="63">
                  <c:v>1175415</c:v>
                </c:pt>
                <c:pt idx="64">
                  <c:v>5375309.9999999991</c:v>
                </c:pt>
                <c:pt idx="65">
                  <c:v>500005</c:v>
                </c:pt>
                <c:pt idx="66">
                  <c:v>214825</c:v>
                </c:pt>
                <c:pt idx="67">
                  <c:v>1929380</c:v>
                </c:pt>
                <c:pt idx="68">
                  <c:v>133025</c:v>
                </c:pt>
                <c:pt idx="69">
                  <c:v>266360</c:v>
                </c:pt>
                <c:pt idx="70">
                  <c:v>27000</c:v>
                </c:pt>
                <c:pt idx="71">
                  <c:v>90000</c:v>
                </c:pt>
                <c:pt idx="72">
                  <c:v>125000</c:v>
                </c:pt>
                <c:pt idx="73">
                  <c:v>299025</c:v>
                </c:pt>
              </c:numCache>
            </c:numRef>
          </c:val>
          <c:extLst>
            <c:ext xmlns:c16="http://schemas.microsoft.com/office/drawing/2014/chart" uri="{C3380CC4-5D6E-409C-BE32-E72D297353CC}">
              <c16:uniqueId val="{00000003-D6C0-40CB-8DE1-FE3024C99A8C}"/>
            </c:ext>
          </c:extLst>
        </c:ser>
        <c:dLbls>
          <c:showLegendKey val="0"/>
          <c:showVal val="1"/>
          <c:showCatName val="0"/>
          <c:showSerName val="0"/>
          <c:showPercent val="0"/>
          <c:showBubbleSize val="0"/>
        </c:dLbls>
        <c:gapWidth val="150"/>
        <c:shape val="box"/>
        <c:axId val="715396432"/>
        <c:axId val="715396912"/>
        <c:axId val="0"/>
      </c:bar3DChart>
      <c:catAx>
        <c:axId val="7153964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15396912"/>
        <c:crosses val="autoZero"/>
        <c:auto val="1"/>
        <c:lblAlgn val="ctr"/>
        <c:lblOffset val="100"/>
        <c:noMultiLvlLbl val="0"/>
      </c:catAx>
      <c:valAx>
        <c:axId val="715396912"/>
        <c:scaling>
          <c:orientation val="minMax"/>
        </c:scaling>
        <c:delete val="1"/>
        <c:axPos val="l"/>
        <c:numFmt formatCode="General" sourceLinked="1"/>
        <c:majorTickMark val="none"/>
        <c:minorTickMark val="none"/>
        <c:tickLblPos val="nextTo"/>
        <c:crossAx val="71539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[PSC FY22-FY23-FY24 Dashboard.xlsx]Wages By Year!Wages By Year</c:name>
    <c:fmtId val="29"/>
  </c:pivotSource>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layout>
            <c:manualLayout>
              <c:x val="1.1678770736182249E-2"/>
              <c:y val="-9.016524342907840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4"/>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layout>
            <c:manualLayout>
              <c:x val="3.9186861351068983E-2"/>
              <c:y val="-4.693874533288972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layout>
            <c:manualLayout>
              <c:x val="1.006064775883597E-2"/>
              <c:y val="-9.389671361502352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074688479474046E-2"/>
          <c:y val="7.8023732948874353E-2"/>
          <c:w val="0.90692531152052591"/>
          <c:h val="0.54452848323537018"/>
        </c:manualLayout>
      </c:layout>
      <c:lineChart>
        <c:grouping val="stacked"/>
        <c:varyColors val="0"/>
        <c:ser>
          <c:idx val="0"/>
          <c:order val="0"/>
          <c:tx>
            <c:strRef>
              <c:f>'Wages By Year'!$G$3</c:f>
              <c:strCache>
                <c:ptCount val="1"/>
                <c:pt idx="0">
                  <c:v>Total</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Pt>
            <c:idx val="0"/>
            <c:marker>
              <c:symbol val="diamond"/>
              <c:size val="6"/>
              <c:spPr>
                <a:solidFill>
                  <a:schemeClr val="accent1"/>
                </a:solidFill>
                <a:ln w="9525">
                  <a:solidFill>
                    <a:schemeClr val="accent1"/>
                  </a:solidFill>
                  <a:round/>
                </a:ln>
                <a:effectLst/>
              </c:spPr>
            </c:marker>
            <c:bubble3D val="0"/>
            <c:extLst>
              <c:ext xmlns:c16="http://schemas.microsoft.com/office/drawing/2014/chart" uri="{C3380CC4-5D6E-409C-BE32-E72D297353CC}">
                <c16:uniqueId val="{00000001-15C4-4D73-95FA-33ED912EB9A8}"/>
              </c:ext>
            </c:extLst>
          </c:dPt>
          <c:dPt>
            <c:idx val="1"/>
            <c:marker>
              <c:symbol val="diamond"/>
              <c:size val="6"/>
              <c:spPr>
                <a:solidFill>
                  <a:schemeClr val="accent1"/>
                </a:solidFill>
                <a:ln w="9525">
                  <a:solidFill>
                    <a:schemeClr val="accent1"/>
                  </a:solidFill>
                  <a:round/>
                </a:ln>
                <a:effectLst/>
              </c:spPr>
            </c:marker>
            <c:bubble3D val="0"/>
            <c:extLst>
              <c:ext xmlns:c16="http://schemas.microsoft.com/office/drawing/2014/chart" uri="{C3380CC4-5D6E-409C-BE32-E72D297353CC}">
                <c16:uniqueId val="{00000002-15C4-4D73-95FA-33ED912EB9A8}"/>
              </c:ext>
            </c:extLst>
          </c:dPt>
          <c:dPt>
            <c:idx val="2"/>
            <c:marker>
              <c:symbol val="diamond"/>
              <c:size val="6"/>
              <c:spPr>
                <a:solidFill>
                  <a:schemeClr val="accent1"/>
                </a:solidFill>
                <a:ln w="9525">
                  <a:solidFill>
                    <a:schemeClr val="accent1"/>
                  </a:solidFill>
                  <a:round/>
                </a:ln>
                <a:effectLst/>
              </c:spPr>
            </c:marker>
            <c:bubble3D val="0"/>
            <c:extLst>
              <c:ext xmlns:c16="http://schemas.microsoft.com/office/drawing/2014/chart" uri="{C3380CC4-5D6E-409C-BE32-E72D297353CC}">
                <c16:uniqueId val="{00000003-15C4-4D73-95FA-33ED912EB9A8}"/>
              </c:ext>
            </c:extLst>
          </c:dPt>
          <c:dLbls>
            <c:dLbl>
              <c:idx val="0"/>
              <c:layout>
                <c:manualLayout>
                  <c:x val="1.1678770736182249E-2"/>
                  <c:y val="-9.016524342907840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C4-4D73-95FA-33ED912EB9A8}"/>
                </c:ext>
              </c:extLst>
            </c:dLbl>
            <c:dLbl>
              <c:idx val="1"/>
              <c:layout>
                <c:manualLayout>
                  <c:x val="3.9186861351068983E-2"/>
                  <c:y val="-4.693874533288972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C4-4D73-95FA-33ED912EB9A8}"/>
                </c:ext>
              </c:extLst>
            </c:dLbl>
            <c:dLbl>
              <c:idx val="2"/>
              <c:layout>
                <c:manualLayout>
                  <c:x val="1.006064775883597E-2"/>
                  <c:y val="-9.389671361502352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C4-4D73-95FA-33ED912EB9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'Wages By Year'!$F$4:$F$7</c:f>
              <c:strCache>
                <c:ptCount val="3"/>
                <c:pt idx="0">
                  <c:v>2022</c:v>
                </c:pt>
                <c:pt idx="1">
                  <c:v>2023</c:v>
                </c:pt>
                <c:pt idx="2">
                  <c:v>2024</c:v>
                </c:pt>
              </c:strCache>
            </c:strRef>
          </c:cat>
          <c:val>
            <c:numRef>
              <c:f>'Wages By Year'!$G$4:$G$7</c:f>
              <c:numCache>
                <c:formatCode>_("$"* #,##0_);_("$"* \(#,##0\);_("$"* "-"??_);_(@_)</c:formatCode>
                <c:ptCount val="3"/>
                <c:pt idx="0">
                  <c:v>21428140.079999998</c:v>
                </c:pt>
                <c:pt idx="1">
                  <c:v>20826194</c:v>
                </c:pt>
                <c:pt idx="2">
                  <c:v>22331366</c:v>
                </c:pt>
              </c:numCache>
            </c:numRef>
          </c:val>
          <c:smooth val="0"/>
          <c:extLst>
            <c:ext xmlns:c16="http://schemas.microsoft.com/office/drawing/2014/chart" uri="{C3380CC4-5D6E-409C-BE32-E72D297353CC}">
              <c16:uniqueId val="{00000000-15C4-4D73-95FA-33ED912EB9A8}"/>
            </c:ext>
          </c:extLst>
        </c:ser>
        <c:dLbls>
          <c:dLblPos val="ctr"/>
          <c:showLegendKey val="0"/>
          <c:showVal val="1"/>
          <c:showCatName val="0"/>
          <c:showSerName val="0"/>
          <c:showPercent val="0"/>
          <c:showBubbleSize val="0"/>
        </c:dLbls>
        <c:upDownBars>
          <c:gapWidth val="199"/>
          <c:upBars>
            <c:spPr>
              <a:solidFill>
                <a:schemeClr val="lt1"/>
              </a:solidFill>
              <a:ln w="9525">
                <a:solidFill>
                  <a:schemeClr val="tx1">
                    <a:lumMod val="65000"/>
                    <a:lumOff val="35000"/>
                  </a:schemeClr>
                </a:solidFill>
              </a:ln>
              <a:effectLst/>
            </c:spPr>
          </c:upBars>
          <c:downBars>
            <c:spPr>
              <a:solidFill>
                <a:schemeClr val="dk1">
                  <a:lumMod val="75000"/>
                  <a:lumOff val="25000"/>
                </a:schemeClr>
              </a:solidFill>
              <a:ln w="9525">
                <a:solidFill>
                  <a:schemeClr val="tx1">
                    <a:lumMod val="15000"/>
                    <a:lumOff val="85000"/>
                  </a:schemeClr>
                </a:solidFill>
              </a:ln>
              <a:effectLst/>
            </c:spPr>
          </c:downBars>
        </c:upDownBars>
        <c:marker val="1"/>
        <c:smooth val="0"/>
        <c:axId val="966372447"/>
        <c:axId val="966382047"/>
      </c:lineChart>
      <c:catAx>
        <c:axId val="966372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966382047"/>
        <c:crosses val="autoZero"/>
        <c:auto val="1"/>
        <c:lblAlgn val="ctr"/>
        <c:lblOffset val="100"/>
        <c:noMultiLvlLbl val="0"/>
      </c:catAx>
      <c:valAx>
        <c:axId val="966382047"/>
        <c:scaling>
          <c:orientation val="minMax"/>
        </c:scaling>
        <c:delete val="1"/>
        <c:axPos val="l"/>
        <c:numFmt formatCode="_(&quot;$&quot;* #,##0_);_(&quot;$&quot;* \(#,##0\);_(&quot;$&quot;* &quot;-&quot;??_);_(@_)" sourceLinked="1"/>
        <c:majorTickMark val="none"/>
        <c:minorTickMark val="none"/>
        <c:tickLblPos val="nextTo"/>
        <c:crossAx val="966372447"/>
        <c:crosses val="autoZero"/>
        <c:crossBetween val="between"/>
      </c:valAx>
      <c:dTable>
        <c:showHorzBorder val="1"/>
        <c:showVertBorder val="1"/>
        <c:showOutline val="1"/>
        <c:showKeys val="0"/>
        <c:spPr>
          <a:noFill/>
          <a:ln w="9525">
            <a:solidFill>
              <a:schemeClr val="tx1">
                <a:lumMod val="15000"/>
                <a:lumOff val="85000"/>
              </a:schemeClr>
            </a:solid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mn-lt"/>
                <a:ea typeface="+mn-ea"/>
                <a:cs typeface="+mn-cs"/>
              </a:defRPr>
            </a:pPr>
            <a:endParaRPr lang="en-US"/>
          </a:p>
        </c:txPr>
      </c:dTable>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pivotSource>
    <c:name>[PSC FY22-FY23-FY24 Dashboard.xlsx]Wages By Year!Wages By Gender</c:name>
    <c:fmtId val="31"/>
  </c:pivotSource>
  <c:chart>
    <c:autoTitleDeleted val="0"/>
    <c:pivotFmts>
      <c:pivotFmt>
        <c:idx val="0"/>
        <c:spPr>
          <a:gradFill flip="none" rotWithShape="1">
            <a:gsLst>
              <a:gs pos="100000">
                <a:schemeClr val="accent1">
                  <a:alpha val="0"/>
                </a:schemeClr>
              </a:gs>
              <a:gs pos="50000">
                <a:schemeClr val="accent1"/>
              </a:gs>
            </a:gsLst>
            <a:lin ang="5400000" scaled="0"/>
          </a:gradFill>
          <a:ln>
            <a:noFill/>
          </a:ln>
          <a:effectLst/>
          <a:sp3d/>
        </c:spPr>
        <c:marker>
          <c:symbol val="circle"/>
          <c:size val="6"/>
          <c:spPr>
            <a:gradFill flip="none" rotWithShape="1">
              <a:gsLst>
                <a:gs pos="0">
                  <a:schemeClr val="accent1">
                    <a:shade val="76000"/>
                  </a:schemeClr>
                </a:gs>
                <a:gs pos="75000">
                  <a:schemeClr val="accent1">
                    <a:shade val="76000"/>
                    <a:lumMod val="60000"/>
                    <a:lumOff val="40000"/>
                  </a:schemeClr>
                </a:gs>
                <a:gs pos="51000">
                  <a:schemeClr val="accent1">
                    <a:shade val="76000"/>
                    <a:alpha val="75000"/>
                  </a:schemeClr>
                </a:gs>
                <a:gs pos="100000">
                  <a:schemeClr val="accent1">
                    <a:shade val="76000"/>
                    <a:lumMod val="20000"/>
                    <a:lumOff val="80000"/>
                    <a:alpha val="15000"/>
                  </a:schemeClr>
                </a:gs>
              </a:gsLst>
              <a:lin ang="5400000" scaled="0"/>
            </a:gradFill>
            <a:ln w="9525" cap="flat" cmpd="sng" algn="ctr">
              <a:solidFill>
                <a:schemeClr val="accent1">
                  <a:shade val="76000"/>
                  <a:shade val="95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a:sp3d/>
        </c:spPr>
        <c:marker>
          <c:symbol val="circle"/>
          <c:size val="6"/>
          <c:spPr>
            <a:gradFill flip="none" rotWithShape="1">
              <a:gsLst>
                <a:gs pos="0">
                  <a:schemeClr val="accent1">
                    <a:tint val="77000"/>
                  </a:schemeClr>
                </a:gs>
                <a:gs pos="75000">
                  <a:schemeClr val="accent1">
                    <a:tint val="77000"/>
                    <a:lumMod val="60000"/>
                    <a:lumOff val="40000"/>
                  </a:schemeClr>
                </a:gs>
                <a:gs pos="51000">
                  <a:schemeClr val="accent1">
                    <a:tint val="77000"/>
                    <a:alpha val="75000"/>
                  </a:schemeClr>
                </a:gs>
                <a:gs pos="100000">
                  <a:schemeClr val="accent1">
                    <a:tint val="77000"/>
                    <a:lumMod val="20000"/>
                    <a:lumOff val="80000"/>
                    <a:alpha val="15000"/>
                  </a:schemeClr>
                </a:gs>
              </a:gsLst>
              <a:lin ang="5400000" scaled="0"/>
            </a:gradFill>
            <a:ln w="9525" cap="flat" cmpd="sng" algn="ctr">
              <a:solidFill>
                <a:schemeClr val="accent1">
                  <a:tint val="77000"/>
                  <a:shade val="95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flip="none" rotWithShape="1">
            <a:gsLst>
              <a:gs pos="100000">
                <a:schemeClr val="accent1">
                  <a:alpha val="0"/>
                </a:schemeClr>
              </a:gs>
              <a:gs pos="50000">
                <a:schemeClr val="accent1"/>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bg1">
              <a:lumMod val="65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a:gsLst>
              <a:gs pos="100000">
                <a:schemeClr val="accent1">
                  <a:alpha val="0"/>
                </a:schemeClr>
              </a:gs>
              <a:gs pos="50000">
                <a:schemeClr val="accent1"/>
              </a:gs>
            </a:gsLst>
            <a:lin ang="5400000" scaled="0"/>
          </a:gradFill>
          <a:ln>
            <a:noFill/>
          </a:ln>
          <a:effectLst/>
          <a:sp3d/>
        </c:spPr>
        <c:marker>
          <c:symbol val="none"/>
        </c:marker>
        <c:dLbl>
          <c:idx val="0"/>
          <c:spPr>
            <a:solidFill>
              <a:sysClr val="window" lastClr="FFFFFF"/>
            </a:solidFill>
            <a:ln>
              <a:solidFill>
                <a:srgbClr val="4472C4"/>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a:sp3d/>
        </c:spPr>
        <c:marker>
          <c:symbol val="none"/>
        </c:marker>
        <c:dLbl>
          <c:idx val="0"/>
          <c:spPr>
            <a:solidFill>
              <a:sysClr val="window" lastClr="FFFFFF"/>
            </a:solidFill>
            <a:ln>
              <a:solidFill>
                <a:srgbClr val="4472C4"/>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65000"/>
            </a:schemeClr>
          </a:solidFill>
          <a:ln>
            <a:noFill/>
          </a:ln>
          <a:effectLst/>
          <a:sp3d/>
        </c:spPr>
        <c:dLbl>
          <c:idx val="0"/>
          <c:layout>
            <c:manualLayout>
              <c:x val="-6.2388591800356552E-2"/>
              <c:y val="-1.7617381160688256E-2"/>
            </c:manualLayout>
          </c:layout>
          <c:spPr>
            <a:solidFill>
              <a:sysClr val="window" lastClr="FFFFFF"/>
            </a:solidFill>
            <a:ln>
              <a:solidFill>
                <a:srgbClr val="4472C4"/>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4490210114110064"/>
                  <c:h val="8.4675925925925918E-2"/>
                </c:manualLayout>
              </c15:layout>
            </c:ext>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33924235406403"/>
          <c:y val="5.0925925925925923E-2"/>
          <c:w val="0.60303535587463331"/>
          <c:h val="0.72888196267133276"/>
        </c:manualLayout>
      </c:layout>
      <c:bar3DChart>
        <c:barDir val="col"/>
        <c:grouping val="clustered"/>
        <c:varyColors val="0"/>
        <c:ser>
          <c:idx val="0"/>
          <c:order val="0"/>
          <c:tx>
            <c:strRef>
              <c:f>'Wages By Year'!$B$3:$B$4</c:f>
              <c:strCache>
                <c:ptCount val="1"/>
                <c:pt idx="0">
                  <c:v>Female</c:v>
                </c:pt>
              </c:strCache>
            </c:strRef>
          </c:tx>
          <c:spPr>
            <a:gradFill>
              <a:gsLst>
                <a:gs pos="100000">
                  <a:schemeClr val="accent1">
                    <a:shade val="76000"/>
                    <a:alpha val="0"/>
                  </a:schemeClr>
                </a:gs>
                <a:gs pos="50000">
                  <a:schemeClr val="accent1">
                    <a:shade val="76000"/>
                  </a:schemeClr>
                </a:gs>
              </a:gsLst>
              <a:lin ang="5400000" scaled="0"/>
            </a:gradFill>
            <a:ln>
              <a:noFill/>
            </a:ln>
            <a:effectLst/>
            <a:sp3d/>
          </c:spPr>
          <c:invertIfNegative val="0"/>
          <c:dLbls>
            <c:spPr>
              <a:solidFill>
                <a:sysClr val="window" lastClr="FFFFFF"/>
              </a:solidFill>
              <a:ln>
                <a:solidFill>
                  <a:srgbClr val="4472C4"/>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'Wages By Year'!$A$5:$A$8</c:f>
              <c:strCache>
                <c:ptCount val="3"/>
                <c:pt idx="0">
                  <c:v>2022</c:v>
                </c:pt>
                <c:pt idx="1">
                  <c:v>2023</c:v>
                </c:pt>
                <c:pt idx="2">
                  <c:v>2024</c:v>
                </c:pt>
              </c:strCache>
            </c:strRef>
          </c:cat>
          <c:val>
            <c:numRef>
              <c:f>'Wages By Year'!$B$5:$B$8</c:f>
              <c:numCache>
                <c:formatCode>_("$"* #,##0_);_("$"* \(#,##0\);_("$"* "-"??_);_(@_)</c:formatCode>
                <c:ptCount val="3"/>
                <c:pt idx="0">
                  <c:v>9067014.9999999981</c:v>
                </c:pt>
                <c:pt idx="1">
                  <c:v>8788645</c:v>
                </c:pt>
                <c:pt idx="2">
                  <c:v>9820856</c:v>
                </c:pt>
              </c:numCache>
            </c:numRef>
          </c:val>
          <c:extLst>
            <c:ext xmlns:c16="http://schemas.microsoft.com/office/drawing/2014/chart" uri="{C3380CC4-5D6E-409C-BE32-E72D297353CC}">
              <c16:uniqueId val="{00000000-8DBB-442C-B262-E3DFA89620A3}"/>
            </c:ext>
          </c:extLst>
        </c:ser>
        <c:ser>
          <c:idx val="1"/>
          <c:order val="1"/>
          <c:tx>
            <c:strRef>
              <c:f>'Wages By Year'!$C$3:$C$4</c:f>
              <c:strCache>
                <c:ptCount val="1"/>
                <c:pt idx="0">
                  <c:v>Male</c:v>
                </c:pt>
              </c:strCache>
            </c:strRef>
          </c:tx>
          <c:spPr>
            <a:solidFill>
              <a:schemeClr val="bg1">
                <a:lumMod val="65000"/>
              </a:schemeClr>
            </a:solidFill>
            <a:ln>
              <a:noFill/>
            </a:ln>
            <a:effectLst/>
            <a:sp3d/>
          </c:spPr>
          <c:invertIfNegative val="0"/>
          <c:dPt>
            <c:idx val="0"/>
            <c:invertIfNegative val="0"/>
            <c:bubble3D val="0"/>
            <c:extLst>
              <c:ext xmlns:c16="http://schemas.microsoft.com/office/drawing/2014/chart" uri="{C3380CC4-5D6E-409C-BE32-E72D297353CC}">
                <c16:uniqueId val="{00000000-172F-4ED6-BBB1-87DEBF794235}"/>
              </c:ext>
            </c:extLst>
          </c:dPt>
          <c:dLbls>
            <c:dLbl>
              <c:idx val="0"/>
              <c:layout>
                <c:manualLayout>
                  <c:x val="-6.2388591800356552E-2"/>
                  <c:y val="-1.7617381160688256E-2"/>
                </c:manualLayout>
              </c:layout>
              <c:spPr>
                <a:solidFill>
                  <a:sysClr val="window" lastClr="FFFFFF"/>
                </a:solidFill>
                <a:ln>
                  <a:solidFill>
                    <a:srgbClr val="4472C4"/>
                  </a:solid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4490210114110064"/>
                      <c:h val="8.4675925925925918E-2"/>
                    </c:manualLayout>
                  </c15:layout>
                </c:ext>
                <c:ext xmlns:c16="http://schemas.microsoft.com/office/drawing/2014/chart" uri="{C3380CC4-5D6E-409C-BE32-E72D297353CC}">
                  <c16:uniqueId val="{00000000-172F-4ED6-BBB1-87DEBF794235}"/>
                </c:ext>
              </c:extLst>
            </c:dLbl>
            <c:spPr>
              <a:solidFill>
                <a:sysClr val="window" lastClr="FFFFFF"/>
              </a:solidFill>
              <a:ln>
                <a:solidFill>
                  <a:srgbClr val="4472C4"/>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'Wages By Year'!$A$5:$A$8</c:f>
              <c:strCache>
                <c:ptCount val="3"/>
                <c:pt idx="0">
                  <c:v>2022</c:v>
                </c:pt>
                <c:pt idx="1">
                  <c:v>2023</c:v>
                </c:pt>
                <c:pt idx="2">
                  <c:v>2024</c:v>
                </c:pt>
              </c:strCache>
            </c:strRef>
          </c:cat>
          <c:val>
            <c:numRef>
              <c:f>'Wages By Year'!$C$5:$C$8</c:f>
              <c:numCache>
                <c:formatCode>_("$"* #,##0_);_("$"* \(#,##0\);_("$"* "-"??_);_(@_)</c:formatCode>
                <c:ptCount val="3"/>
                <c:pt idx="0">
                  <c:v>12361125.079999998</c:v>
                </c:pt>
                <c:pt idx="1">
                  <c:v>12037549</c:v>
                </c:pt>
                <c:pt idx="2">
                  <c:v>12510510</c:v>
                </c:pt>
              </c:numCache>
            </c:numRef>
          </c:val>
          <c:extLst>
            <c:ext xmlns:c16="http://schemas.microsoft.com/office/drawing/2014/chart" uri="{C3380CC4-5D6E-409C-BE32-E72D297353CC}">
              <c16:uniqueId val="{00000002-1CF8-404B-BCA2-5E1ADDB96267}"/>
            </c:ext>
          </c:extLst>
        </c:ser>
        <c:dLbls>
          <c:showLegendKey val="0"/>
          <c:showVal val="1"/>
          <c:showCatName val="0"/>
          <c:showSerName val="0"/>
          <c:showPercent val="0"/>
          <c:showBubbleSize val="0"/>
        </c:dLbls>
        <c:gapWidth val="150"/>
        <c:gapDepth val="0"/>
        <c:shape val="box"/>
        <c:axId val="1470947823"/>
        <c:axId val="1470944943"/>
        <c:axId val="0"/>
      </c:bar3DChart>
      <c:catAx>
        <c:axId val="147094782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70944943"/>
        <c:crosses val="autoZero"/>
        <c:auto val="1"/>
        <c:lblAlgn val="ctr"/>
        <c:lblOffset val="100"/>
        <c:noMultiLvlLbl val="0"/>
      </c:catAx>
      <c:valAx>
        <c:axId val="1470944943"/>
        <c:scaling>
          <c:orientation val="minMax"/>
        </c:scaling>
        <c:delete val="1"/>
        <c:axPos val="l"/>
        <c:majorGridlines>
          <c:spPr>
            <a:ln w="9525" cap="flat" cmpd="sng" algn="ctr">
              <a:solidFill>
                <a:schemeClr val="tx1">
                  <a:lumMod val="5000"/>
                  <a:lumOff val="95000"/>
                </a:schemeClr>
              </a:solidFill>
              <a:round/>
            </a:ln>
            <a:effectLst/>
          </c:spPr>
        </c:majorGridlines>
        <c:numFmt formatCode="_(&quot;$&quot;* #,##0_);_(&quot;$&quot;* \(#,##0\);_(&quot;$&quot;* &quot;-&quot;??_);_(@_)" sourceLinked="1"/>
        <c:majorTickMark val="none"/>
        <c:minorTickMark val="none"/>
        <c:tickLblPos val="nextTo"/>
        <c:crossAx val="1470947823"/>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mn-lt"/>
                <a:ea typeface="+mn-ea"/>
                <a:cs typeface="+mn-cs"/>
              </a:defRPr>
            </a:pPr>
            <a:endParaRPr lang="en-US"/>
          </a:p>
        </c:txPr>
      </c:dTable>
      <c:spPr>
        <a:noFill/>
        <a:ln>
          <a:noFill/>
        </a:ln>
        <a:effectLst/>
      </c:spPr>
    </c:plotArea>
    <c:legend>
      <c:legendPos val="r"/>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9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tx1"/>
    </cs:fontRef>
    <cs:spPr>
      <a:gradFill>
        <a:gsLst>
          <a:gs pos="100000">
            <a:schemeClr val="phClr">
              <a:alpha val="0"/>
            </a:schemeClr>
          </a:gs>
          <a:gs pos="50000">
            <a:schemeClr val="phClr"/>
          </a:gs>
        </a:gsLst>
        <a:lin ang="5400000" scaled="0"/>
      </a:gradFill>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tx1"/>
    </cs:fontRef>
    <cs:spPr>
      <a:gradFill>
        <a:gsLst>
          <a:gs pos="100000">
            <a:schemeClr val="phClr">
              <a:alpha val="0"/>
            </a:schemeClr>
          </a:gs>
          <a:gs pos="50000">
            <a:schemeClr val="phClr"/>
          </a:gs>
        </a:gsLst>
        <a:lin ang="5400000" scaled="0"/>
      </a:gradFill>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svg"/><Relationship Id="rId13" Type="http://schemas.openxmlformats.org/officeDocument/2006/relationships/image" Target="../media/image8.svg"/><Relationship Id="rId18" Type="http://schemas.openxmlformats.org/officeDocument/2006/relationships/hyperlink" Target="#'FY2022 Tables'!A1"/><Relationship Id="rId3" Type="http://schemas.openxmlformats.org/officeDocument/2006/relationships/image" Target="../media/image2.png"/><Relationship Id="rId7" Type="http://schemas.openxmlformats.org/officeDocument/2006/relationships/image" Target="../media/image6.png"/><Relationship Id="rId12" Type="http://schemas.openxmlformats.org/officeDocument/2006/relationships/chart" Target="../charts/chart4.xml"/><Relationship Id="rId17" Type="http://schemas.openxmlformats.org/officeDocument/2006/relationships/hyperlink" Target="#'Wages Dashboard'!A1"/><Relationship Id="rId2" Type="http://schemas.openxmlformats.org/officeDocument/2006/relationships/image" Target="../media/image1.png"/><Relationship Id="rId16" Type="http://schemas.openxmlformats.org/officeDocument/2006/relationships/chart" Target="../charts/chart6.xml"/><Relationship Id="rId20" Type="http://schemas.openxmlformats.org/officeDocument/2006/relationships/hyperlink" Target="#'FY2024 Tables'!A1"/><Relationship Id="rId1" Type="http://schemas.openxmlformats.org/officeDocument/2006/relationships/hyperlink" Target="https://www.pscrmi.net/" TargetMode="External"/><Relationship Id="rId6" Type="http://schemas.openxmlformats.org/officeDocument/2006/relationships/image" Target="../media/image5.svg"/><Relationship Id="rId11" Type="http://schemas.openxmlformats.org/officeDocument/2006/relationships/chart" Target="../charts/chart3.xml"/><Relationship Id="rId5" Type="http://schemas.openxmlformats.org/officeDocument/2006/relationships/image" Target="../media/image4.png"/><Relationship Id="rId15" Type="http://schemas.openxmlformats.org/officeDocument/2006/relationships/chart" Target="../charts/chart5.xml"/><Relationship Id="rId10" Type="http://schemas.openxmlformats.org/officeDocument/2006/relationships/chart" Target="../charts/chart2.xml"/><Relationship Id="rId19" Type="http://schemas.openxmlformats.org/officeDocument/2006/relationships/hyperlink" Target="#'FY2023 Tables'!A1"/><Relationship Id="rId4" Type="http://schemas.openxmlformats.org/officeDocument/2006/relationships/image" Target="../media/image3.svg"/><Relationship Id="rId9" Type="http://schemas.openxmlformats.org/officeDocument/2006/relationships/chart" Target="../charts/chart1.xml"/><Relationship Id="rId14" Type="http://schemas.openxmlformats.org/officeDocument/2006/relationships/image" Target="../media/image9.svg"/></Relationships>
</file>

<file path=xl/drawings/_rels/drawing2.xml.rels><?xml version="1.0" encoding="UTF-8" standalone="yes"?>
<Relationships xmlns="http://schemas.openxmlformats.org/package/2006/relationships"><Relationship Id="rId8" Type="http://schemas.openxmlformats.org/officeDocument/2006/relationships/hyperlink" Target="https://www.pscrmi.net/" TargetMode="External"/><Relationship Id="rId13" Type="http://schemas.openxmlformats.org/officeDocument/2006/relationships/chart" Target="../charts/chart10.xml"/><Relationship Id="rId18" Type="http://schemas.openxmlformats.org/officeDocument/2006/relationships/hyperlink" Target="#'FY2024 Tables'!A1"/><Relationship Id="rId3" Type="http://schemas.openxmlformats.org/officeDocument/2006/relationships/image" Target="../media/image4.png"/><Relationship Id="rId21" Type="http://schemas.openxmlformats.org/officeDocument/2006/relationships/hyperlink" Target="https://www.pscrmi.net/_files/ugd/8c401f_593843cbca554df0b2f429d561764975.pdf" TargetMode="External"/><Relationship Id="rId7" Type="http://schemas.openxmlformats.org/officeDocument/2006/relationships/hyperlink" Target="#'Demographics Dashboard'!A1"/><Relationship Id="rId12" Type="http://schemas.openxmlformats.org/officeDocument/2006/relationships/chart" Target="../charts/chart9.xml"/><Relationship Id="rId17" Type="http://schemas.openxmlformats.org/officeDocument/2006/relationships/hyperlink" Target="#'FY2023 Tables'!A1"/><Relationship Id="rId2" Type="http://schemas.openxmlformats.org/officeDocument/2006/relationships/image" Target="../media/image8.svg"/><Relationship Id="rId16" Type="http://schemas.openxmlformats.org/officeDocument/2006/relationships/hyperlink" Target="#'FY2022 Tables'!A1"/><Relationship Id="rId20" Type="http://schemas.openxmlformats.org/officeDocument/2006/relationships/hyperlink" Target="https://www.pscrmi.net/_files/ugd/8c401f_69f83574a89a40188ecb9beac166b00d.pdf" TargetMode="External"/><Relationship Id="rId1" Type="http://schemas.openxmlformats.org/officeDocument/2006/relationships/image" Target="../media/image2.png"/><Relationship Id="rId6" Type="http://schemas.openxmlformats.org/officeDocument/2006/relationships/image" Target="../media/image10.svg"/><Relationship Id="rId11" Type="http://schemas.openxmlformats.org/officeDocument/2006/relationships/chart" Target="../charts/chart8.xml"/><Relationship Id="rId5" Type="http://schemas.openxmlformats.org/officeDocument/2006/relationships/image" Target="../media/image6.png"/><Relationship Id="rId15" Type="http://schemas.openxmlformats.org/officeDocument/2006/relationships/chart" Target="../charts/chart12.xml"/><Relationship Id="rId10" Type="http://schemas.openxmlformats.org/officeDocument/2006/relationships/chart" Target="../charts/chart7.xml"/><Relationship Id="rId19" Type="http://schemas.openxmlformats.org/officeDocument/2006/relationships/hyperlink" Target="https://www.pscrmi.net/_files/ugd/8c401f_5b1e2e57e591401e97f3c543053c7e2f.pdf" TargetMode="External"/><Relationship Id="rId4" Type="http://schemas.openxmlformats.org/officeDocument/2006/relationships/image" Target="../media/image9.svg"/><Relationship Id="rId9" Type="http://schemas.openxmlformats.org/officeDocument/2006/relationships/image" Target="../media/image1.png"/><Relationship Id="rId14"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3" Type="http://schemas.openxmlformats.org/officeDocument/2006/relationships/hyperlink" Target="https://www.pscrmi.net/_files/ugd/8c401f_593843cbca554df0b2f429d561764975.pdf" TargetMode="External"/><Relationship Id="rId2" Type="http://schemas.openxmlformats.org/officeDocument/2006/relationships/hyperlink" Target="#'Demographics Dashboard'!A1"/><Relationship Id="rId1" Type="http://schemas.openxmlformats.org/officeDocument/2006/relationships/hyperlink" Target="#'Wages Dashboard'!A1"/></Relationships>
</file>

<file path=xl/drawings/_rels/drawing5.xml.rels><?xml version="1.0" encoding="UTF-8" standalone="yes"?>
<Relationships xmlns="http://schemas.openxmlformats.org/package/2006/relationships"><Relationship Id="rId3" Type="http://schemas.openxmlformats.org/officeDocument/2006/relationships/hyperlink" Target="https://www.pscrmi.net/_files/ugd/8c401f_69f83574a89a40188ecb9beac166b00d.pdf" TargetMode="External"/><Relationship Id="rId2" Type="http://schemas.openxmlformats.org/officeDocument/2006/relationships/hyperlink" Target="#'Demographics Dashboard'!A1"/><Relationship Id="rId1" Type="http://schemas.openxmlformats.org/officeDocument/2006/relationships/hyperlink" Target="#'Wages Dashboard'!A1"/></Relationships>
</file>

<file path=xl/drawings/_rels/drawing6.xml.rels><?xml version="1.0" encoding="UTF-8" standalone="yes"?>
<Relationships xmlns="http://schemas.openxmlformats.org/package/2006/relationships"><Relationship Id="rId3" Type="http://schemas.openxmlformats.org/officeDocument/2006/relationships/hyperlink" Target="https://www.pscrmi.net/_files/ugd/8c401f_5b1e2e57e591401e97f3c543053c7e2f.pdf" TargetMode="External"/><Relationship Id="rId2" Type="http://schemas.openxmlformats.org/officeDocument/2006/relationships/hyperlink" Target="#'Demographics Dashboard'!A1"/><Relationship Id="rId1" Type="http://schemas.openxmlformats.org/officeDocument/2006/relationships/hyperlink" Target="#'Wages Dashboard'!A1"/></Relationships>
</file>

<file path=xl/drawings/drawing1.xml><?xml version="1.0" encoding="utf-8"?>
<xdr:wsDr xmlns:xdr="http://schemas.openxmlformats.org/drawingml/2006/spreadsheetDrawing" xmlns:a="http://schemas.openxmlformats.org/drawingml/2006/main">
  <xdr:twoCellAnchor editAs="absolute">
    <xdr:from>
      <xdr:col>0</xdr:col>
      <xdr:colOff>85724</xdr:colOff>
      <xdr:row>0</xdr:row>
      <xdr:rowOff>29702</xdr:rowOff>
    </xdr:from>
    <xdr:to>
      <xdr:col>1</xdr:col>
      <xdr:colOff>666749</xdr:colOff>
      <xdr:row>5</xdr:row>
      <xdr:rowOff>270231</xdr:rowOff>
    </xdr:to>
    <xdr:pic>
      <xdr:nvPicPr>
        <xdr:cNvPr id="9" name="Picture 8">
          <a:hlinkClick xmlns:r="http://schemas.openxmlformats.org/officeDocument/2006/relationships" r:id="rId1"/>
          <a:extLst>
            <a:ext uri="{FF2B5EF4-FFF2-40B4-BE49-F238E27FC236}">
              <a16:creationId xmlns:a16="http://schemas.microsoft.com/office/drawing/2014/main" id="{43F8F0ED-3EC2-BC0E-4D76-8F23208CB6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4" y="29702"/>
          <a:ext cx="1266825" cy="1316854"/>
        </a:xfrm>
        <a:prstGeom prst="rect">
          <a:avLst/>
        </a:prstGeom>
      </xdr:spPr>
    </xdr:pic>
    <xdr:clientData fLocksWithSheet="0"/>
  </xdr:twoCellAnchor>
  <xdr:twoCellAnchor editAs="oneCell">
    <xdr:from>
      <xdr:col>5</xdr:col>
      <xdr:colOff>662883</xdr:colOff>
      <xdr:row>2</xdr:row>
      <xdr:rowOff>58340</xdr:rowOff>
    </xdr:from>
    <xdr:to>
      <xdr:col>6</xdr:col>
      <xdr:colOff>436683</xdr:colOff>
      <xdr:row>4</xdr:row>
      <xdr:rowOff>34546</xdr:rowOff>
    </xdr:to>
    <xdr:pic>
      <xdr:nvPicPr>
        <xdr:cNvPr id="10" name="Graphic 9" descr="Man">
          <a:extLst>
            <a:ext uri="{FF2B5EF4-FFF2-40B4-BE49-F238E27FC236}">
              <a16:creationId xmlns:a16="http://schemas.microsoft.com/office/drawing/2014/main" id="{F93228AC-B602-436E-8FEE-B97E115E80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044258" y="410765"/>
          <a:ext cx="450075" cy="461981"/>
        </a:xfrm>
        <a:prstGeom prst="rect">
          <a:avLst/>
        </a:prstGeom>
      </xdr:spPr>
    </xdr:pic>
    <xdr:clientData/>
  </xdr:twoCellAnchor>
  <xdr:twoCellAnchor editAs="oneCell">
    <xdr:from>
      <xdr:col>6</xdr:col>
      <xdr:colOff>649491</xdr:colOff>
      <xdr:row>2</xdr:row>
      <xdr:rowOff>45721</xdr:rowOff>
    </xdr:from>
    <xdr:to>
      <xdr:col>7</xdr:col>
      <xdr:colOff>423291</xdr:colOff>
      <xdr:row>4</xdr:row>
      <xdr:rowOff>21927</xdr:rowOff>
    </xdr:to>
    <xdr:pic>
      <xdr:nvPicPr>
        <xdr:cNvPr id="11" name="Graphic 10" descr="Woman">
          <a:extLst>
            <a:ext uri="{FF2B5EF4-FFF2-40B4-BE49-F238E27FC236}">
              <a16:creationId xmlns:a16="http://schemas.microsoft.com/office/drawing/2014/main" id="{42470AF4-E258-431E-AEAA-54CBCE8C095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07141" y="398146"/>
          <a:ext cx="450075" cy="461981"/>
        </a:xfrm>
        <a:prstGeom prst="rect">
          <a:avLst/>
        </a:prstGeom>
      </xdr:spPr>
    </xdr:pic>
    <xdr:clientData/>
  </xdr:twoCellAnchor>
  <xdr:twoCellAnchor editAs="oneCell">
    <xdr:from>
      <xdr:col>4</xdr:col>
      <xdr:colOff>676275</xdr:colOff>
      <xdr:row>1</xdr:row>
      <xdr:rowOff>266700</xdr:rowOff>
    </xdr:from>
    <xdr:to>
      <xdr:col>5</xdr:col>
      <xdr:colOff>450075</xdr:colOff>
      <xdr:row>3</xdr:row>
      <xdr:rowOff>185756</xdr:rowOff>
    </xdr:to>
    <xdr:pic>
      <xdr:nvPicPr>
        <xdr:cNvPr id="12" name="Graphic 11" descr="Users">
          <a:extLst>
            <a:ext uri="{FF2B5EF4-FFF2-40B4-BE49-F238E27FC236}">
              <a16:creationId xmlns:a16="http://schemas.microsoft.com/office/drawing/2014/main" id="{68A8D4B7-EE28-4747-9B1A-638D3FB0642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419475" y="323850"/>
          <a:ext cx="459600" cy="461981"/>
        </a:xfrm>
        <a:prstGeom prst="rect">
          <a:avLst/>
        </a:prstGeom>
      </xdr:spPr>
    </xdr:pic>
    <xdr:clientData/>
  </xdr:twoCellAnchor>
  <xdr:twoCellAnchor>
    <xdr:from>
      <xdr:col>4</xdr:col>
      <xdr:colOff>647700</xdr:colOff>
      <xdr:row>1</xdr:row>
      <xdr:rowOff>38100</xdr:rowOff>
    </xdr:from>
    <xdr:to>
      <xdr:col>4</xdr:col>
      <xdr:colOff>647700</xdr:colOff>
      <xdr:row>5</xdr:row>
      <xdr:rowOff>242888</xdr:rowOff>
    </xdr:to>
    <xdr:cxnSp macro="">
      <xdr:nvCxnSpPr>
        <xdr:cNvPr id="13" name="Straight Connector 12">
          <a:extLst>
            <a:ext uri="{FF2B5EF4-FFF2-40B4-BE49-F238E27FC236}">
              <a16:creationId xmlns:a16="http://schemas.microsoft.com/office/drawing/2014/main" id="{42C184F3-DADB-4609-BB22-B1D681608856}"/>
            </a:ext>
          </a:extLst>
        </xdr:cNvPr>
        <xdr:cNvCxnSpPr/>
      </xdr:nvCxnSpPr>
      <xdr:spPr>
        <a:xfrm>
          <a:off x="3390900" y="95250"/>
          <a:ext cx="0" cy="985838"/>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38099</xdr:colOff>
      <xdr:row>1</xdr:row>
      <xdr:rowOff>57151</xdr:rowOff>
    </xdr:from>
    <xdr:to>
      <xdr:col>4</xdr:col>
      <xdr:colOff>523874</xdr:colOff>
      <xdr:row>2</xdr:row>
      <xdr:rowOff>104776</xdr:rowOff>
    </xdr:to>
    <xdr:sp macro="" textlink="">
      <xdr:nvSpPr>
        <xdr:cNvPr id="15" name="TextBox 14">
          <a:extLst>
            <a:ext uri="{FF2B5EF4-FFF2-40B4-BE49-F238E27FC236}">
              <a16:creationId xmlns:a16="http://schemas.microsoft.com/office/drawing/2014/main" id="{7E94C02E-CD89-EE07-86AA-3307787EDFB8}"/>
            </a:ext>
          </a:extLst>
        </xdr:cNvPr>
        <xdr:cNvSpPr txBox="1"/>
      </xdr:nvSpPr>
      <xdr:spPr>
        <a:xfrm>
          <a:off x="1390649" y="114301"/>
          <a:ext cx="183832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kern="1200">
              <a:solidFill>
                <a:schemeClr val="accent1"/>
              </a:solidFill>
            </a:rPr>
            <a:t>PSC  Dashboard</a:t>
          </a:r>
        </a:p>
      </xdr:txBody>
    </xdr:sp>
    <xdr:clientData/>
  </xdr:twoCellAnchor>
  <xdr:twoCellAnchor>
    <xdr:from>
      <xdr:col>2</xdr:col>
      <xdr:colOff>57150</xdr:colOff>
      <xdr:row>2</xdr:row>
      <xdr:rowOff>76201</xdr:rowOff>
    </xdr:from>
    <xdr:to>
      <xdr:col>4</xdr:col>
      <xdr:colOff>409575</xdr:colOff>
      <xdr:row>3</xdr:row>
      <xdr:rowOff>171451</xdr:rowOff>
    </xdr:to>
    <xdr:sp macro="" textlink="">
      <xdr:nvSpPr>
        <xdr:cNvPr id="16" name="TextBox 15">
          <a:extLst>
            <a:ext uri="{FF2B5EF4-FFF2-40B4-BE49-F238E27FC236}">
              <a16:creationId xmlns:a16="http://schemas.microsoft.com/office/drawing/2014/main" id="{656A733F-3095-F0DC-0740-5D17E2D0A29A}"/>
            </a:ext>
          </a:extLst>
        </xdr:cNvPr>
        <xdr:cNvSpPr txBox="1"/>
      </xdr:nvSpPr>
      <xdr:spPr>
        <a:xfrm>
          <a:off x="1409700" y="428626"/>
          <a:ext cx="17049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kern="1200">
              <a:solidFill>
                <a:schemeClr val="accent1"/>
              </a:solidFill>
            </a:rPr>
            <a:t>FY 2022 - 2023 - 2024</a:t>
          </a:r>
        </a:p>
      </xdr:txBody>
    </xdr:sp>
    <xdr:clientData/>
  </xdr:twoCellAnchor>
  <xdr:twoCellAnchor editAs="absolute">
    <xdr:from>
      <xdr:col>2</xdr:col>
      <xdr:colOff>581025</xdr:colOff>
      <xdr:row>7</xdr:row>
      <xdr:rowOff>14288</xdr:rowOff>
    </xdr:from>
    <xdr:to>
      <xdr:col>7</xdr:col>
      <xdr:colOff>409575</xdr:colOff>
      <xdr:row>19</xdr:row>
      <xdr:rowOff>104775</xdr:rowOff>
    </xdr:to>
    <xdr:graphicFrame macro="">
      <xdr:nvGraphicFramePr>
        <xdr:cNvPr id="27" name="Chart 26">
          <a:extLst>
            <a:ext uri="{FF2B5EF4-FFF2-40B4-BE49-F238E27FC236}">
              <a16:creationId xmlns:a16="http://schemas.microsoft.com/office/drawing/2014/main" id="{1D76EA96-51F5-4E51-AEE4-EA8216F53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523875</xdr:colOff>
      <xdr:row>1</xdr:row>
      <xdr:rowOff>73025</xdr:rowOff>
    </xdr:from>
    <xdr:to>
      <xdr:col>7</xdr:col>
      <xdr:colOff>523875</xdr:colOff>
      <xdr:row>5</xdr:row>
      <xdr:rowOff>277813</xdr:rowOff>
    </xdr:to>
    <xdr:cxnSp macro="">
      <xdr:nvCxnSpPr>
        <xdr:cNvPr id="28" name="Straight Connector 27">
          <a:extLst>
            <a:ext uri="{FF2B5EF4-FFF2-40B4-BE49-F238E27FC236}">
              <a16:creationId xmlns:a16="http://schemas.microsoft.com/office/drawing/2014/main" id="{872160AD-ACAC-5A52-DC0E-421967A584D9}"/>
            </a:ext>
          </a:extLst>
        </xdr:cNvPr>
        <xdr:cNvCxnSpPr/>
      </xdr:nvCxnSpPr>
      <xdr:spPr>
        <a:xfrm>
          <a:off x="5324475" y="130175"/>
          <a:ext cx="0" cy="1223963"/>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622707</xdr:colOff>
      <xdr:row>2</xdr:row>
      <xdr:rowOff>33100</xdr:rowOff>
    </xdr:from>
    <xdr:to>
      <xdr:col>9</xdr:col>
      <xdr:colOff>396507</xdr:colOff>
      <xdr:row>4</xdr:row>
      <xdr:rowOff>9306</xdr:rowOff>
    </xdr:to>
    <xdr:pic>
      <xdr:nvPicPr>
        <xdr:cNvPr id="32" name="Graphic 31" descr="Man">
          <a:extLst>
            <a:ext uri="{FF2B5EF4-FFF2-40B4-BE49-F238E27FC236}">
              <a16:creationId xmlns:a16="http://schemas.microsoft.com/office/drawing/2014/main" id="{0548A975-B354-4591-ABF9-A9EABC05A8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32907" y="385525"/>
          <a:ext cx="450075" cy="461981"/>
        </a:xfrm>
        <a:prstGeom prst="rect">
          <a:avLst/>
        </a:prstGeom>
      </xdr:spPr>
    </xdr:pic>
    <xdr:clientData/>
  </xdr:twoCellAnchor>
  <xdr:twoCellAnchor editAs="oneCell">
    <xdr:from>
      <xdr:col>9</xdr:col>
      <xdr:colOff>609315</xdr:colOff>
      <xdr:row>2</xdr:row>
      <xdr:rowOff>20479</xdr:rowOff>
    </xdr:from>
    <xdr:to>
      <xdr:col>10</xdr:col>
      <xdr:colOff>383115</xdr:colOff>
      <xdr:row>3</xdr:row>
      <xdr:rowOff>234810</xdr:rowOff>
    </xdr:to>
    <xdr:pic>
      <xdr:nvPicPr>
        <xdr:cNvPr id="33" name="Graphic 32" descr="Woman">
          <a:extLst>
            <a:ext uri="{FF2B5EF4-FFF2-40B4-BE49-F238E27FC236}">
              <a16:creationId xmlns:a16="http://schemas.microsoft.com/office/drawing/2014/main" id="{084738DE-5073-465D-84D0-F43904523CA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95790" y="372904"/>
          <a:ext cx="450075" cy="461981"/>
        </a:xfrm>
        <a:prstGeom prst="rect">
          <a:avLst/>
        </a:prstGeom>
      </xdr:spPr>
    </xdr:pic>
    <xdr:clientData/>
  </xdr:twoCellAnchor>
  <xdr:twoCellAnchor editAs="oneCell">
    <xdr:from>
      <xdr:col>7</xdr:col>
      <xdr:colOff>636099</xdr:colOff>
      <xdr:row>1</xdr:row>
      <xdr:rowOff>278606</xdr:rowOff>
    </xdr:from>
    <xdr:to>
      <xdr:col>8</xdr:col>
      <xdr:colOff>409899</xdr:colOff>
      <xdr:row>3</xdr:row>
      <xdr:rowOff>197662</xdr:rowOff>
    </xdr:to>
    <xdr:pic>
      <xdr:nvPicPr>
        <xdr:cNvPr id="34" name="Graphic 33" descr="Users">
          <a:extLst>
            <a:ext uri="{FF2B5EF4-FFF2-40B4-BE49-F238E27FC236}">
              <a16:creationId xmlns:a16="http://schemas.microsoft.com/office/drawing/2014/main" id="{3043C9CC-EABC-4D1A-B380-DEF0127E0A9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5436699" y="335756"/>
          <a:ext cx="459600" cy="461981"/>
        </a:xfrm>
        <a:prstGeom prst="rect">
          <a:avLst/>
        </a:prstGeom>
      </xdr:spPr>
    </xdr:pic>
    <xdr:clientData/>
  </xdr:twoCellAnchor>
  <xdr:twoCellAnchor editAs="oneCell">
    <xdr:from>
      <xdr:col>11</xdr:col>
      <xdr:colOff>582531</xdr:colOff>
      <xdr:row>1</xdr:row>
      <xdr:rowOff>290512</xdr:rowOff>
    </xdr:from>
    <xdr:to>
      <xdr:col>12</xdr:col>
      <xdr:colOff>356331</xdr:colOff>
      <xdr:row>3</xdr:row>
      <xdr:rowOff>209568</xdr:rowOff>
    </xdr:to>
    <xdr:pic>
      <xdr:nvPicPr>
        <xdr:cNvPr id="35" name="Graphic 34" descr="Man">
          <a:extLst>
            <a:ext uri="{FF2B5EF4-FFF2-40B4-BE49-F238E27FC236}">
              <a16:creationId xmlns:a16="http://schemas.microsoft.com/office/drawing/2014/main" id="{E1FEECF7-93A6-8B74-1174-BFB9F8013F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021556" y="347662"/>
          <a:ext cx="450075" cy="461981"/>
        </a:xfrm>
        <a:prstGeom prst="rect">
          <a:avLst/>
        </a:prstGeom>
      </xdr:spPr>
    </xdr:pic>
    <xdr:clientData/>
  </xdr:twoCellAnchor>
  <xdr:twoCellAnchor editAs="oneCell">
    <xdr:from>
      <xdr:col>12</xdr:col>
      <xdr:colOff>569137</xdr:colOff>
      <xdr:row>2</xdr:row>
      <xdr:rowOff>7858</xdr:rowOff>
    </xdr:from>
    <xdr:to>
      <xdr:col>13</xdr:col>
      <xdr:colOff>342937</xdr:colOff>
      <xdr:row>3</xdr:row>
      <xdr:rowOff>222189</xdr:rowOff>
    </xdr:to>
    <xdr:pic>
      <xdr:nvPicPr>
        <xdr:cNvPr id="36" name="Graphic 35" descr="Woman">
          <a:extLst>
            <a:ext uri="{FF2B5EF4-FFF2-40B4-BE49-F238E27FC236}">
              <a16:creationId xmlns:a16="http://schemas.microsoft.com/office/drawing/2014/main" id="{A99CB695-501C-8EB8-11D8-C62472CEDA8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684437" y="360283"/>
          <a:ext cx="450075" cy="461981"/>
        </a:xfrm>
        <a:prstGeom prst="rect">
          <a:avLst/>
        </a:prstGeom>
      </xdr:spPr>
    </xdr:pic>
    <xdr:clientData/>
  </xdr:twoCellAnchor>
  <xdr:twoCellAnchor editAs="oneCell">
    <xdr:from>
      <xdr:col>10</xdr:col>
      <xdr:colOff>595923</xdr:colOff>
      <xdr:row>1</xdr:row>
      <xdr:rowOff>272653</xdr:rowOff>
    </xdr:from>
    <xdr:to>
      <xdr:col>11</xdr:col>
      <xdr:colOff>369723</xdr:colOff>
      <xdr:row>3</xdr:row>
      <xdr:rowOff>191709</xdr:rowOff>
    </xdr:to>
    <xdr:pic>
      <xdr:nvPicPr>
        <xdr:cNvPr id="37" name="Graphic 36" descr="Users">
          <a:extLst>
            <a:ext uri="{FF2B5EF4-FFF2-40B4-BE49-F238E27FC236}">
              <a16:creationId xmlns:a16="http://schemas.microsoft.com/office/drawing/2014/main" id="{60D94C81-9450-AC01-7B53-7E551583E9B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453923" y="329803"/>
          <a:ext cx="459600" cy="461981"/>
        </a:xfrm>
        <a:prstGeom prst="rect">
          <a:avLst/>
        </a:prstGeom>
      </xdr:spPr>
    </xdr:pic>
    <xdr:clientData/>
  </xdr:twoCellAnchor>
  <xdr:twoCellAnchor>
    <xdr:from>
      <xdr:col>10</xdr:col>
      <xdr:colOff>476250</xdr:colOff>
      <xdr:row>1</xdr:row>
      <xdr:rowOff>66675</xdr:rowOff>
    </xdr:from>
    <xdr:to>
      <xdr:col>10</xdr:col>
      <xdr:colOff>476250</xdr:colOff>
      <xdr:row>5</xdr:row>
      <xdr:rowOff>271463</xdr:rowOff>
    </xdr:to>
    <xdr:cxnSp macro="">
      <xdr:nvCxnSpPr>
        <xdr:cNvPr id="38" name="Straight Connector 37">
          <a:extLst>
            <a:ext uri="{FF2B5EF4-FFF2-40B4-BE49-F238E27FC236}">
              <a16:creationId xmlns:a16="http://schemas.microsoft.com/office/drawing/2014/main" id="{16063D39-99CF-1755-722B-ED9C7EA41750}"/>
            </a:ext>
          </a:extLst>
        </xdr:cNvPr>
        <xdr:cNvCxnSpPr/>
      </xdr:nvCxnSpPr>
      <xdr:spPr>
        <a:xfrm>
          <a:off x="7334250" y="123825"/>
          <a:ext cx="0" cy="1223963"/>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561975</xdr:colOff>
      <xdr:row>1</xdr:row>
      <xdr:rowOff>69850</xdr:rowOff>
    </xdr:from>
    <xdr:to>
      <xdr:col>13</xdr:col>
      <xdr:colOff>561975</xdr:colOff>
      <xdr:row>5</xdr:row>
      <xdr:rowOff>274638</xdr:rowOff>
    </xdr:to>
    <xdr:cxnSp macro="">
      <xdr:nvCxnSpPr>
        <xdr:cNvPr id="42" name="Straight Connector 41">
          <a:extLst>
            <a:ext uri="{FF2B5EF4-FFF2-40B4-BE49-F238E27FC236}">
              <a16:creationId xmlns:a16="http://schemas.microsoft.com/office/drawing/2014/main" id="{5856E418-4356-0D59-C77A-C573C0B59723}"/>
            </a:ext>
          </a:extLst>
        </xdr:cNvPr>
        <xdr:cNvCxnSpPr/>
      </xdr:nvCxnSpPr>
      <xdr:spPr>
        <a:xfrm>
          <a:off x="9477375" y="127000"/>
          <a:ext cx="0" cy="985838"/>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66675</xdr:colOff>
      <xdr:row>7</xdr:row>
      <xdr:rowOff>28575</xdr:rowOff>
    </xdr:from>
    <xdr:to>
      <xdr:col>2</xdr:col>
      <xdr:colOff>523875</xdr:colOff>
      <xdr:row>13</xdr:row>
      <xdr:rowOff>123825</xdr:rowOff>
    </xdr:to>
    <mc:AlternateContent xmlns:mc="http://schemas.openxmlformats.org/markup-compatibility/2006" xmlns:a14="http://schemas.microsoft.com/office/drawing/2010/main">
      <mc:Choice Requires="a14">
        <xdr:graphicFrame macro="">
          <xdr:nvGraphicFramePr>
            <xdr:cNvPr id="43" name="Year">
              <a:extLst>
                <a:ext uri="{FF2B5EF4-FFF2-40B4-BE49-F238E27FC236}">
                  <a16:creationId xmlns:a16="http://schemas.microsoft.com/office/drawing/2014/main" id="{98FFCBE2-F230-C794-5EBE-5C247597D8AB}"/>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66675" y="1466850"/>
              <a:ext cx="1809750" cy="1295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0</xdr:col>
      <xdr:colOff>57150</xdr:colOff>
      <xdr:row>13</xdr:row>
      <xdr:rowOff>95250</xdr:rowOff>
    </xdr:from>
    <xdr:to>
      <xdr:col>2</xdr:col>
      <xdr:colOff>514350</xdr:colOff>
      <xdr:row>18</xdr:row>
      <xdr:rowOff>104775</xdr:rowOff>
    </xdr:to>
    <mc:AlternateContent xmlns:mc="http://schemas.openxmlformats.org/markup-compatibility/2006" xmlns:a14="http://schemas.microsoft.com/office/drawing/2010/main">
      <mc:Choice Requires="a14">
        <xdr:graphicFrame macro="">
          <xdr:nvGraphicFramePr>
            <xdr:cNvPr id="44" name="Gender">
              <a:extLst>
                <a:ext uri="{FF2B5EF4-FFF2-40B4-BE49-F238E27FC236}">
                  <a16:creationId xmlns:a16="http://schemas.microsoft.com/office/drawing/2014/main" id="{1571F364-A9CA-FC0F-6770-27E8D002795C}"/>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57150" y="2733675"/>
              <a:ext cx="1809750" cy="1009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7</xdr:col>
      <xdr:colOff>438150</xdr:colOff>
      <xdr:row>13</xdr:row>
      <xdr:rowOff>1</xdr:rowOff>
    </xdr:from>
    <xdr:to>
      <xdr:col>24</xdr:col>
      <xdr:colOff>533400</xdr:colOff>
      <xdr:row>30</xdr:row>
      <xdr:rowOff>95250</xdr:rowOff>
    </xdr:to>
    <xdr:graphicFrame macro="">
      <xdr:nvGraphicFramePr>
        <xdr:cNvPr id="17" name="Chart 16">
          <a:extLst>
            <a:ext uri="{FF2B5EF4-FFF2-40B4-BE49-F238E27FC236}">
              <a16:creationId xmlns:a16="http://schemas.microsoft.com/office/drawing/2014/main" id="{77391D65-DB0E-450E-9B78-F9203882D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7</xdr:col>
      <xdr:colOff>457199</xdr:colOff>
      <xdr:row>6</xdr:row>
      <xdr:rowOff>19050</xdr:rowOff>
    </xdr:from>
    <xdr:to>
      <xdr:col>24</xdr:col>
      <xdr:colOff>542925</xdr:colOff>
      <xdr:row>12</xdr:row>
      <xdr:rowOff>190500</xdr:rowOff>
    </xdr:to>
    <mc:AlternateContent xmlns:mc="http://schemas.openxmlformats.org/markup-compatibility/2006" xmlns:a14="http://schemas.microsoft.com/office/drawing/2010/main">
      <mc:Choice Requires="a14">
        <xdr:graphicFrame macro="">
          <xdr:nvGraphicFramePr>
            <xdr:cNvPr id="18" name="Department">
              <a:extLst>
                <a:ext uri="{FF2B5EF4-FFF2-40B4-BE49-F238E27FC236}">
                  <a16:creationId xmlns:a16="http://schemas.microsoft.com/office/drawing/2014/main" id="{19440E1E-1D1E-93CF-A2CD-187180424F32}"/>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Department"/>
            </a:graphicData>
          </a:graphic>
        </xdr:graphicFrame>
      </mc:Choice>
      <mc:Fallback xmlns="">
        <xdr:sp macro="" textlink="">
          <xdr:nvSpPr>
            <xdr:cNvPr id="0" name=""/>
            <xdr:cNvSpPr>
              <a:spLocks noTextEdit="1"/>
            </xdr:cNvSpPr>
          </xdr:nvSpPr>
          <xdr:spPr>
            <a:xfrm>
              <a:off x="5191124" y="1400175"/>
              <a:ext cx="11582401" cy="122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13</xdr:col>
      <xdr:colOff>495300</xdr:colOff>
      <xdr:row>0</xdr:row>
      <xdr:rowOff>28575</xdr:rowOff>
    </xdr:from>
    <xdr:to>
      <xdr:col>24</xdr:col>
      <xdr:colOff>533399</xdr:colOff>
      <xdr:row>5</xdr:row>
      <xdr:rowOff>285750</xdr:rowOff>
    </xdr:to>
    <xdr:graphicFrame macro="">
      <xdr:nvGraphicFramePr>
        <xdr:cNvPr id="24" name="Chart 23">
          <a:extLst>
            <a:ext uri="{FF2B5EF4-FFF2-40B4-BE49-F238E27FC236}">
              <a16:creationId xmlns:a16="http://schemas.microsoft.com/office/drawing/2014/main" id="{018BBF0B-FFDE-44D0-BBDE-F4337DF88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2</xdr:col>
      <xdr:colOff>561975</xdr:colOff>
      <xdr:row>19</xdr:row>
      <xdr:rowOff>171450</xdr:rowOff>
    </xdr:from>
    <xdr:to>
      <xdr:col>7</xdr:col>
      <xdr:colOff>390526</xdr:colOff>
      <xdr:row>30</xdr:row>
      <xdr:rowOff>85724</xdr:rowOff>
    </xdr:to>
    <xdr:graphicFrame macro="">
      <xdr:nvGraphicFramePr>
        <xdr:cNvPr id="3" name="Chart 2">
          <a:extLst>
            <a:ext uri="{FF2B5EF4-FFF2-40B4-BE49-F238E27FC236}">
              <a16:creationId xmlns:a16="http://schemas.microsoft.com/office/drawing/2014/main" id="{45E340C8-44FF-4617-9470-3356E9239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6</xdr:col>
      <xdr:colOff>405708</xdr:colOff>
      <xdr:row>14</xdr:row>
      <xdr:rowOff>159543</xdr:rowOff>
    </xdr:from>
    <xdr:to>
      <xdr:col>7</xdr:col>
      <xdr:colOff>179508</xdr:colOff>
      <xdr:row>17</xdr:row>
      <xdr:rowOff>21449</xdr:rowOff>
    </xdr:to>
    <xdr:pic>
      <xdr:nvPicPr>
        <xdr:cNvPr id="4" name="Graphic 3" descr="Man">
          <a:extLst>
            <a:ext uri="{FF2B5EF4-FFF2-40B4-BE49-F238E27FC236}">
              <a16:creationId xmlns:a16="http://schemas.microsoft.com/office/drawing/2014/main" id="{6C31E3FC-ADDD-4710-9D59-FFDA9E46A54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4520508" y="2997993"/>
          <a:ext cx="459600" cy="461981"/>
        </a:xfrm>
        <a:prstGeom prst="rect">
          <a:avLst/>
        </a:prstGeom>
      </xdr:spPr>
    </xdr:pic>
    <xdr:clientData/>
  </xdr:twoCellAnchor>
  <xdr:twoCellAnchor editAs="oneCell">
    <xdr:from>
      <xdr:col>6</xdr:col>
      <xdr:colOff>420891</xdr:colOff>
      <xdr:row>9</xdr:row>
      <xdr:rowOff>185737</xdr:rowOff>
    </xdr:from>
    <xdr:to>
      <xdr:col>7</xdr:col>
      <xdr:colOff>194691</xdr:colOff>
      <xdr:row>12</xdr:row>
      <xdr:rowOff>47643</xdr:rowOff>
    </xdr:to>
    <xdr:pic>
      <xdr:nvPicPr>
        <xdr:cNvPr id="5" name="Graphic 4" descr="Woman">
          <a:extLst>
            <a:ext uri="{FF2B5EF4-FFF2-40B4-BE49-F238E27FC236}">
              <a16:creationId xmlns:a16="http://schemas.microsoft.com/office/drawing/2014/main" id="{1985BB18-32E3-4AE1-B6DE-AAEBC0C8C9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4535691" y="2024062"/>
          <a:ext cx="459600" cy="461981"/>
        </a:xfrm>
        <a:prstGeom prst="rect">
          <a:avLst/>
        </a:prstGeom>
      </xdr:spPr>
    </xdr:pic>
    <xdr:clientData/>
  </xdr:twoCellAnchor>
  <xdr:twoCellAnchor editAs="absolute">
    <xdr:from>
      <xdr:col>0</xdr:col>
      <xdr:colOff>57150</xdr:colOff>
      <xdr:row>18</xdr:row>
      <xdr:rowOff>133350</xdr:rowOff>
    </xdr:from>
    <xdr:to>
      <xdr:col>2</xdr:col>
      <xdr:colOff>514350</xdr:colOff>
      <xdr:row>23</xdr:row>
      <xdr:rowOff>133350</xdr:rowOff>
    </xdr:to>
    <mc:AlternateContent xmlns:mc="http://schemas.openxmlformats.org/markup-compatibility/2006" xmlns:a14="http://schemas.microsoft.com/office/drawing/2010/main">
      <mc:Choice Requires="a14">
        <xdr:graphicFrame macro="">
          <xdr:nvGraphicFramePr>
            <xdr:cNvPr id="6" name="Nationality">
              <a:extLst>
                <a:ext uri="{FF2B5EF4-FFF2-40B4-BE49-F238E27FC236}">
                  <a16:creationId xmlns:a16="http://schemas.microsoft.com/office/drawing/2014/main" id="{9D1CDF5B-C387-C5E8-74C8-B7FA3DE05949}"/>
                </a:ext>
              </a:extLst>
            </xdr:cNvPr>
            <xdr:cNvGraphicFramePr/>
          </xdr:nvGraphicFramePr>
          <xdr:xfrm>
            <a:off x="0" y="0"/>
            <a:ext cx="0" cy="0"/>
          </xdr:xfrm>
          <a:graphic>
            <a:graphicData uri="http://schemas.microsoft.com/office/drawing/2010/slicer">
              <sle:slicer xmlns:sle="http://schemas.microsoft.com/office/drawing/2010/slicer" name="Nationality"/>
            </a:graphicData>
          </a:graphic>
        </xdr:graphicFrame>
      </mc:Choice>
      <mc:Fallback xmlns="">
        <xdr:sp macro="" textlink="">
          <xdr:nvSpPr>
            <xdr:cNvPr id="0" name=""/>
            <xdr:cNvSpPr>
              <a:spLocks noTextEdit="1"/>
            </xdr:cNvSpPr>
          </xdr:nvSpPr>
          <xdr:spPr>
            <a:xfrm>
              <a:off x="57150" y="3771900"/>
              <a:ext cx="1809750" cy="1000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11</xdr:col>
      <xdr:colOff>38100</xdr:colOff>
      <xdr:row>30</xdr:row>
      <xdr:rowOff>114301</xdr:rowOff>
    </xdr:from>
    <xdr:to>
      <xdr:col>24</xdr:col>
      <xdr:colOff>523875</xdr:colOff>
      <xdr:row>42</xdr:row>
      <xdr:rowOff>161925</xdr:rowOff>
    </xdr:to>
    <xdr:graphicFrame macro="">
      <xdr:nvGraphicFramePr>
        <xdr:cNvPr id="2" name="Chart 1">
          <a:extLst>
            <a:ext uri="{FF2B5EF4-FFF2-40B4-BE49-F238E27FC236}">
              <a16:creationId xmlns:a16="http://schemas.microsoft.com/office/drawing/2014/main" id="{51297A02-7C3A-4F0F-B427-E0AB9C347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0</xdr:col>
      <xdr:colOff>57150</xdr:colOff>
      <xdr:row>23</xdr:row>
      <xdr:rowOff>142875</xdr:rowOff>
    </xdr:from>
    <xdr:to>
      <xdr:col>2</xdr:col>
      <xdr:colOff>514350</xdr:colOff>
      <xdr:row>34</xdr:row>
      <xdr:rowOff>114300</xdr:rowOff>
    </xdr:to>
    <mc:AlternateContent xmlns:mc="http://schemas.openxmlformats.org/markup-compatibility/2006" xmlns:a14="http://schemas.microsoft.com/office/drawing/2010/main">
      <mc:Choice Requires="a14">
        <xdr:graphicFrame macro="">
          <xdr:nvGraphicFramePr>
            <xdr:cNvPr id="8" name="Age">
              <a:extLst>
                <a:ext uri="{FF2B5EF4-FFF2-40B4-BE49-F238E27FC236}">
                  <a16:creationId xmlns:a16="http://schemas.microsoft.com/office/drawing/2014/main" id="{719A8AC6-0DE7-FBB7-F7E5-FB5CD70A8120}"/>
                </a:ext>
              </a:extLst>
            </xdr:cNvPr>
            <xdr:cNvGraphicFramePr/>
          </xdr:nvGraphicFramePr>
          <xdr:xfrm>
            <a:off x="0" y="0"/>
            <a:ext cx="0" cy="0"/>
          </xdr:xfrm>
          <a:graphic>
            <a:graphicData uri="http://schemas.microsoft.com/office/drawing/2010/slicer">
              <sle:slicer xmlns:sle="http://schemas.microsoft.com/office/drawing/2010/slicer" name="Age"/>
            </a:graphicData>
          </a:graphic>
        </xdr:graphicFrame>
      </mc:Choice>
      <mc:Fallback xmlns="">
        <xdr:sp macro="" textlink="">
          <xdr:nvSpPr>
            <xdr:cNvPr id="0" name=""/>
            <xdr:cNvSpPr>
              <a:spLocks noTextEdit="1"/>
            </xdr:cNvSpPr>
          </xdr:nvSpPr>
          <xdr:spPr>
            <a:xfrm>
              <a:off x="57150" y="4781550"/>
              <a:ext cx="1809750" cy="2171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2</xdr:col>
      <xdr:colOff>552452</xdr:colOff>
      <xdr:row>30</xdr:row>
      <xdr:rowOff>114301</xdr:rowOff>
    </xdr:from>
    <xdr:to>
      <xdr:col>10</xdr:col>
      <xdr:colOff>666750</xdr:colOff>
      <xdr:row>42</xdr:row>
      <xdr:rowOff>142876</xdr:rowOff>
    </xdr:to>
    <xdr:graphicFrame macro="">
      <xdr:nvGraphicFramePr>
        <xdr:cNvPr id="20" name="Chart 19">
          <a:extLst>
            <a:ext uri="{FF2B5EF4-FFF2-40B4-BE49-F238E27FC236}">
              <a16:creationId xmlns:a16="http://schemas.microsoft.com/office/drawing/2014/main" id="{F63BAFD7-017D-4C3A-98B6-5EC88CC93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0</xdr:col>
      <xdr:colOff>66675</xdr:colOff>
      <xdr:row>34</xdr:row>
      <xdr:rowOff>152400</xdr:rowOff>
    </xdr:from>
    <xdr:to>
      <xdr:col>2</xdr:col>
      <xdr:colOff>523875</xdr:colOff>
      <xdr:row>41</xdr:row>
      <xdr:rowOff>9525</xdr:rowOff>
    </xdr:to>
    <mc:AlternateContent xmlns:mc="http://schemas.openxmlformats.org/markup-compatibility/2006" xmlns:a14="http://schemas.microsoft.com/office/drawing/2010/main">
      <mc:Choice Requires="a14">
        <xdr:graphicFrame macro="">
          <xdr:nvGraphicFramePr>
            <xdr:cNvPr id="21" name="Retirees">
              <a:extLst>
                <a:ext uri="{FF2B5EF4-FFF2-40B4-BE49-F238E27FC236}">
                  <a16:creationId xmlns:a16="http://schemas.microsoft.com/office/drawing/2014/main" id="{E0E03368-83F5-D4D9-0C7C-50E1E8746864}"/>
                </a:ext>
              </a:extLst>
            </xdr:cNvPr>
            <xdr:cNvGraphicFramePr/>
          </xdr:nvGraphicFramePr>
          <xdr:xfrm>
            <a:off x="0" y="0"/>
            <a:ext cx="0" cy="0"/>
          </xdr:xfrm>
          <a:graphic>
            <a:graphicData uri="http://schemas.microsoft.com/office/drawing/2010/slicer">
              <sle:slicer xmlns:sle="http://schemas.microsoft.com/office/drawing/2010/slicer" name="Retirees"/>
            </a:graphicData>
          </a:graphic>
        </xdr:graphicFrame>
      </mc:Choice>
      <mc:Fallback xmlns="">
        <xdr:sp macro="" textlink="">
          <xdr:nvSpPr>
            <xdr:cNvPr id="0" name=""/>
            <xdr:cNvSpPr>
              <a:spLocks noTextEdit="1"/>
            </xdr:cNvSpPr>
          </xdr:nvSpPr>
          <xdr:spPr>
            <a:xfrm>
              <a:off x="66675" y="6991350"/>
              <a:ext cx="1809750" cy="1257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2</xdr:col>
      <xdr:colOff>28575</xdr:colOff>
      <xdr:row>3</xdr:row>
      <xdr:rowOff>152400</xdr:rowOff>
    </xdr:from>
    <xdr:to>
      <xdr:col>4</xdr:col>
      <xdr:colOff>590550</xdr:colOff>
      <xdr:row>5</xdr:row>
      <xdr:rowOff>219075</xdr:rowOff>
    </xdr:to>
    <xdr:sp macro="" textlink="">
      <xdr:nvSpPr>
        <xdr:cNvPr id="19" name="Rounded Rectangle 23">
          <a:hlinkClick xmlns:r="http://schemas.openxmlformats.org/officeDocument/2006/relationships" r:id="rId17"/>
          <a:extLst>
            <a:ext uri="{FF2B5EF4-FFF2-40B4-BE49-F238E27FC236}">
              <a16:creationId xmlns:a16="http://schemas.microsoft.com/office/drawing/2014/main" id="{8788168B-2730-4E73-AB3C-56D991F69987}"/>
            </a:ext>
          </a:extLst>
        </xdr:cNvPr>
        <xdr:cNvSpPr/>
      </xdr:nvSpPr>
      <xdr:spPr>
        <a:xfrm>
          <a:off x="1381125" y="752475"/>
          <a:ext cx="1914525" cy="5429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200" b="1"/>
            <a:t>GO</a:t>
          </a:r>
          <a:r>
            <a:rPr lang="en-AU" sz="1200" b="1" baseline="0"/>
            <a:t> TO  </a:t>
          </a:r>
        </a:p>
        <a:p>
          <a:pPr algn="ctr"/>
          <a:r>
            <a:rPr lang="en-AU" sz="1200" b="1"/>
            <a:t>WAGES DASHBOARD</a:t>
          </a:r>
        </a:p>
      </xdr:txBody>
    </xdr:sp>
    <xdr:clientData/>
  </xdr:twoCellAnchor>
  <xdr:twoCellAnchor editAs="absolute">
    <xdr:from>
      <xdr:col>6</xdr:col>
      <xdr:colOff>28576</xdr:colOff>
      <xdr:row>1</xdr:row>
      <xdr:rowOff>38100</xdr:rowOff>
    </xdr:from>
    <xdr:to>
      <xdr:col>7</xdr:col>
      <xdr:colOff>438150</xdr:colOff>
      <xdr:row>1</xdr:row>
      <xdr:rowOff>285750</xdr:rowOff>
    </xdr:to>
    <xdr:sp macro="" textlink="">
      <xdr:nvSpPr>
        <xdr:cNvPr id="29" name="Rounded Rectangle 23">
          <a:hlinkClick xmlns:r="http://schemas.openxmlformats.org/officeDocument/2006/relationships" r:id="rId18"/>
          <a:extLst>
            <a:ext uri="{FF2B5EF4-FFF2-40B4-BE49-F238E27FC236}">
              <a16:creationId xmlns:a16="http://schemas.microsoft.com/office/drawing/2014/main" id="{0941C5EF-C4CA-4CBA-A983-3268FF6484FE}"/>
            </a:ext>
          </a:extLst>
        </xdr:cNvPr>
        <xdr:cNvSpPr/>
      </xdr:nvSpPr>
      <xdr:spPr>
        <a:xfrm>
          <a:off x="4086226" y="95250"/>
          <a:ext cx="1085849"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FY2022 TABLES</a:t>
          </a:r>
        </a:p>
      </xdr:txBody>
    </xdr:sp>
    <xdr:clientData/>
  </xdr:twoCellAnchor>
  <xdr:twoCellAnchor editAs="absolute">
    <xdr:from>
      <xdr:col>9</xdr:col>
      <xdr:colOff>19050</xdr:colOff>
      <xdr:row>1</xdr:row>
      <xdr:rowOff>28575</xdr:rowOff>
    </xdr:from>
    <xdr:to>
      <xdr:col>10</xdr:col>
      <xdr:colOff>428624</xdr:colOff>
      <xdr:row>1</xdr:row>
      <xdr:rowOff>276225</xdr:rowOff>
    </xdr:to>
    <xdr:sp macro="" textlink="">
      <xdr:nvSpPr>
        <xdr:cNvPr id="30" name="Rounded Rectangle 23">
          <a:hlinkClick xmlns:r="http://schemas.openxmlformats.org/officeDocument/2006/relationships" r:id="rId19"/>
          <a:extLst>
            <a:ext uri="{FF2B5EF4-FFF2-40B4-BE49-F238E27FC236}">
              <a16:creationId xmlns:a16="http://schemas.microsoft.com/office/drawing/2014/main" id="{B87516FB-BA90-441E-A52D-0C0E4D76DF93}"/>
            </a:ext>
          </a:extLst>
        </xdr:cNvPr>
        <xdr:cNvSpPr/>
      </xdr:nvSpPr>
      <xdr:spPr>
        <a:xfrm>
          <a:off x="6105525" y="85725"/>
          <a:ext cx="1085849"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FY2023 TABLES</a:t>
          </a:r>
        </a:p>
      </xdr:txBody>
    </xdr:sp>
    <xdr:clientData/>
  </xdr:twoCellAnchor>
  <xdr:twoCellAnchor editAs="absolute">
    <xdr:from>
      <xdr:col>12</xdr:col>
      <xdr:colOff>9525</xdr:colOff>
      <xdr:row>1</xdr:row>
      <xdr:rowOff>19050</xdr:rowOff>
    </xdr:from>
    <xdr:to>
      <xdr:col>13</xdr:col>
      <xdr:colOff>419099</xdr:colOff>
      <xdr:row>1</xdr:row>
      <xdr:rowOff>266700</xdr:rowOff>
    </xdr:to>
    <xdr:sp macro="" textlink="">
      <xdr:nvSpPr>
        <xdr:cNvPr id="31" name="Rounded Rectangle 23">
          <a:hlinkClick xmlns:r="http://schemas.openxmlformats.org/officeDocument/2006/relationships" r:id="rId20"/>
          <a:extLst>
            <a:ext uri="{FF2B5EF4-FFF2-40B4-BE49-F238E27FC236}">
              <a16:creationId xmlns:a16="http://schemas.microsoft.com/office/drawing/2014/main" id="{46697B51-CF2C-4B7A-9A96-23EDF96BE5FE}"/>
            </a:ext>
          </a:extLst>
        </xdr:cNvPr>
        <xdr:cNvSpPr/>
      </xdr:nvSpPr>
      <xdr:spPr>
        <a:xfrm>
          <a:off x="8124825" y="76200"/>
          <a:ext cx="1085849"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FY2024 TABLES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1091508</xdr:colOff>
      <xdr:row>0</xdr:row>
      <xdr:rowOff>86915</xdr:rowOff>
    </xdr:from>
    <xdr:to>
      <xdr:col>6</xdr:col>
      <xdr:colOff>303333</xdr:colOff>
      <xdr:row>2</xdr:row>
      <xdr:rowOff>91696</xdr:rowOff>
    </xdr:to>
    <xdr:pic>
      <xdr:nvPicPr>
        <xdr:cNvPr id="4" name="Graphic 3" descr="Man">
          <a:extLst>
            <a:ext uri="{FF2B5EF4-FFF2-40B4-BE49-F238E27FC236}">
              <a16:creationId xmlns:a16="http://schemas.microsoft.com/office/drawing/2014/main" id="{2DFB05D0-4685-4662-940A-C57BE87F3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520508" y="86915"/>
          <a:ext cx="450075" cy="500081"/>
        </a:xfrm>
        <a:prstGeom prst="rect">
          <a:avLst/>
        </a:prstGeom>
      </xdr:spPr>
    </xdr:pic>
    <xdr:clientData/>
  </xdr:twoCellAnchor>
  <xdr:twoCellAnchor editAs="oneCell">
    <xdr:from>
      <xdr:col>5</xdr:col>
      <xdr:colOff>1106691</xdr:colOff>
      <xdr:row>2</xdr:row>
      <xdr:rowOff>132159</xdr:rowOff>
    </xdr:from>
    <xdr:to>
      <xdr:col>6</xdr:col>
      <xdr:colOff>318516</xdr:colOff>
      <xdr:row>4</xdr:row>
      <xdr:rowOff>203615</xdr:rowOff>
    </xdr:to>
    <xdr:pic>
      <xdr:nvPicPr>
        <xdr:cNvPr id="5" name="Graphic 4" descr="Woman">
          <a:extLst>
            <a:ext uri="{FF2B5EF4-FFF2-40B4-BE49-F238E27FC236}">
              <a16:creationId xmlns:a16="http://schemas.microsoft.com/office/drawing/2014/main" id="{8263882D-6339-4647-A437-3753FE24EA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535691" y="627459"/>
          <a:ext cx="450075" cy="509606"/>
        </a:xfrm>
        <a:prstGeom prst="rect">
          <a:avLst/>
        </a:prstGeom>
      </xdr:spPr>
    </xdr:pic>
    <xdr:clientData/>
  </xdr:twoCellAnchor>
  <xdr:twoCellAnchor editAs="oneCell">
    <xdr:from>
      <xdr:col>4</xdr:col>
      <xdr:colOff>676275</xdr:colOff>
      <xdr:row>1</xdr:row>
      <xdr:rowOff>266700</xdr:rowOff>
    </xdr:from>
    <xdr:to>
      <xdr:col>5</xdr:col>
      <xdr:colOff>440550</xdr:colOff>
      <xdr:row>4</xdr:row>
      <xdr:rowOff>61931</xdr:rowOff>
    </xdr:to>
    <xdr:pic>
      <xdr:nvPicPr>
        <xdr:cNvPr id="6" name="Graphic 5" descr="Users">
          <a:extLst>
            <a:ext uri="{FF2B5EF4-FFF2-40B4-BE49-F238E27FC236}">
              <a16:creationId xmlns:a16="http://schemas.microsoft.com/office/drawing/2014/main" id="{E1961E27-DE54-4760-ABA2-146E0DA01BE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381375" y="323850"/>
          <a:ext cx="450075" cy="461981"/>
        </a:xfrm>
        <a:prstGeom prst="rect">
          <a:avLst/>
        </a:prstGeom>
      </xdr:spPr>
    </xdr:pic>
    <xdr:clientData/>
  </xdr:twoCellAnchor>
  <xdr:twoCellAnchor>
    <xdr:from>
      <xdr:col>4</xdr:col>
      <xdr:colOff>647700</xdr:colOff>
      <xdr:row>1</xdr:row>
      <xdr:rowOff>38100</xdr:rowOff>
    </xdr:from>
    <xdr:to>
      <xdr:col>4</xdr:col>
      <xdr:colOff>647700</xdr:colOff>
      <xdr:row>5</xdr:row>
      <xdr:rowOff>242888</xdr:rowOff>
    </xdr:to>
    <xdr:cxnSp macro="">
      <xdr:nvCxnSpPr>
        <xdr:cNvPr id="7" name="Straight Connector 6">
          <a:extLst>
            <a:ext uri="{FF2B5EF4-FFF2-40B4-BE49-F238E27FC236}">
              <a16:creationId xmlns:a16="http://schemas.microsoft.com/office/drawing/2014/main" id="{862E09E2-EF2E-4C47-A513-60739E3DFA27}"/>
            </a:ext>
          </a:extLst>
        </xdr:cNvPr>
        <xdr:cNvCxnSpPr/>
      </xdr:nvCxnSpPr>
      <xdr:spPr>
        <a:xfrm>
          <a:off x="3352800" y="95250"/>
          <a:ext cx="0" cy="1223963"/>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38099</xdr:colOff>
      <xdr:row>0</xdr:row>
      <xdr:rowOff>152401</xdr:rowOff>
    </xdr:from>
    <xdr:to>
      <xdr:col>4</xdr:col>
      <xdr:colOff>523874</xdr:colOff>
      <xdr:row>2</xdr:row>
      <xdr:rowOff>1</xdr:rowOff>
    </xdr:to>
    <xdr:sp macro="" textlink="">
      <xdr:nvSpPr>
        <xdr:cNvPr id="8" name="TextBox 7">
          <a:extLst>
            <a:ext uri="{FF2B5EF4-FFF2-40B4-BE49-F238E27FC236}">
              <a16:creationId xmlns:a16="http://schemas.microsoft.com/office/drawing/2014/main" id="{413362B5-AA71-498C-A5F7-B7C82FB16689}"/>
            </a:ext>
          </a:extLst>
        </xdr:cNvPr>
        <xdr:cNvSpPr txBox="1"/>
      </xdr:nvSpPr>
      <xdr:spPr>
        <a:xfrm>
          <a:off x="1409699" y="152401"/>
          <a:ext cx="18573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kern="1200">
              <a:solidFill>
                <a:schemeClr val="accent1"/>
              </a:solidFill>
            </a:rPr>
            <a:t>PSC  Dashboard</a:t>
          </a:r>
        </a:p>
      </xdr:txBody>
    </xdr:sp>
    <xdr:clientData/>
  </xdr:twoCellAnchor>
  <xdr:twoCellAnchor>
    <xdr:from>
      <xdr:col>2</xdr:col>
      <xdr:colOff>57150</xdr:colOff>
      <xdr:row>1</xdr:row>
      <xdr:rowOff>257176</xdr:rowOff>
    </xdr:from>
    <xdr:to>
      <xdr:col>4</xdr:col>
      <xdr:colOff>409575</xdr:colOff>
      <xdr:row>3</xdr:row>
      <xdr:rowOff>57151</xdr:rowOff>
    </xdr:to>
    <xdr:sp macro="" textlink="">
      <xdr:nvSpPr>
        <xdr:cNvPr id="9" name="TextBox 8">
          <a:extLst>
            <a:ext uri="{FF2B5EF4-FFF2-40B4-BE49-F238E27FC236}">
              <a16:creationId xmlns:a16="http://schemas.microsoft.com/office/drawing/2014/main" id="{1F633957-E24C-4FCA-9071-8A4490752B4D}"/>
            </a:ext>
          </a:extLst>
        </xdr:cNvPr>
        <xdr:cNvSpPr txBox="1"/>
      </xdr:nvSpPr>
      <xdr:spPr>
        <a:xfrm>
          <a:off x="1428750" y="457201"/>
          <a:ext cx="17240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kern="1200">
              <a:solidFill>
                <a:schemeClr val="accent1"/>
              </a:solidFill>
            </a:rPr>
            <a:t>FY 2022 - 2023 - 2024</a:t>
          </a:r>
        </a:p>
      </xdr:txBody>
    </xdr:sp>
    <xdr:clientData/>
  </xdr:twoCellAnchor>
  <xdr:twoCellAnchor>
    <xdr:from>
      <xdr:col>7</xdr:col>
      <xdr:colOff>457200</xdr:colOff>
      <xdr:row>0</xdr:row>
      <xdr:rowOff>130175</xdr:rowOff>
    </xdr:from>
    <xdr:to>
      <xdr:col>7</xdr:col>
      <xdr:colOff>457200</xdr:colOff>
      <xdr:row>5</xdr:row>
      <xdr:rowOff>125413</xdr:rowOff>
    </xdr:to>
    <xdr:cxnSp macro="">
      <xdr:nvCxnSpPr>
        <xdr:cNvPr id="11" name="Straight Connector 10">
          <a:extLst>
            <a:ext uri="{FF2B5EF4-FFF2-40B4-BE49-F238E27FC236}">
              <a16:creationId xmlns:a16="http://schemas.microsoft.com/office/drawing/2014/main" id="{D7538365-C3DE-4A90-B778-A13FAB76796D}"/>
            </a:ext>
          </a:extLst>
        </xdr:cNvPr>
        <xdr:cNvCxnSpPr/>
      </xdr:nvCxnSpPr>
      <xdr:spPr>
        <a:xfrm>
          <a:off x="5810250" y="130175"/>
          <a:ext cx="0" cy="1166813"/>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3582</xdr:colOff>
      <xdr:row>0</xdr:row>
      <xdr:rowOff>76199</xdr:rowOff>
    </xdr:from>
    <xdr:to>
      <xdr:col>9</xdr:col>
      <xdr:colOff>453657</xdr:colOff>
      <xdr:row>2</xdr:row>
      <xdr:rowOff>80980</xdr:rowOff>
    </xdr:to>
    <xdr:pic>
      <xdr:nvPicPr>
        <xdr:cNvPr id="12" name="Graphic 11" descr="Man">
          <a:extLst>
            <a:ext uri="{FF2B5EF4-FFF2-40B4-BE49-F238E27FC236}">
              <a16:creationId xmlns:a16="http://schemas.microsoft.com/office/drawing/2014/main" id="{70A03EBE-C666-429C-B0BD-5D86C985B1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728232" y="76199"/>
          <a:ext cx="450075" cy="500081"/>
        </a:xfrm>
        <a:prstGeom prst="rect">
          <a:avLst/>
        </a:prstGeom>
      </xdr:spPr>
    </xdr:pic>
    <xdr:clientData/>
  </xdr:twoCellAnchor>
  <xdr:twoCellAnchor editAs="oneCell">
    <xdr:from>
      <xdr:col>8</xdr:col>
      <xdr:colOff>685515</xdr:colOff>
      <xdr:row>2</xdr:row>
      <xdr:rowOff>117871</xdr:rowOff>
    </xdr:from>
    <xdr:to>
      <xdr:col>9</xdr:col>
      <xdr:colOff>449790</xdr:colOff>
      <xdr:row>4</xdr:row>
      <xdr:rowOff>179802</xdr:rowOff>
    </xdr:to>
    <xdr:pic>
      <xdr:nvPicPr>
        <xdr:cNvPr id="13" name="Graphic 12" descr="Woman">
          <a:extLst>
            <a:ext uri="{FF2B5EF4-FFF2-40B4-BE49-F238E27FC236}">
              <a16:creationId xmlns:a16="http://schemas.microsoft.com/office/drawing/2014/main" id="{0E0B0324-C1E1-44B8-B4E3-BC042F3652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724365" y="613171"/>
          <a:ext cx="450075" cy="500081"/>
        </a:xfrm>
        <a:prstGeom prst="rect">
          <a:avLst/>
        </a:prstGeom>
      </xdr:spPr>
    </xdr:pic>
    <xdr:clientData/>
  </xdr:twoCellAnchor>
  <xdr:twoCellAnchor editAs="oneCell">
    <xdr:from>
      <xdr:col>7</xdr:col>
      <xdr:colOff>636099</xdr:colOff>
      <xdr:row>1</xdr:row>
      <xdr:rowOff>278606</xdr:rowOff>
    </xdr:from>
    <xdr:to>
      <xdr:col>8</xdr:col>
      <xdr:colOff>400374</xdr:colOff>
      <xdr:row>4</xdr:row>
      <xdr:rowOff>64312</xdr:rowOff>
    </xdr:to>
    <xdr:pic>
      <xdr:nvPicPr>
        <xdr:cNvPr id="14" name="Graphic 13" descr="Users">
          <a:extLst>
            <a:ext uri="{FF2B5EF4-FFF2-40B4-BE49-F238E27FC236}">
              <a16:creationId xmlns:a16="http://schemas.microsoft.com/office/drawing/2014/main" id="{F49983D9-DA5A-4F51-BF13-B5092A37AEF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370024" y="335756"/>
          <a:ext cx="450075" cy="461981"/>
        </a:xfrm>
        <a:prstGeom prst="rect">
          <a:avLst/>
        </a:prstGeom>
      </xdr:spPr>
    </xdr:pic>
    <xdr:clientData/>
  </xdr:twoCellAnchor>
  <xdr:twoCellAnchor editAs="oneCell">
    <xdr:from>
      <xdr:col>12</xdr:col>
      <xdr:colOff>68181</xdr:colOff>
      <xdr:row>0</xdr:row>
      <xdr:rowOff>90487</xdr:rowOff>
    </xdr:from>
    <xdr:to>
      <xdr:col>12</xdr:col>
      <xdr:colOff>518256</xdr:colOff>
      <xdr:row>2</xdr:row>
      <xdr:rowOff>104793</xdr:rowOff>
    </xdr:to>
    <xdr:pic>
      <xdr:nvPicPr>
        <xdr:cNvPr id="15" name="Graphic 14" descr="Man">
          <a:extLst>
            <a:ext uri="{FF2B5EF4-FFF2-40B4-BE49-F238E27FC236}">
              <a16:creationId xmlns:a16="http://schemas.microsoft.com/office/drawing/2014/main" id="{5D4AA3F8-FB1B-4360-9C6C-65959606FF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850231" y="90487"/>
          <a:ext cx="450075" cy="509606"/>
        </a:xfrm>
        <a:prstGeom prst="rect">
          <a:avLst/>
        </a:prstGeom>
      </xdr:spPr>
    </xdr:pic>
    <xdr:clientData/>
  </xdr:twoCellAnchor>
  <xdr:twoCellAnchor editAs="oneCell">
    <xdr:from>
      <xdr:col>12</xdr:col>
      <xdr:colOff>83362</xdr:colOff>
      <xdr:row>2</xdr:row>
      <xdr:rowOff>111918</xdr:rowOff>
    </xdr:from>
    <xdr:to>
      <xdr:col>12</xdr:col>
      <xdr:colOff>533437</xdr:colOff>
      <xdr:row>4</xdr:row>
      <xdr:rowOff>173849</xdr:rowOff>
    </xdr:to>
    <xdr:pic>
      <xdr:nvPicPr>
        <xdr:cNvPr id="16" name="Graphic 15" descr="Woman">
          <a:extLst>
            <a:ext uri="{FF2B5EF4-FFF2-40B4-BE49-F238E27FC236}">
              <a16:creationId xmlns:a16="http://schemas.microsoft.com/office/drawing/2014/main" id="{D6226364-9F64-4C0A-942A-D5A1ADF51C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865412" y="607218"/>
          <a:ext cx="450075" cy="500081"/>
        </a:xfrm>
        <a:prstGeom prst="rect">
          <a:avLst/>
        </a:prstGeom>
      </xdr:spPr>
    </xdr:pic>
    <xdr:clientData/>
  </xdr:twoCellAnchor>
  <xdr:twoCellAnchor editAs="oneCell">
    <xdr:from>
      <xdr:col>10</xdr:col>
      <xdr:colOff>653073</xdr:colOff>
      <xdr:row>1</xdr:row>
      <xdr:rowOff>272653</xdr:rowOff>
    </xdr:from>
    <xdr:to>
      <xdr:col>11</xdr:col>
      <xdr:colOff>417348</xdr:colOff>
      <xdr:row>4</xdr:row>
      <xdr:rowOff>58359</xdr:rowOff>
    </xdr:to>
    <xdr:pic>
      <xdr:nvPicPr>
        <xdr:cNvPr id="17" name="Graphic 16" descr="Users">
          <a:extLst>
            <a:ext uri="{FF2B5EF4-FFF2-40B4-BE49-F238E27FC236}">
              <a16:creationId xmlns:a16="http://schemas.microsoft.com/office/drawing/2014/main" id="{FDFCD629-104D-4EC4-BD4E-C47395C32D5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063523" y="472678"/>
          <a:ext cx="450075" cy="519131"/>
        </a:xfrm>
        <a:prstGeom prst="rect">
          <a:avLst/>
        </a:prstGeom>
      </xdr:spPr>
    </xdr:pic>
    <xdr:clientData/>
  </xdr:twoCellAnchor>
  <xdr:twoCellAnchor>
    <xdr:from>
      <xdr:col>10</xdr:col>
      <xdr:colOff>581025</xdr:colOff>
      <xdr:row>0</xdr:row>
      <xdr:rowOff>152400</xdr:rowOff>
    </xdr:from>
    <xdr:to>
      <xdr:col>10</xdr:col>
      <xdr:colOff>581025</xdr:colOff>
      <xdr:row>5</xdr:row>
      <xdr:rowOff>147638</xdr:rowOff>
    </xdr:to>
    <xdr:cxnSp macro="">
      <xdr:nvCxnSpPr>
        <xdr:cNvPr id="18" name="Straight Connector 17">
          <a:extLst>
            <a:ext uri="{FF2B5EF4-FFF2-40B4-BE49-F238E27FC236}">
              <a16:creationId xmlns:a16="http://schemas.microsoft.com/office/drawing/2014/main" id="{B63B9374-18DF-409C-B07E-0BC9190323DD}"/>
            </a:ext>
          </a:extLst>
        </xdr:cNvPr>
        <xdr:cNvCxnSpPr/>
      </xdr:nvCxnSpPr>
      <xdr:spPr>
        <a:xfrm>
          <a:off x="7991475" y="152400"/>
          <a:ext cx="0" cy="1166813"/>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619125</xdr:colOff>
      <xdr:row>0</xdr:row>
      <xdr:rowOff>136525</xdr:rowOff>
    </xdr:from>
    <xdr:to>
      <xdr:col>13</xdr:col>
      <xdr:colOff>619125</xdr:colOff>
      <xdr:row>5</xdr:row>
      <xdr:rowOff>131763</xdr:rowOff>
    </xdr:to>
    <xdr:cxnSp macro="">
      <xdr:nvCxnSpPr>
        <xdr:cNvPr id="19" name="Straight Connector 18">
          <a:extLst>
            <a:ext uri="{FF2B5EF4-FFF2-40B4-BE49-F238E27FC236}">
              <a16:creationId xmlns:a16="http://schemas.microsoft.com/office/drawing/2014/main" id="{3B3075F7-D966-4C66-ADB7-D85352A91D19}"/>
            </a:ext>
          </a:extLst>
        </xdr:cNvPr>
        <xdr:cNvCxnSpPr/>
      </xdr:nvCxnSpPr>
      <xdr:spPr>
        <a:xfrm>
          <a:off x="10086975" y="136525"/>
          <a:ext cx="0" cy="1166813"/>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657225</xdr:colOff>
      <xdr:row>3</xdr:row>
      <xdr:rowOff>161925</xdr:rowOff>
    </xdr:from>
    <xdr:to>
      <xdr:col>4</xdr:col>
      <xdr:colOff>600075</xdr:colOff>
      <xdr:row>5</xdr:row>
      <xdr:rowOff>219074</xdr:rowOff>
    </xdr:to>
    <xdr:sp macro="" textlink="">
      <xdr:nvSpPr>
        <xdr:cNvPr id="33" name="Rounded Rectangle 23">
          <a:hlinkClick xmlns:r="http://schemas.openxmlformats.org/officeDocument/2006/relationships" r:id="rId7"/>
          <a:extLst>
            <a:ext uri="{FF2B5EF4-FFF2-40B4-BE49-F238E27FC236}">
              <a16:creationId xmlns:a16="http://schemas.microsoft.com/office/drawing/2014/main" id="{1DE7711B-219D-4672-AB67-F24899D5CCE5}"/>
            </a:ext>
          </a:extLst>
        </xdr:cNvPr>
        <xdr:cNvSpPr/>
      </xdr:nvSpPr>
      <xdr:spPr>
        <a:xfrm>
          <a:off x="1343025" y="857250"/>
          <a:ext cx="2000250" cy="533399"/>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b="1"/>
            <a:t>GO</a:t>
          </a:r>
          <a:r>
            <a:rPr lang="en-AU" sz="1100" b="1" baseline="0"/>
            <a:t> TO</a:t>
          </a:r>
        </a:p>
        <a:p>
          <a:pPr algn="ctr"/>
          <a:r>
            <a:rPr lang="en-AU" sz="1100" b="1"/>
            <a:t>DEMOGRAPHICS DASHBOARD</a:t>
          </a:r>
        </a:p>
      </xdr:txBody>
    </xdr:sp>
    <xdr:clientData/>
  </xdr:twoCellAnchor>
  <xdr:twoCellAnchor editAs="oneCell">
    <xdr:from>
      <xdr:col>0</xdr:col>
      <xdr:colOff>57150</xdr:colOff>
      <xdr:row>0</xdr:row>
      <xdr:rowOff>38100</xdr:rowOff>
    </xdr:from>
    <xdr:to>
      <xdr:col>1</xdr:col>
      <xdr:colOff>628650</xdr:colOff>
      <xdr:row>5</xdr:row>
      <xdr:rowOff>183379</xdr:rowOff>
    </xdr:to>
    <xdr:pic>
      <xdr:nvPicPr>
        <xdr:cNvPr id="34" name="Picture 33">
          <a:hlinkClick xmlns:r="http://schemas.openxmlformats.org/officeDocument/2006/relationships" r:id="rId8"/>
          <a:extLst>
            <a:ext uri="{FF2B5EF4-FFF2-40B4-BE49-F238E27FC236}">
              <a16:creationId xmlns:a16="http://schemas.microsoft.com/office/drawing/2014/main" id="{68154CB7-BECD-4D0C-8674-5C29214FFC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150" y="38100"/>
          <a:ext cx="1257300" cy="1316854"/>
        </a:xfrm>
        <a:prstGeom prst="rect">
          <a:avLst/>
        </a:prstGeom>
      </xdr:spPr>
    </xdr:pic>
    <xdr:clientData/>
  </xdr:twoCellAnchor>
  <xdr:twoCellAnchor editAs="absolute">
    <xdr:from>
      <xdr:col>0</xdr:col>
      <xdr:colOff>19051</xdr:colOff>
      <xdr:row>6</xdr:row>
      <xdr:rowOff>28575</xdr:rowOff>
    </xdr:from>
    <xdr:to>
      <xdr:col>2</xdr:col>
      <xdr:colOff>57151</xdr:colOff>
      <xdr:row>12</xdr:row>
      <xdr:rowOff>114300</xdr:rowOff>
    </xdr:to>
    <mc:AlternateContent xmlns:mc="http://schemas.openxmlformats.org/markup-compatibility/2006" xmlns:a14="http://schemas.microsoft.com/office/drawing/2010/main">
      <mc:Choice Requires="a14">
        <xdr:graphicFrame macro="">
          <xdr:nvGraphicFramePr>
            <xdr:cNvPr id="36" name="Year 1">
              <a:extLst>
                <a:ext uri="{FF2B5EF4-FFF2-40B4-BE49-F238E27FC236}">
                  <a16:creationId xmlns:a16="http://schemas.microsoft.com/office/drawing/2014/main" id="{4416005F-0BF4-E71C-216C-2D302FD2C461}"/>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9051" y="1466850"/>
              <a:ext cx="1409700" cy="1295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7</xdr:col>
      <xdr:colOff>247650</xdr:colOff>
      <xdr:row>12</xdr:row>
      <xdr:rowOff>133348</xdr:rowOff>
    </xdr:from>
    <xdr:to>
      <xdr:col>25</xdr:col>
      <xdr:colOff>314326</xdr:colOff>
      <xdr:row>28</xdr:row>
      <xdr:rowOff>76199</xdr:rowOff>
    </xdr:to>
    <xdr:graphicFrame macro="">
      <xdr:nvGraphicFramePr>
        <xdr:cNvPr id="40" name="Chart 39">
          <a:extLst>
            <a:ext uri="{FF2B5EF4-FFF2-40B4-BE49-F238E27FC236}">
              <a16:creationId xmlns:a16="http://schemas.microsoft.com/office/drawing/2014/main" id="{4E5354F0-5707-43EA-BE22-174A14342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7</xdr:col>
      <xdr:colOff>247650</xdr:colOff>
      <xdr:row>6</xdr:row>
      <xdr:rowOff>38100</xdr:rowOff>
    </xdr:from>
    <xdr:to>
      <xdr:col>25</xdr:col>
      <xdr:colOff>285750</xdr:colOff>
      <xdr:row>12</xdr:row>
      <xdr:rowOff>114300</xdr:rowOff>
    </xdr:to>
    <mc:AlternateContent xmlns:mc="http://schemas.openxmlformats.org/markup-compatibility/2006" xmlns:a14="http://schemas.microsoft.com/office/drawing/2010/main">
      <mc:Choice Requires="a14">
        <xdr:graphicFrame macro="">
          <xdr:nvGraphicFramePr>
            <xdr:cNvPr id="41" name="Department 1">
              <a:extLst>
                <a:ext uri="{FF2B5EF4-FFF2-40B4-BE49-F238E27FC236}">
                  <a16:creationId xmlns:a16="http://schemas.microsoft.com/office/drawing/2014/main" id="{B5B6DF17-70E1-75AA-2757-7C1F6C301D68}"/>
                </a:ext>
              </a:extLst>
            </xdr:cNvPr>
            <xdr:cNvGraphicFramePr/>
          </xdr:nvGraphicFramePr>
          <xdr:xfrm>
            <a:off x="0" y="0"/>
            <a:ext cx="0" cy="0"/>
          </xdr:xfrm>
          <a:graphic>
            <a:graphicData uri="http://schemas.microsoft.com/office/drawing/2010/slicer">
              <sle:slicer xmlns:sle="http://schemas.microsoft.com/office/drawing/2010/slicer" name="Department 1"/>
            </a:graphicData>
          </a:graphic>
        </xdr:graphicFrame>
      </mc:Choice>
      <mc:Fallback xmlns="">
        <xdr:sp macro="" textlink="">
          <xdr:nvSpPr>
            <xdr:cNvPr id="0" name=""/>
            <xdr:cNvSpPr>
              <a:spLocks noTextEdit="1"/>
            </xdr:cNvSpPr>
          </xdr:nvSpPr>
          <xdr:spPr>
            <a:xfrm>
              <a:off x="5600700" y="1476375"/>
              <a:ext cx="12382500" cy="1285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19050</xdr:colOff>
      <xdr:row>0</xdr:row>
      <xdr:rowOff>47625</xdr:rowOff>
    </xdr:from>
    <xdr:to>
      <xdr:col>25</xdr:col>
      <xdr:colOff>247650</xdr:colOff>
      <xdr:row>5</xdr:row>
      <xdr:rowOff>228600</xdr:rowOff>
    </xdr:to>
    <xdr:graphicFrame macro="">
      <xdr:nvGraphicFramePr>
        <xdr:cNvPr id="20" name="Chart 19">
          <a:extLst>
            <a:ext uri="{FF2B5EF4-FFF2-40B4-BE49-F238E27FC236}">
              <a16:creationId xmlns:a16="http://schemas.microsoft.com/office/drawing/2014/main" id="{66E7C930-B622-4B34-AE0E-314EB8F6B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0</xdr:col>
      <xdr:colOff>19050</xdr:colOff>
      <xdr:row>12</xdr:row>
      <xdr:rowOff>127000</xdr:rowOff>
    </xdr:from>
    <xdr:to>
      <xdr:col>2</xdr:col>
      <xdr:colOff>57149</xdr:colOff>
      <xdr:row>17</xdr:row>
      <xdr:rowOff>88900</xdr:rowOff>
    </xdr:to>
    <mc:AlternateContent xmlns:mc="http://schemas.openxmlformats.org/markup-compatibility/2006" xmlns:a14="http://schemas.microsoft.com/office/drawing/2010/main">
      <mc:Choice Requires="a14">
        <xdr:graphicFrame macro="">
          <xdr:nvGraphicFramePr>
            <xdr:cNvPr id="23" name="Gender 1">
              <a:extLst>
                <a:ext uri="{FF2B5EF4-FFF2-40B4-BE49-F238E27FC236}">
                  <a16:creationId xmlns:a16="http://schemas.microsoft.com/office/drawing/2014/main" id="{E3F44E49-26BD-86A2-3D5E-F4A6B4452488}"/>
                </a:ext>
              </a:extLst>
            </xdr:cNvPr>
            <xdr:cNvGraphicFramePr/>
          </xdr:nvGraphicFramePr>
          <xdr:xfrm>
            <a:off x="0" y="0"/>
            <a:ext cx="0" cy="0"/>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19050" y="2774950"/>
              <a:ext cx="1409699" cy="9620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2</xdr:col>
      <xdr:colOff>76200</xdr:colOff>
      <xdr:row>6</xdr:row>
      <xdr:rowOff>38100</xdr:rowOff>
    </xdr:from>
    <xdr:to>
      <xdr:col>7</xdr:col>
      <xdr:colOff>209550</xdr:colOff>
      <xdr:row>19</xdr:row>
      <xdr:rowOff>171450</xdr:rowOff>
    </xdr:to>
    <xdr:graphicFrame macro="">
      <xdr:nvGraphicFramePr>
        <xdr:cNvPr id="25" name="Chart 24">
          <a:extLst>
            <a:ext uri="{FF2B5EF4-FFF2-40B4-BE49-F238E27FC236}">
              <a16:creationId xmlns:a16="http://schemas.microsoft.com/office/drawing/2014/main" id="{894AA0DE-CDDF-4472-9F22-77982F4C0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xdr:col>
      <xdr:colOff>76200</xdr:colOff>
      <xdr:row>20</xdr:row>
      <xdr:rowOff>0</xdr:rowOff>
    </xdr:from>
    <xdr:to>
      <xdr:col>7</xdr:col>
      <xdr:colOff>219075</xdr:colOff>
      <xdr:row>28</xdr:row>
      <xdr:rowOff>85725</xdr:rowOff>
    </xdr:to>
    <xdr:graphicFrame macro="">
      <xdr:nvGraphicFramePr>
        <xdr:cNvPr id="27" name="Chart 26">
          <a:extLst>
            <a:ext uri="{FF2B5EF4-FFF2-40B4-BE49-F238E27FC236}">
              <a16:creationId xmlns:a16="http://schemas.microsoft.com/office/drawing/2014/main" id="{84C0B1C2-8201-43AC-9CAA-60782B5A2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0</xdr:col>
      <xdr:colOff>19050</xdr:colOff>
      <xdr:row>17</xdr:row>
      <xdr:rowOff>101600</xdr:rowOff>
    </xdr:from>
    <xdr:to>
      <xdr:col>2</xdr:col>
      <xdr:colOff>57150</xdr:colOff>
      <xdr:row>22</xdr:row>
      <xdr:rowOff>82550</xdr:rowOff>
    </xdr:to>
    <mc:AlternateContent xmlns:mc="http://schemas.openxmlformats.org/markup-compatibility/2006" xmlns:a14="http://schemas.microsoft.com/office/drawing/2010/main">
      <mc:Choice Requires="a14">
        <xdr:graphicFrame macro="">
          <xdr:nvGraphicFramePr>
            <xdr:cNvPr id="28" name="Nationality 1">
              <a:extLst>
                <a:ext uri="{FF2B5EF4-FFF2-40B4-BE49-F238E27FC236}">
                  <a16:creationId xmlns:a16="http://schemas.microsoft.com/office/drawing/2014/main" id="{AD2A5E05-EA74-F79B-45A8-0D9333D4CD8B}"/>
                </a:ext>
              </a:extLst>
            </xdr:cNvPr>
            <xdr:cNvGraphicFramePr/>
          </xdr:nvGraphicFramePr>
          <xdr:xfrm>
            <a:off x="0" y="0"/>
            <a:ext cx="0" cy="0"/>
          </xdr:xfrm>
          <a:graphic>
            <a:graphicData uri="http://schemas.microsoft.com/office/drawing/2010/slicer">
              <sle:slicer xmlns:sle="http://schemas.microsoft.com/office/drawing/2010/slicer" name="Nationality 1"/>
            </a:graphicData>
          </a:graphic>
        </xdr:graphicFrame>
      </mc:Choice>
      <mc:Fallback xmlns="">
        <xdr:sp macro="" textlink="">
          <xdr:nvSpPr>
            <xdr:cNvPr id="0" name=""/>
            <xdr:cNvSpPr>
              <a:spLocks noTextEdit="1"/>
            </xdr:cNvSpPr>
          </xdr:nvSpPr>
          <xdr:spPr>
            <a:xfrm>
              <a:off x="19050" y="3749675"/>
              <a:ext cx="1409700" cy="981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10</xdr:col>
      <xdr:colOff>47625</xdr:colOff>
      <xdr:row>28</xdr:row>
      <xdr:rowOff>104775</xdr:rowOff>
    </xdr:from>
    <xdr:to>
      <xdr:col>25</xdr:col>
      <xdr:colOff>333375</xdr:colOff>
      <xdr:row>45</xdr:row>
      <xdr:rowOff>0</xdr:rowOff>
    </xdr:to>
    <xdr:graphicFrame macro="">
      <xdr:nvGraphicFramePr>
        <xdr:cNvPr id="2" name="Chart 1">
          <a:extLst>
            <a:ext uri="{FF2B5EF4-FFF2-40B4-BE49-F238E27FC236}">
              <a16:creationId xmlns:a16="http://schemas.microsoft.com/office/drawing/2014/main" id="{900606CD-7BFF-4628-A8AD-EFB0422F2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0</xdr:col>
      <xdr:colOff>22225</xdr:colOff>
      <xdr:row>22</xdr:row>
      <xdr:rowOff>95250</xdr:rowOff>
    </xdr:from>
    <xdr:to>
      <xdr:col>2</xdr:col>
      <xdr:colOff>57150</xdr:colOff>
      <xdr:row>33</xdr:row>
      <xdr:rowOff>0</xdr:rowOff>
    </xdr:to>
    <mc:AlternateContent xmlns:mc="http://schemas.openxmlformats.org/markup-compatibility/2006" xmlns:a14="http://schemas.microsoft.com/office/drawing/2010/main">
      <mc:Choice Requires="a14">
        <xdr:graphicFrame macro="">
          <xdr:nvGraphicFramePr>
            <xdr:cNvPr id="3" name="Age 1">
              <a:extLst>
                <a:ext uri="{FF2B5EF4-FFF2-40B4-BE49-F238E27FC236}">
                  <a16:creationId xmlns:a16="http://schemas.microsoft.com/office/drawing/2014/main" id="{305C4D01-853E-B021-D16C-5DD708F6DDEA}"/>
                </a:ext>
              </a:extLst>
            </xdr:cNvPr>
            <xdr:cNvGraphicFramePr/>
          </xdr:nvGraphicFramePr>
          <xdr:xfrm>
            <a:off x="0" y="0"/>
            <a:ext cx="0" cy="0"/>
          </xdr:xfrm>
          <a:graphic>
            <a:graphicData uri="http://schemas.microsoft.com/office/drawing/2010/slicer">
              <sle:slicer xmlns:sle="http://schemas.microsoft.com/office/drawing/2010/slicer" name="Age 1"/>
            </a:graphicData>
          </a:graphic>
        </xdr:graphicFrame>
      </mc:Choice>
      <mc:Fallback xmlns="">
        <xdr:sp macro="" textlink="">
          <xdr:nvSpPr>
            <xdr:cNvPr id="0" name=""/>
            <xdr:cNvSpPr>
              <a:spLocks noTextEdit="1"/>
            </xdr:cNvSpPr>
          </xdr:nvSpPr>
          <xdr:spPr>
            <a:xfrm>
              <a:off x="22225" y="4743450"/>
              <a:ext cx="1406525" cy="21050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3</xdr:col>
      <xdr:colOff>619125</xdr:colOff>
      <xdr:row>27</xdr:row>
      <xdr:rowOff>152400</xdr:rowOff>
    </xdr:from>
    <xdr:to>
      <xdr:col>4</xdr:col>
      <xdr:colOff>28575</xdr:colOff>
      <xdr:row>28</xdr:row>
      <xdr:rowOff>47625</xdr:rowOff>
    </xdr:to>
    <xdr:sp macro="" textlink="">
      <xdr:nvSpPr>
        <xdr:cNvPr id="21" name="Rectangle 20">
          <a:extLst>
            <a:ext uri="{FF2B5EF4-FFF2-40B4-BE49-F238E27FC236}">
              <a16:creationId xmlns:a16="http://schemas.microsoft.com/office/drawing/2014/main" id="{DA0F5E5F-99C3-D066-75A7-876979F68494}"/>
            </a:ext>
          </a:extLst>
        </xdr:cNvPr>
        <xdr:cNvSpPr/>
      </xdr:nvSpPr>
      <xdr:spPr>
        <a:xfrm>
          <a:off x="2676525" y="5800725"/>
          <a:ext cx="95250" cy="95250"/>
        </a:xfrm>
        <a:prstGeom prst="rec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6</xdr:col>
      <xdr:colOff>104775</xdr:colOff>
      <xdr:row>27</xdr:row>
      <xdr:rowOff>161925</xdr:rowOff>
    </xdr:from>
    <xdr:to>
      <xdr:col>6</xdr:col>
      <xdr:colOff>200025</xdr:colOff>
      <xdr:row>28</xdr:row>
      <xdr:rowOff>57150</xdr:rowOff>
    </xdr:to>
    <xdr:sp macro="" textlink="">
      <xdr:nvSpPr>
        <xdr:cNvPr id="22" name="Rectangle 21">
          <a:extLst>
            <a:ext uri="{FF2B5EF4-FFF2-40B4-BE49-F238E27FC236}">
              <a16:creationId xmlns:a16="http://schemas.microsoft.com/office/drawing/2014/main" id="{83B1987A-BD83-45B8-9ECA-109E5A84D021}"/>
            </a:ext>
          </a:extLst>
        </xdr:cNvPr>
        <xdr:cNvSpPr/>
      </xdr:nvSpPr>
      <xdr:spPr>
        <a:xfrm>
          <a:off x="4219575" y="5810250"/>
          <a:ext cx="95250" cy="95250"/>
        </a:xfrm>
        <a:prstGeom prst="rect">
          <a:avLst/>
        </a:prstGeom>
        <a:solidFill>
          <a:srgbClr val="92D05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4</xdr:col>
      <xdr:colOff>85725</xdr:colOff>
      <xdr:row>27</xdr:row>
      <xdr:rowOff>57150</xdr:rowOff>
    </xdr:from>
    <xdr:to>
      <xdr:col>5</xdr:col>
      <xdr:colOff>314325</xdr:colOff>
      <xdr:row>28</xdr:row>
      <xdr:rowOff>47625</xdr:rowOff>
    </xdr:to>
    <xdr:sp macro="" textlink="">
      <xdr:nvSpPr>
        <xdr:cNvPr id="24" name="TextBox 23">
          <a:extLst>
            <a:ext uri="{FF2B5EF4-FFF2-40B4-BE49-F238E27FC236}">
              <a16:creationId xmlns:a16="http://schemas.microsoft.com/office/drawing/2014/main" id="{333C0066-6797-3ADB-624D-210612F8F604}"/>
            </a:ext>
          </a:extLst>
        </xdr:cNvPr>
        <xdr:cNvSpPr txBox="1"/>
      </xdr:nvSpPr>
      <xdr:spPr>
        <a:xfrm>
          <a:off x="2828925" y="5705475"/>
          <a:ext cx="9144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kern="1200"/>
            <a:t>Marshallese</a:t>
          </a:r>
        </a:p>
      </xdr:txBody>
    </xdr:sp>
    <xdr:clientData/>
  </xdr:twoCellAnchor>
  <xdr:twoCellAnchor>
    <xdr:from>
      <xdr:col>6</xdr:col>
      <xdr:colOff>276225</xdr:colOff>
      <xdr:row>27</xdr:row>
      <xdr:rowOff>57150</xdr:rowOff>
    </xdr:from>
    <xdr:to>
      <xdr:col>7</xdr:col>
      <xdr:colOff>152400</xdr:colOff>
      <xdr:row>28</xdr:row>
      <xdr:rowOff>66675</xdr:rowOff>
    </xdr:to>
    <xdr:sp macro="" textlink="">
      <xdr:nvSpPr>
        <xdr:cNvPr id="29" name="TextBox 28">
          <a:extLst>
            <a:ext uri="{FF2B5EF4-FFF2-40B4-BE49-F238E27FC236}">
              <a16:creationId xmlns:a16="http://schemas.microsoft.com/office/drawing/2014/main" id="{A90F2BF9-48CF-42CA-BDE8-412D3546EE7C}"/>
            </a:ext>
          </a:extLst>
        </xdr:cNvPr>
        <xdr:cNvSpPr txBox="1"/>
      </xdr:nvSpPr>
      <xdr:spPr>
        <a:xfrm>
          <a:off x="4391025" y="5705475"/>
          <a:ext cx="561975"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kern="1200"/>
            <a:t>EXPAT</a:t>
          </a:r>
        </a:p>
      </xdr:txBody>
    </xdr:sp>
    <xdr:clientData/>
  </xdr:twoCellAnchor>
  <xdr:twoCellAnchor>
    <xdr:from>
      <xdr:col>4</xdr:col>
      <xdr:colOff>657225</xdr:colOff>
      <xdr:row>3</xdr:row>
      <xdr:rowOff>209550</xdr:rowOff>
    </xdr:from>
    <xdr:to>
      <xdr:col>5</xdr:col>
      <xdr:colOff>1028700</xdr:colOff>
      <xdr:row>4</xdr:row>
      <xdr:rowOff>200026</xdr:rowOff>
    </xdr:to>
    <xdr:sp macro="" textlink="">
      <xdr:nvSpPr>
        <xdr:cNvPr id="31" name="TextBox 30">
          <a:extLst>
            <a:ext uri="{FF2B5EF4-FFF2-40B4-BE49-F238E27FC236}">
              <a16:creationId xmlns:a16="http://schemas.microsoft.com/office/drawing/2014/main" id="{2A236535-AF97-7067-9C20-D19FBB5230AD}"/>
            </a:ext>
          </a:extLst>
        </xdr:cNvPr>
        <xdr:cNvSpPr txBox="1"/>
      </xdr:nvSpPr>
      <xdr:spPr>
        <a:xfrm>
          <a:off x="3400425" y="904875"/>
          <a:ext cx="1057275" cy="228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kern="1200">
              <a:solidFill>
                <a:sysClr val="windowText" lastClr="000000"/>
              </a:solidFill>
            </a:rPr>
            <a:t>$21,428,140</a:t>
          </a:r>
        </a:p>
      </xdr:txBody>
    </xdr:sp>
    <xdr:clientData/>
  </xdr:twoCellAnchor>
  <xdr:twoCellAnchor>
    <xdr:from>
      <xdr:col>6</xdr:col>
      <xdr:colOff>176213</xdr:colOff>
      <xdr:row>1</xdr:row>
      <xdr:rowOff>219075</xdr:rowOff>
    </xdr:from>
    <xdr:to>
      <xdr:col>7</xdr:col>
      <xdr:colOff>395288</xdr:colOff>
      <xdr:row>2</xdr:row>
      <xdr:rowOff>114300</xdr:rowOff>
    </xdr:to>
    <xdr:sp macro="" textlink="">
      <xdr:nvSpPr>
        <xdr:cNvPr id="32" name="TextBox 31">
          <a:extLst>
            <a:ext uri="{FF2B5EF4-FFF2-40B4-BE49-F238E27FC236}">
              <a16:creationId xmlns:a16="http://schemas.microsoft.com/office/drawing/2014/main" id="{9B407A1C-B14E-4DBE-9FB1-5AFA307F016E}"/>
            </a:ext>
          </a:extLst>
        </xdr:cNvPr>
        <xdr:cNvSpPr txBox="1"/>
      </xdr:nvSpPr>
      <xdr:spPr>
        <a:xfrm>
          <a:off x="4843463" y="419100"/>
          <a:ext cx="9048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kern="1200">
              <a:solidFill>
                <a:sysClr val="windowText" lastClr="000000"/>
              </a:solidFill>
            </a:rPr>
            <a:t>$12,361,125</a:t>
          </a:r>
        </a:p>
      </xdr:txBody>
    </xdr:sp>
    <xdr:clientData/>
  </xdr:twoCellAnchor>
  <xdr:twoCellAnchor>
    <xdr:from>
      <xdr:col>6</xdr:col>
      <xdr:colOff>223838</xdr:colOff>
      <xdr:row>4</xdr:row>
      <xdr:rowOff>38100</xdr:rowOff>
    </xdr:from>
    <xdr:to>
      <xdr:col>7</xdr:col>
      <xdr:colOff>442913</xdr:colOff>
      <xdr:row>4</xdr:row>
      <xdr:rowOff>228600</xdr:rowOff>
    </xdr:to>
    <xdr:sp macro="" textlink="">
      <xdr:nvSpPr>
        <xdr:cNvPr id="35" name="TextBox 34">
          <a:extLst>
            <a:ext uri="{FF2B5EF4-FFF2-40B4-BE49-F238E27FC236}">
              <a16:creationId xmlns:a16="http://schemas.microsoft.com/office/drawing/2014/main" id="{3CAF6885-4D29-410F-9777-B70B0BCA3B88}"/>
            </a:ext>
          </a:extLst>
        </xdr:cNvPr>
        <xdr:cNvSpPr txBox="1"/>
      </xdr:nvSpPr>
      <xdr:spPr>
        <a:xfrm>
          <a:off x="4891088" y="971550"/>
          <a:ext cx="9048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dk1"/>
              </a:solidFill>
              <a:effectLst/>
              <a:latin typeface="+mn-lt"/>
              <a:ea typeface="+mn-ea"/>
              <a:cs typeface="+mn-cs"/>
            </a:rPr>
            <a:t>$9,067,015</a:t>
          </a:r>
          <a:endParaRPr lang="en-US">
            <a:effectLst/>
          </a:endParaRPr>
        </a:p>
      </xdr:txBody>
    </xdr:sp>
    <xdr:clientData/>
  </xdr:twoCellAnchor>
  <xdr:twoCellAnchor>
    <xdr:from>
      <xdr:col>7</xdr:col>
      <xdr:colOff>476250</xdr:colOff>
      <xdr:row>4</xdr:row>
      <xdr:rowOff>1</xdr:rowOff>
    </xdr:from>
    <xdr:to>
      <xdr:col>9</xdr:col>
      <xdr:colOff>104775</xdr:colOff>
      <xdr:row>4</xdr:row>
      <xdr:rowOff>152400</xdr:rowOff>
    </xdr:to>
    <xdr:sp macro="" textlink="">
      <xdr:nvSpPr>
        <xdr:cNvPr id="37" name="TextBox 36">
          <a:extLst>
            <a:ext uri="{FF2B5EF4-FFF2-40B4-BE49-F238E27FC236}">
              <a16:creationId xmlns:a16="http://schemas.microsoft.com/office/drawing/2014/main" id="{1BC2DAD3-2619-480E-B5D5-39844F224977}"/>
            </a:ext>
          </a:extLst>
        </xdr:cNvPr>
        <xdr:cNvSpPr txBox="1"/>
      </xdr:nvSpPr>
      <xdr:spPr>
        <a:xfrm>
          <a:off x="5829300" y="933451"/>
          <a:ext cx="1000125" cy="1523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kern="1200">
              <a:solidFill>
                <a:sysClr val="windowText" lastClr="000000"/>
              </a:solidFill>
            </a:rPr>
            <a:t>$20,826,194</a:t>
          </a:r>
        </a:p>
      </xdr:txBody>
    </xdr:sp>
    <xdr:clientData/>
  </xdr:twoCellAnchor>
  <xdr:twoCellAnchor>
    <xdr:from>
      <xdr:col>9</xdr:col>
      <xdr:colOff>314325</xdr:colOff>
      <xdr:row>1</xdr:row>
      <xdr:rowOff>209550</xdr:rowOff>
    </xdr:from>
    <xdr:to>
      <xdr:col>10</xdr:col>
      <xdr:colOff>533400</xdr:colOff>
      <xdr:row>2</xdr:row>
      <xdr:rowOff>104775</xdr:rowOff>
    </xdr:to>
    <xdr:sp macro="" textlink="">
      <xdr:nvSpPr>
        <xdr:cNvPr id="38" name="TextBox 37">
          <a:extLst>
            <a:ext uri="{FF2B5EF4-FFF2-40B4-BE49-F238E27FC236}">
              <a16:creationId xmlns:a16="http://schemas.microsoft.com/office/drawing/2014/main" id="{729327AC-1BDA-44B4-B09E-42ABF909B136}"/>
            </a:ext>
          </a:extLst>
        </xdr:cNvPr>
        <xdr:cNvSpPr txBox="1"/>
      </xdr:nvSpPr>
      <xdr:spPr>
        <a:xfrm>
          <a:off x="7038975" y="409575"/>
          <a:ext cx="9048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kern="1200">
              <a:solidFill>
                <a:sysClr val="windowText" lastClr="000000"/>
              </a:solidFill>
            </a:rPr>
            <a:t>$12,037,549</a:t>
          </a:r>
        </a:p>
      </xdr:txBody>
    </xdr:sp>
    <xdr:clientData/>
  </xdr:twoCellAnchor>
  <xdr:twoCellAnchor>
    <xdr:from>
      <xdr:col>9</xdr:col>
      <xdr:colOff>342900</xdr:colOff>
      <xdr:row>4</xdr:row>
      <xdr:rowOff>28575</xdr:rowOff>
    </xdr:from>
    <xdr:to>
      <xdr:col>10</xdr:col>
      <xdr:colOff>561975</xdr:colOff>
      <xdr:row>4</xdr:row>
      <xdr:rowOff>219075</xdr:rowOff>
    </xdr:to>
    <xdr:sp macro="" textlink="">
      <xdr:nvSpPr>
        <xdr:cNvPr id="39" name="TextBox 38">
          <a:extLst>
            <a:ext uri="{FF2B5EF4-FFF2-40B4-BE49-F238E27FC236}">
              <a16:creationId xmlns:a16="http://schemas.microsoft.com/office/drawing/2014/main" id="{9102E8EF-C085-48E4-8785-77DD7047E8F2}"/>
            </a:ext>
          </a:extLst>
        </xdr:cNvPr>
        <xdr:cNvSpPr txBox="1"/>
      </xdr:nvSpPr>
      <xdr:spPr>
        <a:xfrm>
          <a:off x="7067550" y="962025"/>
          <a:ext cx="9048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kern="1200">
              <a:solidFill>
                <a:sysClr val="windowText" lastClr="000000"/>
              </a:solidFill>
            </a:rPr>
            <a:t>$8,788,645</a:t>
          </a:r>
        </a:p>
      </xdr:txBody>
    </xdr:sp>
    <xdr:clientData/>
  </xdr:twoCellAnchor>
  <xdr:twoCellAnchor>
    <xdr:from>
      <xdr:col>12</xdr:col>
      <xdr:colOff>381000</xdr:colOff>
      <xdr:row>1</xdr:row>
      <xdr:rowOff>200025</xdr:rowOff>
    </xdr:from>
    <xdr:to>
      <xdr:col>13</xdr:col>
      <xdr:colOff>600075</xdr:colOff>
      <xdr:row>2</xdr:row>
      <xdr:rowOff>95250</xdr:rowOff>
    </xdr:to>
    <xdr:sp macro="" textlink="">
      <xdr:nvSpPr>
        <xdr:cNvPr id="42" name="TextBox 41">
          <a:extLst>
            <a:ext uri="{FF2B5EF4-FFF2-40B4-BE49-F238E27FC236}">
              <a16:creationId xmlns:a16="http://schemas.microsoft.com/office/drawing/2014/main" id="{6B34BE5A-A085-E84B-33B8-F3FE90C5C807}"/>
            </a:ext>
          </a:extLst>
        </xdr:cNvPr>
        <xdr:cNvSpPr txBox="1"/>
      </xdr:nvSpPr>
      <xdr:spPr>
        <a:xfrm>
          <a:off x="9163050" y="400050"/>
          <a:ext cx="9048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kern="1200">
              <a:solidFill>
                <a:sysClr val="windowText" lastClr="000000"/>
              </a:solidFill>
            </a:rPr>
            <a:t>$12,510,510</a:t>
          </a:r>
        </a:p>
      </xdr:txBody>
    </xdr:sp>
    <xdr:clientData/>
  </xdr:twoCellAnchor>
  <xdr:twoCellAnchor>
    <xdr:from>
      <xdr:col>12</xdr:col>
      <xdr:colOff>400050</xdr:colOff>
      <xdr:row>4</xdr:row>
      <xdr:rowOff>9525</xdr:rowOff>
    </xdr:from>
    <xdr:to>
      <xdr:col>13</xdr:col>
      <xdr:colOff>619125</xdr:colOff>
      <xdr:row>4</xdr:row>
      <xdr:rowOff>200025</xdr:rowOff>
    </xdr:to>
    <xdr:sp macro="" textlink="">
      <xdr:nvSpPr>
        <xdr:cNvPr id="43" name="TextBox 42">
          <a:extLst>
            <a:ext uri="{FF2B5EF4-FFF2-40B4-BE49-F238E27FC236}">
              <a16:creationId xmlns:a16="http://schemas.microsoft.com/office/drawing/2014/main" id="{B1BCA6D5-1368-EE5F-6F79-1EBB851F391B}"/>
            </a:ext>
          </a:extLst>
        </xdr:cNvPr>
        <xdr:cNvSpPr txBox="1"/>
      </xdr:nvSpPr>
      <xdr:spPr>
        <a:xfrm>
          <a:off x="9182100" y="942975"/>
          <a:ext cx="90487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kern="1200">
              <a:solidFill>
                <a:sysClr val="windowText" lastClr="000000"/>
              </a:solidFill>
            </a:rPr>
            <a:t>$9,820,856</a:t>
          </a:r>
        </a:p>
      </xdr:txBody>
    </xdr:sp>
    <xdr:clientData/>
  </xdr:twoCellAnchor>
  <xdr:twoCellAnchor>
    <xdr:from>
      <xdr:col>10</xdr:col>
      <xdr:colOff>600075</xdr:colOff>
      <xdr:row>3</xdr:row>
      <xdr:rowOff>219076</xdr:rowOff>
    </xdr:from>
    <xdr:to>
      <xdr:col>12</xdr:col>
      <xdr:colOff>190500</xdr:colOff>
      <xdr:row>4</xdr:row>
      <xdr:rowOff>152401</xdr:rowOff>
    </xdr:to>
    <xdr:sp macro="" textlink="">
      <xdr:nvSpPr>
        <xdr:cNvPr id="44" name="TextBox 43">
          <a:extLst>
            <a:ext uri="{FF2B5EF4-FFF2-40B4-BE49-F238E27FC236}">
              <a16:creationId xmlns:a16="http://schemas.microsoft.com/office/drawing/2014/main" id="{F15605C4-87EA-354C-D01E-8B5E0C68EBFC}"/>
            </a:ext>
          </a:extLst>
        </xdr:cNvPr>
        <xdr:cNvSpPr txBox="1"/>
      </xdr:nvSpPr>
      <xdr:spPr>
        <a:xfrm>
          <a:off x="8010525" y="914401"/>
          <a:ext cx="962025"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kern="1200">
              <a:solidFill>
                <a:sysClr val="windowText" lastClr="000000"/>
              </a:solidFill>
            </a:rPr>
            <a:t>$22,331,366</a:t>
          </a:r>
        </a:p>
      </xdr:txBody>
    </xdr:sp>
    <xdr:clientData/>
  </xdr:twoCellAnchor>
  <xdr:twoCellAnchor editAs="absolute">
    <xdr:from>
      <xdr:col>2</xdr:col>
      <xdr:colOff>95249</xdr:colOff>
      <xdr:row>28</xdr:row>
      <xdr:rowOff>114300</xdr:rowOff>
    </xdr:from>
    <xdr:to>
      <xdr:col>9</xdr:col>
      <xdr:colOff>676274</xdr:colOff>
      <xdr:row>45</xdr:row>
      <xdr:rowOff>9525</xdr:rowOff>
    </xdr:to>
    <xdr:graphicFrame macro="">
      <xdr:nvGraphicFramePr>
        <xdr:cNvPr id="45" name="Chart 44">
          <a:extLst>
            <a:ext uri="{FF2B5EF4-FFF2-40B4-BE49-F238E27FC236}">
              <a16:creationId xmlns:a16="http://schemas.microsoft.com/office/drawing/2014/main" id="{6B879056-7901-4967-B0B0-5ADC6A664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0</xdr:col>
      <xdr:colOff>28575</xdr:colOff>
      <xdr:row>33</xdr:row>
      <xdr:rowOff>19050</xdr:rowOff>
    </xdr:from>
    <xdr:to>
      <xdr:col>2</xdr:col>
      <xdr:colOff>76200</xdr:colOff>
      <xdr:row>45</xdr:row>
      <xdr:rowOff>9525</xdr:rowOff>
    </xdr:to>
    <mc:AlternateContent xmlns:mc="http://schemas.openxmlformats.org/markup-compatibility/2006" xmlns:a14="http://schemas.microsoft.com/office/drawing/2010/main">
      <mc:Choice Requires="a14">
        <xdr:graphicFrame macro="">
          <xdr:nvGraphicFramePr>
            <xdr:cNvPr id="46" name="Fund Source">
              <a:extLst>
                <a:ext uri="{FF2B5EF4-FFF2-40B4-BE49-F238E27FC236}">
                  <a16:creationId xmlns:a16="http://schemas.microsoft.com/office/drawing/2014/main" id="{B9CC5D82-FDEC-C2CD-553C-1C2EB1C628AC}"/>
                </a:ext>
              </a:extLst>
            </xdr:cNvPr>
            <xdr:cNvGraphicFramePr/>
          </xdr:nvGraphicFramePr>
          <xdr:xfrm>
            <a:off x="0" y="0"/>
            <a:ext cx="0" cy="0"/>
          </xdr:xfrm>
          <a:graphic>
            <a:graphicData uri="http://schemas.microsoft.com/office/drawing/2010/slicer">
              <sle:slicer xmlns:sle="http://schemas.microsoft.com/office/drawing/2010/slicer" name="Fund Source"/>
            </a:graphicData>
          </a:graphic>
        </xdr:graphicFrame>
      </mc:Choice>
      <mc:Fallback xmlns="">
        <xdr:sp macro="" textlink="">
          <xdr:nvSpPr>
            <xdr:cNvPr id="0" name=""/>
            <xdr:cNvSpPr>
              <a:spLocks noTextEdit="1"/>
            </xdr:cNvSpPr>
          </xdr:nvSpPr>
          <xdr:spPr>
            <a:xfrm>
              <a:off x="28575" y="6867525"/>
              <a:ext cx="1419225" cy="23907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6</xdr:col>
      <xdr:colOff>323851</xdr:colOff>
      <xdr:row>0</xdr:row>
      <xdr:rowOff>85725</xdr:rowOff>
    </xdr:from>
    <xdr:to>
      <xdr:col>7</xdr:col>
      <xdr:colOff>266699</xdr:colOff>
      <xdr:row>1</xdr:row>
      <xdr:rowOff>133350</xdr:rowOff>
    </xdr:to>
    <xdr:sp macro="" textlink="">
      <xdr:nvSpPr>
        <xdr:cNvPr id="10" name="Rounded Rectangle 23">
          <a:hlinkClick xmlns:r="http://schemas.openxmlformats.org/officeDocument/2006/relationships" r:id="rId16"/>
          <a:extLst>
            <a:ext uri="{FF2B5EF4-FFF2-40B4-BE49-F238E27FC236}">
              <a16:creationId xmlns:a16="http://schemas.microsoft.com/office/drawing/2014/main" id="{96F420A2-920F-4CA8-A366-72E494FF4430}"/>
            </a:ext>
          </a:extLst>
        </xdr:cNvPr>
        <xdr:cNvSpPr/>
      </xdr:nvSpPr>
      <xdr:spPr>
        <a:xfrm>
          <a:off x="4991101" y="85725"/>
          <a:ext cx="628648"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TABLES</a:t>
          </a:r>
        </a:p>
      </xdr:txBody>
    </xdr:sp>
    <xdr:clientData/>
  </xdr:twoCellAnchor>
  <xdr:twoCellAnchor editAs="absolute">
    <xdr:from>
      <xdr:col>9</xdr:col>
      <xdr:colOff>466725</xdr:colOff>
      <xdr:row>0</xdr:row>
      <xdr:rowOff>85725</xdr:rowOff>
    </xdr:from>
    <xdr:to>
      <xdr:col>10</xdr:col>
      <xdr:colOff>409573</xdr:colOff>
      <xdr:row>1</xdr:row>
      <xdr:rowOff>133350</xdr:rowOff>
    </xdr:to>
    <xdr:sp macro="" textlink="">
      <xdr:nvSpPr>
        <xdr:cNvPr id="26" name="Rounded Rectangle 23">
          <a:hlinkClick xmlns:r="http://schemas.openxmlformats.org/officeDocument/2006/relationships" r:id="rId17"/>
          <a:extLst>
            <a:ext uri="{FF2B5EF4-FFF2-40B4-BE49-F238E27FC236}">
              <a16:creationId xmlns:a16="http://schemas.microsoft.com/office/drawing/2014/main" id="{9A9DA374-77B4-4542-9A55-495D23EBA868}"/>
            </a:ext>
          </a:extLst>
        </xdr:cNvPr>
        <xdr:cNvSpPr/>
      </xdr:nvSpPr>
      <xdr:spPr>
        <a:xfrm>
          <a:off x="7191375" y="85725"/>
          <a:ext cx="628648"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TABLES</a:t>
          </a:r>
        </a:p>
      </xdr:txBody>
    </xdr:sp>
    <xdr:clientData/>
  </xdr:twoCellAnchor>
  <xdr:twoCellAnchor editAs="absolute">
    <xdr:from>
      <xdr:col>12</xdr:col>
      <xdr:colOff>533400</xdr:colOff>
      <xdr:row>0</xdr:row>
      <xdr:rowOff>85725</xdr:rowOff>
    </xdr:from>
    <xdr:to>
      <xdr:col>13</xdr:col>
      <xdr:colOff>476248</xdr:colOff>
      <xdr:row>1</xdr:row>
      <xdr:rowOff>133350</xdr:rowOff>
    </xdr:to>
    <xdr:sp macro="" textlink="">
      <xdr:nvSpPr>
        <xdr:cNvPr id="30" name="Rounded Rectangle 23">
          <a:hlinkClick xmlns:r="http://schemas.openxmlformats.org/officeDocument/2006/relationships" r:id="rId18"/>
          <a:extLst>
            <a:ext uri="{FF2B5EF4-FFF2-40B4-BE49-F238E27FC236}">
              <a16:creationId xmlns:a16="http://schemas.microsoft.com/office/drawing/2014/main" id="{196FD314-3423-47AC-8A42-DD55C70AAEE7}"/>
            </a:ext>
          </a:extLst>
        </xdr:cNvPr>
        <xdr:cNvSpPr/>
      </xdr:nvSpPr>
      <xdr:spPr>
        <a:xfrm>
          <a:off x="9315450" y="85725"/>
          <a:ext cx="628648"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TABLES</a:t>
          </a:r>
        </a:p>
      </xdr:txBody>
    </xdr:sp>
    <xdr:clientData/>
  </xdr:twoCellAnchor>
  <xdr:twoCellAnchor editAs="absolute">
    <xdr:from>
      <xdr:col>5</xdr:col>
      <xdr:colOff>19050</xdr:colOff>
      <xdr:row>4</xdr:row>
      <xdr:rowOff>200025</xdr:rowOff>
    </xdr:from>
    <xdr:to>
      <xdr:col>6</xdr:col>
      <xdr:colOff>142875</xdr:colOff>
      <xdr:row>5</xdr:row>
      <xdr:rowOff>209550</xdr:rowOff>
    </xdr:to>
    <xdr:sp macro="" textlink="">
      <xdr:nvSpPr>
        <xdr:cNvPr id="47" name="Rounded Rectangle 23">
          <a:hlinkClick xmlns:r="http://schemas.openxmlformats.org/officeDocument/2006/relationships" r:id="rId19" tooltip="FY2022 ANNUAL REPORT"/>
          <a:extLst>
            <a:ext uri="{FF2B5EF4-FFF2-40B4-BE49-F238E27FC236}">
              <a16:creationId xmlns:a16="http://schemas.microsoft.com/office/drawing/2014/main" id="{7AB1E027-79EA-4ED8-A3B9-4EB705B0B5D7}"/>
            </a:ext>
          </a:extLst>
        </xdr:cNvPr>
        <xdr:cNvSpPr/>
      </xdr:nvSpPr>
      <xdr:spPr>
        <a:xfrm>
          <a:off x="3448050" y="1133475"/>
          <a:ext cx="136207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AU" sz="1100"/>
            <a:t>FY22</a:t>
          </a:r>
          <a:r>
            <a:rPr lang="en-AU" sz="1100" baseline="0"/>
            <a:t> Annual Report</a:t>
          </a:r>
          <a:endParaRPr lang="en-AU" sz="1100"/>
        </a:p>
      </xdr:txBody>
    </xdr:sp>
    <xdr:clientData/>
  </xdr:twoCellAnchor>
  <xdr:twoCellAnchor editAs="absolute">
    <xdr:from>
      <xdr:col>7</xdr:col>
      <xdr:colOff>504825</xdr:colOff>
      <xdr:row>4</xdr:row>
      <xdr:rowOff>209550</xdr:rowOff>
    </xdr:from>
    <xdr:to>
      <xdr:col>9</xdr:col>
      <xdr:colOff>495300</xdr:colOff>
      <xdr:row>5</xdr:row>
      <xdr:rowOff>219075</xdr:rowOff>
    </xdr:to>
    <xdr:sp macro="" textlink="">
      <xdr:nvSpPr>
        <xdr:cNvPr id="48" name="Rounded Rectangle 23">
          <a:hlinkClick xmlns:r="http://schemas.openxmlformats.org/officeDocument/2006/relationships" r:id="rId20" tooltip="FY2023 ANNUAL REPORT"/>
          <a:extLst>
            <a:ext uri="{FF2B5EF4-FFF2-40B4-BE49-F238E27FC236}">
              <a16:creationId xmlns:a16="http://schemas.microsoft.com/office/drawing/2014/main" id="{E0159466-F5EE-46D0-9877-770BD2D8CBF9}"/>
            </a:ext>
          </a:extLst>
        </xdr:cNvPr>
        <xdr:cNvSpPr/>
      </xdr:nvSpPr>
      <xdr:spPr>
        <a:xfrm>
          <a:off x="5857875" y="1143000"/>
          <a:ext cx="136207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AU" sz="1100"/>
            <a:t>FY23</a:t>
          </a:r>
          <a:r>
            <a:rPr lang="en-AU" sz="1100" baseline="0"/>
            <a:t> Annual Report</a:t>
          </a:r>
          <a:endParaRPr lang="en-AU" sz="1100"/>
        </a:p>
      </xdr:txBody>
    </xdr:sp>
    <xdr:clientData/>
  </xdr:twoCellAnchor>
  <xdr:twoCellAnchor editAs="absolute">
    <xdr:from>
      <xdr:col>10</xdr:col>
      <xdr:colOff>638175</xdr:colOff>
      <xdr:row>4</xdr:row>
      <xdr:rowOff>190500</xdr:rowOff>
    </xdr:from>
    <xdr:to>
      <xdr:col>12</xdr:col>
      <xdr:colOff>628650</xdr:colOff>
      <xdr:row>5</xdr:row>
      <xdr:rowOff>200025</xdr:rowOff>
    </xdr:to>
    <xdr:sp macro="" textlink="">
      <xdr:nvSpPr>
        <xdr:cNvPr id="49" name="Rounded Rectangle 23">
          <a:hlinkClick xmlns:r="http://schemas.openxmlformats.org/officeDocument/2006/relationships" r:id="rId21" tooltip="FY2024 Annual Report"/>
          <a:extLst>
            <a:ext uri="{FF2B5EF4-FFF2-40B4-BE49-F238E27FC236}">
              <a16:creationId xmlns:a16="http://schemas.microsoft.com/office/drawing/2014/main" id="{88B61DDE-B3CD-462F-B707-42A60A465EF7}"/>
            </a:ext>
          </a:extLst>
        </xdr:cNvPr>
        <xdr:cNvSpPr/>
      </xdr:nvSpPr>
      <xdr:spPr>
        <a:xfrm>
          <a:off x="8048625" y="1123950"/>
          <a:ext cx="136207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AU" sz="1100"/>
            <a:t>FY24</a:t>
          </a:r>
          <a:r>
            <a:rPr lang="en-AU" sz="1100" baseline="0"/>
            <a:t> Annual Report</a:t>
          </a:r>
          <a:endParaRPr lang="en-AU"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0.01305</cdr:x>
      <cdr:y>0.03333</cdr:y>
    </cdr:from>
    <cdr:to>
      <cdr:x>0.15426</cdr:x>
      <cdr:y>0.09091</cdr:y>
    </cdr:to>
    <cdr:sp macro="" textlink="">
      <cdr:nvSpPr>
        <cdr:cNvPr id="2" name="TextBox 1">
          <a:extLst xmlns:a="http://schemas.openxmlformats.org/drawingml/2006/main">
            <a:ext uri="{FF2B5EF4-FFF2-40B4-BE49-F238E27FC236}">
              <a16:creationId xmlns:a16="http://schemas.microsoft.com/office/drawing/2014/main" id="{DAF06D7C-59E8-3D58-F319-B392E5BA1FBC}"/>
            </a:ext>
          </a:extLst>
        </cdr:cNvPr>
        <cdr:cNvSpPr txBox="1"/>
      </cdr:nvSpPr>
      <cdr:spPr>
        <a:xfrm xmlns:a="http://schemas.openxmlformats.org/drawingml/2006/main">
          <a:off x="161925" y="104777"/>
          <a:ext cx="1752600" cy="1809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n-US" sz="1200" b="1" kern="1200">
              <a:solidFill>
                <a:sysClr val="windowText" lastClr="000000"/>
              </a:solidFill>
            </a:rPr>
            <a:t>GENDER BY DEPARMENT</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4</xdr:col>
      <xdr:colOff>95250</xdr:colOff>
      <xdr:row>0</xdr:row>
      <xdr:rowOff>57150</xdr:rowOff>
    </xdr:from>
    <xdr:to>
      <xdr:col>6</xdr:col>
      <xdr:colOff>276225</xdr:colOff>
      <xdr:row>1</xdr:row>
      <xdr:rowOff>104775</xdr:rowOff>
    </xdr:to>
    <xdr:sp macro="" textlink="">
      <xdr:nvSpPr>
        <xdr:cNvPr id="2" name="Rounded Rectangle 23">
          <a:hlinkClick xmlns:r="http://schemas.openxmlformats.org/officeDocument/2006/relationships" r:id="rId1"/>
          <a:extLst>
            <a:ext uri="{FF2B5EF4-FFF2-40B4-BE49-F238E27FC236}">
              <a16:creationId xmlns:a16="http://schemas.microsoft.com/office/drawing/2014/main" id="{FA6E84BF-EB85-4CF1-934B-4A0653F831D5}"/>
            </a:ext>
          </a:extLst>
        </xdr:cNvPr>
        <xdr:cNvSpPr/>
      </xdr:nvSpPr>
      <xdr:spPr>
        <a:xfrm>
          <a:off x="6896100" y="57150"/>
          <a:ext cx="202882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GO TO - WAGES DASHBOARD</a:t>
          </a:r>
        </a:p>
      </xdr:txBody>
    </xdr:sp>
    <xdr:clientData fLocksWithSheet="0"/>
  </xdr:twoCellAnchor>
  <xdr:twoCellAnchor>
    <xdr:from>
      <xdr:col>3</xdr:col>
      <xdr:colOff>0</xdr:colOff>
      <xdr:row>0</xdr:row>
      <xdr:rowOff>66675</xdr:rowOff>
    </xdr:from>
    <xdr:to>
      <xdr:col>3</xdr:col>
      <xdr:colOff>2676525</xdr:colOff>
      <xdr:row>1</xdr:row>
      <xdr:rowOff>114300</xdr:rowOff>
    </xdr:to>
    <xdr:sp macro="" textlink="">
      <xdr:nvSpPr>
        <xdr:cNvPr id="3" name="Rounded Rectangle 23">
          <a:hlinkClick xmlns:r="http://schemas.openxmlformats.org/officeDocument/2006/relationships" r:id="rId2"/>
          <a:extLst>
            <a:ext uri="{FF2B5EF4-FFF2-40B4-BE49-F238E27FC236}">
              <a16:creationId xmlns:a16="http://schemas.microsoft.com/office/drawing/2014/main" id="{A4C48C7B-FABF-468F-B047-BAD11A545198}"/>
            </a:ext>
          </a:extLst>
        </xdr:cNvPr>
        <xdr:cNvSpPr/>
      </xdr:nvSpPr>
      <xdr:spPr>
        <a:xfrm>
          <a:off x="3971925" y="66675"/>
          <a:ext cx="267652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GO TO - DEMOGRAPHICS DASHBOARD</a:t>
          </a:r>
        </a:p>
      </xdr:txBody>
    </xdr:sp>
    <xdr:clientData/>
  </xdr:twoCellAnchor>
  <xdr:twoCellAnchor editAs="absolute">
    <xdr:from>
      <xdr:col>6</xdr:col>
      <xdr:colOff>476250</xdr:colOff>
      <xdr:row>0</xdr:row>
      <xdr:rowOff>57150</xdr:rowOff>
    </xdr:from>
    <xdr:to>
      <xdr:col>8</xdr:col>
      <xdr:colOff>666750</xdr:colOff>
      <xdr:row>1</xdr:row>
      <xdr:rowOff>104775</xdr:rowOff>
    </xdr:to>
    <xdr:sp macro="" textlink="">
      <xdr:nvSpPr>
        <xdr:cNvPr id="4" name="Rounded Rectangle 23">
          <a:hlinkClick xmlns:r="http://schemas.openxmlformats.org/officeDocument/2006/relationships" r:id="rId3" tooltip="FY2024 Annual Report"/>
          <a:extLst>
            <a:ext uri="{FF2B5EF4-FFF2-40B4-BE49-F238E27FC236}">
              <a16:creationId xmlns:a16="http://schemas.microsoft.com/office/drawing/2014/main" id="{A0E83671-8469-494D-8362-7337276CAD75}"/>
            </a:ext>
          </a:extLst>
        </xdr:cNvPr>
        <xdr:cNvSpPr/>
      </xdr:nvSpPr>
      <xdr:spPr>
        <a:xfrm>
          <a:off x="9124950" y="57150"/>
          <a:ext cx="202882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FY24 Annual</a:t>
          </a:r>
          <a:r>
            <a:rPr lang="en-AU" sz="1100" baseline="0"/>
            <a:t> Report</a:t>
          </a:r>
          <a:endParaRPr lang="en-AU" sz="1100"/>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6</xdr:col>
      <xdr:colOff>1085850</xdr:colOff>
      <xdr:row>0</xdr:row>
      <xdr:rowOff>66675</xdr:rowOff>
    </xdr:from>
    <xdr:to>
      <xdr:col>8</xdr:col>
      <xdr:colOff>447675</xdr:colOff>
      <xdr:row>1</xdr:row>
      <xdr:rowOff>114300</xdr:rowOff>
    </xdr:to>
    <xdr:sp macro="" textlink="">
      <xdr:nvSpPr>
        <xdr:cNvPr id="2" name="Rounded Rectangle 23">
          <a:hlinkClick xmlns:r="http://schemas.openxmlformats.org/officeDocument/2006/relationships" r:id="rId1"/>
          <a:extLst>
            <a:ext uri="{FF2B5EF4-FFF2-40B4-BE49-F238E27FC236}">
              <a16:creationId xmlns:a16="http://schemas.microsoft.com/office/drawing/2014/main" id="{2195E08D-FE7F-46C7-B6C7-BF114020F908}"/>
            </a:ext>
          </a:extLst>
        </xdr:cNvPr>
        <xdr:cNvSpPr/>
      </xdr:nvSpPr>
      <xdr:spPr>
        <a:xfrm>
          <a:off x="8172450" y="66675"/>
          <a:ext cx="202882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GO TO - WAGES DASHBOARD</a:t>
          </a:r>
        </a:p>
      </xdr:txBody>
    </xdr:sp>
    <xdr:clientData fLocksWithSheet="0"/>
  </xdr:twoCellAnchor>
  <xdr:twoCellAnchor>
    <xdr:from>
      <xdr:col>3</xdr:col>
      <xdr:colOff>1276350</xdr:colOff>
      <xdr:row>0</xdr:row>
      <xdr:rowOff>76200</xdr:rowOff>
    </xdr:from>
    <xdr:to>
      <xdr:col>6</xdr:col>
      <xdr:colOff>838200</xdr:colOff>
      <xdr:row>1</xdr:row>
      <xdr:rowOff>123825</xdr:rowOff>
    </xdr:to>
    <xdr:sp macro="" textlink="">
      <xdr:nvSpPr>
        <xdr:cNvPr id="3" name="Rounded Rectangle 23">
          <a:hlinkClick xmlns:r="http://schemas.openxmlformats.org/officeDocument/2006/relationships" r:id="rId2"/>
          <a:extLst>
            <a:ext uri="{FF2B5EF4-FFF2-40B4-BE49-F238E27FC236}">
              <a16:creationId xmlns:a16="http://schemas.microsoft.com/office/drawing/2014/main" id="{E9FA08AF-7B15-466D-8589-536C282C892E}"/>
            </a:ext>
          </a:extLst>
        </xdr:cNvPr>
        <xdr:cNvSpPr/>
      </xdr:nvSpPr>
      <xdr:spPr>
        <a:xfrm>
          <a:off x="5248275" y="76200"/>
          <a:ext cx="267652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GO TO - DEMOGRAPHICS DASHBOARD</a:t>
          </a:r>
        </a:p>
      </xdr:txBody>
    </xdr:sp>
    <xdr:clientData/>
  </xdr:twoCellAnchor>
  <xdr:twoCellAnchor editAs="absolute">
    <xdr:from>
      <xdr:col>8</xdr:col>
      <xdr:colOff>695325</xdr:colOff>
      <xdr:row>0</xdr:row>
      <xdr:rowOff>66675</xdr:rowOff>
    </xdr:from>
    <xdr:to>
      <xdr:col>10</xdr:col>
      <xdr:colOff>85725</xdr:colOff>
      <xdr:row>1</xdr:row>
      <xdr:rowOff>114300</xdr:rowOff>
    </xdr:to>
    <xdr:sp macro="" textlink="">
      <xdr:nvSpPr>
        <xdr:cNvPr id="4" name="Rounded Rectangle 23">
          <a:hlinkClick xmlns:r="http://schemas.openxmlformats.org/officeDocument/2006/relationships" r:id="rId3" tooltip="FY2023 Annual Report"/>
          <a:extLst>
            <a:ext uri="{FF2B5EF4-FFF2-40B4-BE49-F238E27FC236}">
              <a16:creationId xmlns:a16="http://schemas.microsoft.com/office/drawing/2014/main" id="{05C91E51-5644-438A-9DC1-EA14816AB294}"/>
            </a:ext>
          </a:extLst>
        </xdr:cNvPr>
        <xdr:cNvSpPr/>
      </xdr:nvSpPr>
      <xdr:spPr>
        <a:xfrm>
          <a:off x="10448925" y="66675"/>
          <a:ext cx="136207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AU" sz="1100"/>
            <a:t>FY23 </a:t>
          </a:r>
          <a:r>
            <a:rPr lang="en-AU" sz="1100" baseline="0"/>
            <a:t>Annual Report</a:t>
          </a:r>
          <a:endParaRPr lang="en-AU" sz="1100"/>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6</xdr:col>
      <xdr:colOff>609600</xdr:colOff>
      <xdr:row>0</xdr:row>
      <xdr:rowOff>76200</xdr:rowOff>
    </xdr:from>
    <xdr:to>
      <xdr:col>7</xdr:col>
      <xdr:colOff>1304925</xdr:colOff>
      <xdr:row>1</xdr:row>
      <xdr:rowOff>133350</xdr:rowOff>
    </xdr:to>
    <xdr:sp macro="" textlink="">
      <xdr:nvSpPr>
        <xdr:cNvPr id="2" name="Rounded Rectangle 23">
          <a:hlinkClick xmlns:r="http://schemas.openxmlformats.org/officeDocument/2006/relationships" r:id="rId1"/>
          <a:extLst>
            <a:ext uri="{FF2B5EF4-FFF2-40B4-BE49-F238E27FC236}">
              <a16:creationId xmlns:a16="http://schemas.microsoft.com/office/drawing/2014/main" id="{6467D040-517D-4693-A82F-D61A5C579F7E}"/>
            </a:ext>
          </a:extLst>
        </xdr:cNvPr>
        <xdr:cNvSpPr/>
      </xdr:nvSpPr>
      <xdr:spPr>
        <a:xfrm>
          <a:off x="7696200" y="76200"/>
          <a:ext cx="202882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GO TO - WAGES DASHBOARD</a:t>
          </a:r>
        </a:p>
      </xdr:txBody>
    </xdr:sp>
    <xdr:clientData fLocksWithSheet="0"/>
  </xdr:twoCellAnchor>
  <xdr:twoCellAnchor>
    <xdr:from>
      <xdr:col>3</xdr:col>
      <xdr:colOff>800100</xdr:colOff>
      <xdr:row>0</xdr:row>
      <xdr:rowOff>85725</xdr:rowOff>
    </xdr:from>
    <xdr:to>
      <xdr:col>6</xdr:col>
      <xdr:colOff>361950</xdr:colOff>
      <xdr:row>1</xdr:row>
      <xdr:rowOff>142875</xdr:rowOff>
    </xdr:to>
    <xdr:sp macro="" textlink="">
      <xdr:nvSpPr>
        <xdr:cNvPr id="3" name="Rounded Rectangle 23">
          <a:hlinkClick xmlns:r="http://schemas.openxmlformats.org/officeDocument/2006/relationships" r:id="rId2"/>
          <a:extLst>
            <a:ext uri="{FF2B5EF4-FFF2-40B4-BE49-F238E27FC236}">
              <a16:creationId xmlns:a16="http://schemas.microsoft.com/office/drawing/2014/main" id="{E28FDDC0-9C32-44FF-95DC-8E1D7F450B36}"/>
            </a:ext>
          </a:extLst>
        </xdr:cNvPr>
        <xdr:cNvSpPr/>
      </xdr:nvSpPr>
      <xdr:spPr>
        <a:xfrm>
          <a:off x="4772025" y="85725"/>
          <a:ext cx="267652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GO TO - DEMOGRAPHICS DASHBOARD</a:t>
          </a:r>
        </a:p>
      </xdr:txBody>
    </xdr:sp>
    <xdr:clientData/>
  </xdr:twoCellAnchor>
  <xdr:twoCellAnchor editAs="absolute">
    <xdr:from>
      <xdr:col>8</xdr:col>
      <xdr:colOff>247650</xdr:colOff>
      <xdr:row>0</xdr:row>
      <xdr:rowOff>76200</xdr:rowOff>
    </xdr:from>
    <xdr:to>
      <xdr:col>9</xdr:col>
      <xdr:colOff>590550</xdr:colOff>
      <xdr:row>1</xdr:row>
      <xdr:rowOff>133350</xdr:rowOff>
    </xdr:to>
    <xdr:sp macro="" textlink="">
      <xdr:nvSpPr>
        <xdr:cNvPr id="4" name="Rounded Rectangle 23">
          <a:hlinkClick xmlns:r="http://schemas.openxmlformats.org/officeDocument/2006/relationships" r:id="rId3" tooltip="FY2022 ANNUAL REPORT"/>
          <a:extLst>
            <a:ext uri="{FF2B5EF4-FFF2-40B4-BE49-F238E27FC236}">
              <a16:creationId xmlns:a16="http://schemas.microsoft.com/office/drawing/2014/main" id="{0B5C7B19-8923-439E-8938-EB68FFAD2D45}"/>
            </a:ext>
          </a:extLst>
        </xdr:cNvPr>
        <xdr:cNvSpPr/>
      </xdr:nvSpPr>
      <xdr:spPr>
        <a:xfrm>
          <a:off x="10001250" y="76200"/>
          <a:ext cx="1362075"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AU" sz="1100"/>
            <a:t>FY22</a:t>
          </a:r>
          <a:r>
            <a:rPr lang="en-AU" sz="1100" baseline="0"/>
            <a:t> Annual Report</a:t>
          </a:r>
          <a:endParaRPr lang="en-AU"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71.33218784722" createdVersion="8" refreshedVersion="8" minRefreshableVersion="3" recordCount="3417" xr:uid="{FF56000C-796F-4BB3-B063-F47D2AB9B945}">
  <cacheSource type="worksheet">
    <worksheetSource name="HR_Table"/>
  </cacheSource>
  <cacheFields count="10">
    <cacheField name="Year" numFmtId="0">
      <sharedItems containsSemiMixedTypes="0" containsString="0" containsNumber="1" containsInteger="1" minValue="2022" maxValue="2024" count="3">
        <n v="2022"/>
        <n v="2023"/>
        <n v="2024"/>
      </sharedItems>
    </cacheField>
    <cacheField name="Emp ID" numFmtId="1">
      <sharedItems containsMixedTypes="1" containsNumber="1" containsInteger="1" minValue="2817" maxValue="837138" count="2392">
        <n v="85534"/>
        <n v="215356"/>
        <n v="248837"/>
        <n v="52514"/>
        <n v="42167"/>
        <n v="218362"/>
        <n v="226058"/>
        <n v="202006"/>
        <n v="216325"/>
        <n v="215140"/>
        <n v="237308"/>
        <n v="29137"/>
        <n v="213584"/>
        <n v="229275"/>
        <n v="94511"/>
        <n v="94490"/>
        <n v="207231"/>
        <n v="63586"/>
        <n v="57724"/>
        <n v="62957"/>
        <n v="208581"/>
        <n v="47516"/>
        <n v="219894"/>
        <n v="217187"/>
        <n v="238371"/>
        <n v="216497"/>
        <n v="205587"/>
        <n v="55676"/>
        <n v="47518"/>
        <n v="201421"/>
        <n v="62887"/>
        <n v="201541"/>
        <n v="209756"/>
        <n v="222186"/>
        <n v="213326"/>
        <n v="215092"/>
        <n v="233962"/>
        <n v="38815"/>
        <n v="210744"/>
        <n v="222687"/>
        <n v="204239"/>
        <n v="20964"/>
        <n v="26064"/>
        <n v="39670"/>
        <n v="21607"/>
        <n v="31017"/>
        <n v="33767"/>
        <n v="44356"/>
        <n v="50179"/>
        <n v="99266"/>
        <n v="55589"/>
        <n v="87353"/>
        <n v="62883"/>
        <n v="57700"/>
        <n v="59622"/>
        <n v="66815"/>
        <n v="85436"/>
        <n v="205086"/>
        <n v="55661"/>
        <n v="65966"/>
        <n v="65969"/>
        <n v="206231"/>
        <n v="201213"/>
        <n v="65549"/>
        <n v="76625"/>
        <n v="76776"/>
        <n v="200647"/>
        <n v="202736"/>
        <n v="69912"/>
        <n v="73196"/>
        <n v="85426"/>
        <n v="202226"/>
        <n v="204917"/>
        <n v="200506"/>
        <n v="201013"/>
        <n v="205866"/>
        <n v="87699"/>
        <n v="207019"/>
        <n v="72295"/>
        <n v="201420"/>
        <n v="203158"/>
        <n v="204992"/>
        <n v="222519"/>
        <n v="91088"/>
        <n v="215557"/>
        <n v="204717"/>
        <n v="205799"/>
        <n v="55744"/>
        <n v="88574"/>
        <n v="205696"/>
        <n v="210012"/>
        <n v="211414"/>
        <n v="212082"/>
        <n v="218551"/>
        <n v="212255"/>
        <n v="213331"/>
        <n v="216036"/>
        <n v="219969"/>
        <n v="214135"/>
        <n v="216448"/>
        <n v="222160"/>
        <n v="90753"/>
        <n v="245975"/>
        <n v="216790"/>
        <n v="220776"/>
        <n v="216312"/>
        <n v="218408"/>
        <n v="220060"/>
        <n v="222881"/>
        <n v="226166"/>
        <n v="216492"/>
        <n v="216677"/>
        <n v="223582"/>
        <n v="226390"/>
        <n v="94419"/>
        <n v="222615"/>
        <n v="210267"/>
        <n v="221943"/>
        <n v="225992"/>
        <n v="222541"/>
        <n v="239108"/>
        <n v="224196"/>
        <n v="226440"/>
        <n v="224049"/>
        <n v="224379"/>
        <n v="226096"/>
        <n v="226486"/>
        <n v="226569"/>
        <n v="233269"/>
        <n v="234202"/>
        <n v="228665"/>
        <n v="228751"/>
        <n v="217186"/>
        <n v="237719"/>
        <n v="237982"/>
        <n v="242343"/>
        <n v="232558"/>
        <n v="241368"/>
        <n v="238048"/>
        <n v="239880"/>
        <n v="235097"/>
        <n v="239804"/>
        <n v="240138"/>
        <n v="242132"/>
        <n v="241732"/>
        <n v="225971"/>
        <n v="243767"/>
        <n v="244959"/>
        <n v="243704"/>
        <n v="243721"/>
        <n v="222536"/>
        <n v="200970"/>
        <n v="75742"/>
        <n v="200859"/>
        <n v="201069"/>
        <n v="76789"/>
        <n v="87320"/>
        <n v="218289"/>
        <n v="238292"/>
        <n v="37725"/>
        <n v="47126"/>
        <n v="62941"/>
        <n v="73130"/>
        <n v="55923"/>
        <n v="62889"/>
        <n v="40258"/>
        <n v="62963"/>
        <n v="77603"/>
        <n v="40940"/>
        <n v="85414"/>
        <n v="76623"/>
        <n v="77684"/>
        <n v="73333"/>
        <n v="73151"/>
        <n v="201001"/>
        <n v="202221"/>
        <n v="202491"/>
        <n v="210720"/>
        <n v="207953"/>
        <n v="211552"/>
        <n v="216154"/>
        <n v="207716"/>
        <n v="210003"/>
        <n v="215940"/>
        <n v="213684"/>
        <n v="220611"/>
        <n v="216602"/>
        <n v="222675"/>
        <n v="223898"/>
        <n v="65450"/>
        <n v="218042"/>
        <n v="218538"/>
        <n v="223464"/>
        <n v="223646"/>
        <n v="228923"/>
        <n v="230670"/>
        <n v="238641"/>
        <n v="235722"/>
        <n v="234015"/>
        <n v="241402"/>
        <n v="233905"/>
        <n v="241678"/>
        <n v="242034"/>
        <n v="213746"/>
        <n v="224027"/>
        <n v="243580"/>
        <n v="243666"/>
        <n v="250510"/>
        <n v="246837"/>
        <n v="70381"/>
        <n v="229837"/>
        <n v="205735"/>
        <n v="244245"/>
        <n v="238401"/>
        <n v="88298"/>
        <n v="90517"/>
        <n v="235361"/>
        <n v="215143"/>
        <n v="215850"/>
        <n v="93240"/>
        <n v="244026"/>
        <n v="93669"/>
        <n v="211512"/>
        <n v="222254"/>
        <n v="42102"/>
        <n v="29110"/>
        <n v="69970"/>
        <n v="76760"/>
        <n v="202171"/>
        <n v="220195"/>
        <n v="94666"/>
        <n v="216334"/>
        <n v="72421"/>
        <n v="70549"/>
        <n v="94957"/>
        <n v="208519"/>
        <n v="216516"/>
        <n v="221526"/>
        <n v="94664"/>
        <n v="219681"/>
        <n v="221930"/>
        <n v="236338"/>
        <n v="221150"/>
        <n v="89511"/>
        <n v="50411"/>
        <n v="89485"/>
        <n v="89961"/>
        <n v="93264"/>
        <n v="201620"/>
        <n v="91117"/>
        <n v="90957"/>
        <n v="202434"/>
        <n v="94345"/>
        <n v="95016"/>
        <n v="211605"/>
        <n v="94892"/>
        <n v="200429"/>
        <n v="94959"/>
        <n v="224288"/>
        <n v="226318"/>
        <n v="91799"/>
        <n v="94960"/>
        <n v="235716"/>
        <n v="203630"/>
        <n v="216230"/>
        <n v="229178"/>
        <n v="219213"/>
        <n v="209978"/>
        <n v="208218"/>
        <n v="225916"/>
        <n v="233951"/>
        <n v="216714"/>
        <n v="220256"/>
        <n v="222814"/>
        <n v="239015"/>
        <n v="86744"/>
        <n v="89683"/>
        <n v="202147"/>
        <n v="204732"/>
        <n v="205769"/>
        <n v="207829"/>
        <n v="236927"/>
        <n v="231743"/>
        <n v="226417"/>
        <n v="85712"/>
        <n v="88191"/>
        <n v="40224"/>
        <n v="68197"/>
        <n v="99240"/>
        <n v="41495"/>
        <n v="50281"/>
        <n v="89503"/>
        <n v="89332"/>
        <n v="55789"/>
        <n v="57692"/>
        <n v="209182"/>
        <n v="89572"/>
        <n v="89786"/>
        <n v="222110"/>
        <n v="94555"/>
        <n v="77637"/>
        <n v="205187"/>
        <n v="91133"/>
        <n v="94108"/>
        <n v="87319"/>
        <n v="89510"/>
        <n v="90192"/>
        <n v="89577"/>
        <n v="89156"/>
        <n v="93018"/>
        <n v="94423"/>
        <n v="214200"/>
        <n v="205797"/>
        <n v="94675"/>
        <n v="91523"/>
        <n v="92589"/>
        <n v="92663"/>
        <n v="91244"/>
        <n v="92525"/>
        <n v="224606"/>
        <n v="93686"/>
        <n v="94397"/>
        <n v="237065"/>
        <n v="94070"/>
        <n v="222047"/>
        <n v="2817"/>
        <n v="69986"/>
        <n v="231856"/>
        <n v="69947"/>
        <n v="206848"/>
        <n v="93891"/>
        <n v="93048"/>
        <n v="93892"/>
        <n v="227619"/>
        <n v="229538"/>
        <n v="233308"/>
        <n v="28486"/>
        <n v="90250"/>
        <n v="88912"/>
        <n v="89943"/>
        <n v="89402"/>
        <n v="90516"/>
        <n v="93346"/>
        <n v="92031"/>
        <n v="93347"/>
        <n v="93573"/>
        <n v="92032"/>
        <n v="94440"/>
        <n v="93332"/>
        <n v="89371"/>
        <n v="93701"/>
        <n v="92700"/>
        <n v="93426"/>
        <n v="93943"/>
        <n v="86092"/>
        <n v="94622"/>
        <n v="93926"/>
        <n v="93493"/>
        <n v="205561"/>
        <n v="250007"/>
        <n v="240869"/>
        <n v="240124"/>
        <n v="201125"/>
        <n v="246457"/>
        <n v="211774"/>
        <n v="247926"/>
        <n v="204270"/>
        <n v="246465"/>
        <n v="228302"/>
        <n v="239487"/>
        <n v="238344"/>
        <n v="236064"/>
        <n v="240743"/>
        <n v="243476"/>
        <n v="249092"/>
        <n v="201636"/>
        <n v="201926"/>
        <n v="219973"/>
        <n v="224487"/>
        <n v="233402"/>
        <n v="203574"/>
        <n v="208589"/>
        <n v="216316"/>
        <n v="216542"/>
        <n v="222103"/>
        <n v="228048"/>
        <n v="231538"/>
        <n v="231393"/>
        <n v="238185"/>
        <n v="245325"/>
        <n v="220591"/>
        <n v="239471"/>
        <n v="245753"/>
        <n v="250655"/>
        <n v="222080"/>
        <n v="205196"/>
        <n v="228008"/>
        <n v="23821"/>
        <n v="29185"/>
        <n v="89742"/>
        <n v="90584"/>
        <n v="42097"/>
        <n v="90515"/>
        <n v="69185"/>
        <n v="209264"/>
        <n v="78050"/>
        <n v="89356"/>
        <n v="207922"/>
        <n v="202439"/>
        <n v="89542"/>
        <n v="223399"/>
        <n v="203556"/>
        <n v="208720"/>
        <n v="202168"/>
        <n v="210889"/>
        <n v="216020"/>
        <n v="208577"/>
        <n v="228898"/>
        <n v="200430"/>
        <n v="213404"/>
        <n v="219771"/>
        <n v="93571"/>
        <n v="222072"/>
        <n v="90754"/>
        <n v="228861"/>
        <n v="225110"/>
        <n v="94958"/>
        <n v="228357"/>
        <n v="227338"/>
        <n v="223060"/>
        <n v="233439"/>
        <n v="94653"/>
        <n v="94650"/>
        <n v="228908"/>
        <n v="239580"/>
        <n v="240259"/>
        <n v="211814"/>
        <n v="255055"/>
        <n v="252878"/>
        <n v="94661"/>
        <n v="256441"/>
        <n v="243979"/>
        <n v="209862"/>
        <n v="245135"/>
        <n v="77751"/>
        <n v="243007"/>
        <n v="224747"/>
        <n v="200248"/>
        <n v="203325"/>
        <n v="202459"/>
        <n v="206589"/>
        <n v="220848"/>
        <n v="94644"/>
        <n v="94647"/>
        <n v="94662"/>
        <n v="210881"/>
        <n v="55803"/>
        <n v="85440"/>
        <n v="211921"/>
        <n v="202851"/>
        <n v="224092"/>
        <n v="205033"/>
        <n v="203040"/>
        <n v="200576"/>
        <n v="93589"/>
        <n v="90267"/>
        <n v="72518"/>
        <n v="253027"/>
        <n v="210212"/>
        <n v="217656"/>
        <n v="239476"/>
        <n v="238177"/>
        <n v="239845"/>
        <n v="239999"/>
        <n v="227022"/>
        <n v="87523"/>
        <n v="60479"/>
        <n v="86758"/>
        <n v="75773"/>
        <n v="200139"/>
        <n v="201982"/>
        <n v="200476"/>
        <n v="203454"/>
        <n v="203252"/>
        <n v="208459"/>
        <n v="209982"/>
        <n v="215186"/>
        <n v="211522"/>
        <n v="224066"/>
        <n v="235635"/>
        <n v="250041"/>
        <n v="200856"/>
        <n v="65440"/>
        <n v="212636"/>
        <n v="219634"/>
        <n v="203968"/>
        <n v="211550"/>
        <n v="222059"/>
        <n v="224546"/>
        <n v="235804"/>
        <n v="55840"/>
        <n v="240354"/>
        <n v="89437"/>
        <n v="237318"/>
        <n v="94479"/>
        <n v="91127"/>
        <n v="73284"/>
        <n v="69277"/>
        <n v="235767"/>
        <n v="75313"/>
        <n v="219956"/>
        <n v="215640"/>
        <n v="208768"/>
        <n v="213969"/>
        <n v="99261"/>
        <n v="70452"/>
        <n v="40208"/>
        <n v="225761"/>
        <n v="208818"/>
        <n v="211569"/>
        <n v="76708"/>
        <n v="202056"/>
        <n v="91985"/>
        <n v="214914"/>
        <n v="74118"/>
        <n v="200417"/>
        <n v="205976"/>
        <n v="237276"/>
        <n v="206217"/>
        <n v="216459"/>
        <n v="210471"/>
        <n v="230662"/>
        <n v="204049"/>
        <n v="200639"/>
        <n v="204344"/>
        <n v="252036"/>
        <n v="250979"/>
        <n v="219991"/>
        <n v="218115"/>
        <n v="216282"/>
        <n v="238022"/>
        <n v="247577"/>
        <n v="55608"/>
        <n v="59784"/>
        <n v="239979"/>
        <n v="64658"/>
        <n v="203159"/>
        <n v="211533"/>
        <n v="215501"/>
        <n v="224057"/>
        <n v="221812"/>
        <n v="233247"/>
        <n v="239402"/>
        <n v="94645"/>
        <n v="55704"/>
        <n v="63421"/>
        <n v="65828"/>
        <n v="201142"/>
        <n v="206169"/>
        <n v="211656"/>
        <n v="213300"/>
        <n v="216275"/>
        <n v="220542"/>
        <n v="224330"/>
        <n v="236442"/>
        <n v="243852"/>
        <n v="59601"/>
        <n v="234005"/>
        <n v="218070"/>
        <n v="224088"/>
        <n v="202174"/>
        <n v="52677"/>
        <n v="57944"/>
        <n v="69959"/>
        <n v="201432"/>
        <n v="203478"/>
        <n v="220633"/>
        <n v="214589"/>
        <n v="66910"/>
        <n v="63522"/>
        <n v="201980"/>
        <n v="57857"/>
        <n v="64795"/>
        <n v="201061"/>
        <n v="204826"/>
        <n v="207291"/>
        <n v="202452"/>
        <n v="228207"/>
        <n v="210749"/>
        <n v="206781"/>
        <n v="206049"/>
        <n v="229737"/>
        <n v="220939"/>
        <n v="207025"/>
        <n v="236102"/>
        <n v="228184"/>
        <n v="246396"/>
        <n v="29170"/>
        <n v="230577"/>
        <n v="42110"/>
        <n v="62424"/>
        <n v="64643"/>
        <n v="205803"/>
        <n v="211657"/>
        <n v="207218"/>
        <n v="218815"/>
        <n v="216224"/>
        <n v="216930"/>
        <n v="222901"/>
        <n v="94682"/>
        <n v="205585"/>
        <n v="220514"/>
        <n v="229101"/>
        <n v="238727"/>
        <n v="94472"/>
        <n v="234643"/>
        <n v="247417"/>
        <n v="234045"/>
        <n v="228065"/>
        <n v="241042"/>
        <n v="259571"/>
        <n v="209759"/>
        <n v="63551"/>
        <n v="203152"/>
        <n v="201975"/>
        <n v="204829"/>
        <n v="215152"/>
        <n v="220837"/>
        <n v="218069"/>
        <n v="221846"/>
        <n v="231440"/>
        <n v="236063"/>
        <n v="209109"/>
        <n v="246521"/>
        <n v="217870"/>
        <n v="247717"/>
        <n v="233983"/>
        <n v="247791"/>
        <n v="243042"/>
        <n v="63470"/>
        <n v="62958"/>
        <n v="69287"/>
        <n v="85434"/>
        <n v="202948"/>
        <n v="205877"/>
        <n v="210135"/>
        <n v="217842"/>
        <n v="216683"/>
        <n v="203346"/>
        <n v="227667"/>
        <n v="225004"/>
        <n v="234078"/>
        <n v="250302"/>
        <n v="61395"/>
        <n v="52923"/>
        <n v="72489"/>
        <n v="200630"/>
        <n v="205934"/>
        <n v="221417"/>
        <n v="92484"/>
        <n v="218106"/>
        <n v="216661"/>
        <n v="222228"/>
        <n v="223809"/>
        <n v="229229"/>
        <n v="228378"/>
        <n v="244834"/>
        <n v="73138"/>
        <n v="73149"/>
        <n v="211781"/>
        <n v="213393"/>
        <n v="214991"/>
        <n v="225475"/>
        <n v="232766"/>
        <n v="238044"/>
        <n v="240757"/>
        <n v="248073"/>
        <n v="63420"/>
        <n v="202812"/>
        <n v="224472"/>
        <n v="75623"/>
        <n v="208465"/>
        <n v="213457"/>
        <n v="216212"/>
        <n v="218449"/>
        <n v="40844"/>
        <n v="97944"/>
        <n v="44250"/>
        <n v="200989"/>
        <n v="70430"/>
        <n v="203153"/>
        <n v="211751"/>
        <n v="201073"/>
        <n v="220161"/>
        <n v="206026"/>
        <n v="93867"/>
        <n v="230338"/>
        <n v="87818"/>
        <n v="233746"/>
        <n v="231133"/>
        <n v="231178"/>
        <n v="235944"/>
        <n v="236013"/>
        <n v="93280"/>
        <n v="245375"/>
        <n v="245022"/>
        <n v="239977"/>
        <n v="243216"/>
        <n v="212863"/>
        <n v="204488"/>
        <n v="214342"/>
        <n v="213311"/>
        <n v="227340"/>
        <n v="86143"/>
        <n v="57156"/>
        <n v="93886"/>
        <n v="64381"/>
        <n v="87149"/>
        <n v="94621"/>
        <n v="94321"/>
        <n v="72450"/>
        <n v="75646"/>
        <n v="85661"/>
        <n v="62967"/>
        <n v="73187"/>
        <n v="77641"/>
        <n v="85569"/>
        <n v="71577"/>
        <n v="90932"/>
        <n v="201158"/>
        <n v="92667"/>
        <n v="93524"/>
        <n v="93732"/>
        <n v="204864"/>
        <n v="55533"/>
        <n v="210276"/>
        <n v="93514"/>
        <n v="208350"/>
        <n v="93234"/>
        <n v="93580"/>
        <n v="94035"/>
        <n v="210215"/>
        <n v="94380"/>
        <n v="222056"/>
        <n v="94069"/>
        <n v="219936"/>
        <n v="72428"/>
        <n v="214990"/>
        <n v="213484"/>
        <n v="215567"/>
        <n v="215781"/>
        <n v="93578"/>
        <n v="93743"/>
        <n v="94571"/>
        <n v="94556"/>
        <n v="228240"/>
        <n v="228936"/>
        <n v="94421"/>
        <n v="94491"/>
        <n v="217058"/>
        <n v="223799"/>
        <n v="236026"/>
        <n v="228870"/>
        <n v="233804"/>
        <n v="237660"/>
        <n v="228341"/>
        <n v="229297"/>
        <n v="231258"/>
        <n v="235990"/>
        <n v="233675"/>
        <n v="224850"/>
        <n v="233602"/>
        <n v="239415"/>
        <n v="230619"/>
        <n v="233457"/>
        <n v="232733"/>
        <n v="233303"/>
        <n v="232873"/>
        <n v="243377"/>
        <n v="246549"/>
        <n v="55563"/>
        <n v="62412"/>
        <n v="215390"/>
        <n v="225910"/>
        <n v="235902"/>
        <n v="64264"/>
        <n v="42154"/>
        <n v="62499"/>
        <n v="44226"/>
        <n v="64672"/>
        <n v="57720"/>
        <n v="244702"/>
        <n v="205040"/>
        <n v="62975"/>
        <n v="72531"/>
        <n v="221806"/>
        <n v="69153"/>
        <n v="206365"/>
        <n v="207842"/>
        <n v="204897"/>
        <n v="212535"/>
        <n v="203665"/>
        <n v="215902"/>
        <n v="215934"/>
        <n v="211923"/>
        <n v="206993"/>
        <n v="219955"/>
        <n v="208478"/>
        <n v="208957"/>
        <n v="214967"/>
        <n v="236612"/>
        <n v="216985"/>
        <n v="235268"/>
        <n v="244760"/>
        <n v="238966"/>
        <n v="239752"/>
        <n v="94521"/>
        <n v="240974"/>
        <n v="69190"/>
        <n v="200737"/>
        <n v="214799"/>
        <n v="208337"/>
        <n v="205862"/>
        <n v="211241"/>
        <n v="218100"/>
        <n v="229048"/>
        <n v="236935"/>
        <n v="229221"/>
        <n v="238173"/>
        <n v="247027"/>
        <n v="204768"/>
        <n v="76643"/>
        <n v="203403"/>
        <n v="210309"/>
        <n v="230469"/>
        <n v="210205"/>
        <n v="229130"/>
        <n v="232902"/>
        <n v="241887"/>
        <n v="64616"/>
        <n v="63593"/>
        <n v="40860"/>
        <n v="74145"/>
        <n v="200620"/>
        <n v="213467"/>
        <n v="220300"/>
        <n v="209029"/>
        <n v="202842"/>
        <n v="217088"/>
        <n v="240097"/>
        <n v="225457"/>
        <n v="226648"/>
        <n v="242843"/>
        <n v="229993"/>
        <n v="222057"/>
        <n v="247461"/>
        <n v="59657"/>
        <n v="37680"/>
        <n v="205961"/>
        <n v="210177"/>
        <n v="213336"/>
        <n v="213440"/>
        <n v="226908"/>
        <n v="232785"/>
        <n v="233397"/>
        <n v="215485"/>
        <n v="233510"/>
        <n v="229987"/>
        <n v="42002"/>
        <n v="37735"/>
        <n v="38510"/>
        <n v="47803"/>
        <n v="62408"/>
        <n v="50099"/>
        <n v="55698"/>
        <n v="201034"/>
        <n v="200377"/>
        <n v="216536"/>
        <n v="214344"/>
        <n v="219851"/>
        <n v="240176"/>
        <n v="92711"/>
        <n v="205634"/>
        <n v="231914"/>
        <n v="32771"/>
        <n v="200736"/>
        <n v="220018"/>
        <n v="229274"/>
        <n v="248524"/>
        <n v="73378"/>
        <n v="216696"/>
        <n v="206540"/>
        <n v="242278"/>
        <n v="218679"/>
        <n v="69924"/>
        <n v="229964"/>
        <n v="219547"/>
        <n v="242477"/>
        <n v="34630"/>
        <n v="52723"/>
        <n v="59746"/>
        <n v="204110"/>
        <n v="200790"/>
        <n v="72424"/>
        <n v="202448"/>
        <n v="209562"/>
        <n v="205551"/>
        <n v="219197"/>
        <n v="249953"/>
        <n v="218606"/>
        <n v="247480"/>
        <n v="50436"/>
        <n v="215362"/>
        <n v="216590"/>
        <n v="203338"/>
        <n v="208401"/>
        <n v="226559"/>
        <n v="250742"/>
        <n v="248889"/>
        <n v="200994"/>
        <n v="22153"/>
        <n v="91234"/>
        <n v="90085"/>
        <n v="204532"/>
        <n v="209968"/>
        <n v="63599"/>
        <n v="235366"/>
        <n v="216293"/>
        <n v="217655"/>
        <n v="245387"/>
        <n v="231094"/>
        <n v="226416"/>
        <n v="41529"/>
        <n v="61372"/>
        <n v="200966"/>
        <n v="40249"/>
        <n v="207258"/>
        <n v="205663"/>
        <n v="213875"/>
        <n v="217930"/>
        <n v="238606"/>
        <n v="230909"/>
        <n v="224494"/>
        <n v="245529"/>
        <n v="243639"/>
        <n v="245177"/>
        <n v="91981"/>
        <n v="246942"/>
        <n v="219780"/>
        <n v="217805"/>
        <n v="249494"/>
        <n v="207776"/>
        <n v="62402"/>
        <n v="64713"/>
        <n v="202482"/>
        <n v="204397"/>
        <n v="215777"/>
        <n v="211469"/>
        <n v="220075"/>
        <n v="90639"/>
        <n v="252285"/>
        <n v="50471"/>
        <n v="50454"/>
        <n v="52941"/>
        <n v="52652"/>
        <n v="47949"/>
        <n v="59723"/>
        <n v="70576"/>
        <n v="205053"/>
        <n v="206602"/>
        <n v="73145"/>
        <n v="217570"/>
        <n v="218367"/>
        <n v="216163"/>
        <n v="236127"/>
        <n v="57783"/>
        <n v="63563"/>
        <n v="221062"/>
        <n v="20564"/>
        <n v="210010"/>
        <n v="219871"/>
        <n v="226847"/>
        <n v="230293"/>
        <n v="220074"/>
        <n v="241043"/>
        <n v="200963"/>
        <n v="216413"/>
        <n v="232786"/>
        <n v="242375"/>
        <n v="237328"/>
        <n v="220584"/>
        <n v="243803"/>
        <n v="37737"/>
        <n v="40809"/>
        <n v="55526"/>
        <n v="205791"/>
        <n v="204907"/>
        <n v="220422"/>
        <n v="213533"/>
        <n v="224166"/>
        <n v="238698"/>
        <n v="244728"/>
        <n v="233452"/>
        <n v="219081"/>
        <n v="241117"/>
        <n v="242194"/>
        <n v="204764"/>
        <n v="208260"/>
        <n v="225103"/>
        <n v="221386"/>
        <n v="241450"/>
        <n v="223041"/>
        <n v="65914"/>
        <n v="200322"/>
        <n v="216387"/>
        <n v="218196"/>
        <n v="221524"/>
        <n v="236130"/>
        <n v="236004"/>
        <n v="208606"/>
        <n v="93577"/>
        <n v="209861"/>
        <n v="223497"/>
        <n v="215502"/>
        <n v="227021"/>
        <n v="235226"/>
        <n v="228766"/>
        <n v="230901"/>
        <n v="222291"/>
        <n v="240108"/>
        <n v="244886"/>
        <n v="33702"/>
        <n v="15986"/>
        <n v="202817"/>
        <n v="217810"/>
        <n v="65831"/>
        <n v="219454"/>
        <n v="201600"/>
        <n v="213918"/>
        <n v="220794"/>
        <n v="202852"/>
        <n v="224158"/>
        <n v="235370"/>
        <n v="228730"/>
        <n v="228409"/>
        <n v="237771"/>
        <n v="220866"/>
        <n v="73192"/>
        <n v="220568"/>
        <n v="233420"/>
        <n v="239427"/>
        <n v="202010"/>
        <n v="237632"/>
        <n v="42241"/>
        <n v="50491"/>
        <n v="44024"/>
        <n v="89626"/>
        <n v="65514"/>
        <n v="202548"/>
        <n v="210846"/>
        <n v="212023"/>
        <n v="219046"/>
        <n v="222902"/>
        <n v="228128"/>
        <n v="247583"/>
        <n v="237322"/>
        <n v="225252"/>
        <n v="65542"/>
        <n v="205411"/>
        <n v="204389"/>
        <n v="206757"/>
        <n v="222140"/>
        <n v="216667"/>
        <n v="226896"/>
        <n v="238147"/>
        <n v="244013"/>
        <n v="243942"/>
        <n v="52566"/>
        <n v="57779"/>
        <n v="64204"/>
        <n v="206356"/>
        <n v="78105"/>
        <n v="208802"/>
        <n v="210274"/>
        <n v="208989"/>
        <n v="228853"/>
        <n v="219856"/>
        <n v="234668"/>
        <n v="228082"/>
        <n v="22067"/>
        <n v="19941"/>
        <n v="55878"/>
        <n v="55951"/>
        <n v="201417"/>
        <n v="64388"/>
        <n v="75327"/>
        <n v="215932"/>
        <n v="201771"/>
        <n v="64748"/>
        <n v="201898"/>
        <n v="200812"/>
        <n v="259360"/>
        <n v="223821"/>
        <n v="215294"/>
        <n v="231343"/>
        <n v="224649"/>
        <n v="40980"/>
        <n v="47654"/>
        <n v="40391"/>
        <n v="55525"/>
        <n v="65868"/>
        <n v="70365"/>
        <n v="74374"/>
        <n v="200959"/>
        <n v="209898"/>
        <n v="205719"/>
        <n v="205589"/>
        <n v="209731"/>
        <n v="213125"/>
        <n v="217829"/>
        <n v="209761"/>
        <n v="228109"/>
        <n v="231235"/>
        <n v="222720"/>
        <n v="243172"/>
        <n v="219107"/>
        <n v="226250"/>
        <n v="232602"/>
        <n v="93003"/>
        <n v="57695"/>
        <n v="65957"/>
        <n v="70446"/>
        <n v="209397"/>
        <n v="222743"/>
        <n v="226664"/>
        <n v="52707"/>
        <n v="230575"/>
        <n v="239308"/>
        <n v="94762"/>
        <n v="208844"/>
        <n v="243246"/>
        <n v="64732"/>
        <n v="202391"/>
        <n v="239887"/>
        <n v="209208"/>
        <n v="207270"/>
        <n v="206566"/>
        <n v="241209"/>
        <n v="217122"/>
        <n v="217824"/>
        <n v="218971"/>
        <n v="217127"/>
        <n v="227117"/>
        <n v="240472"/>
        <n v="218838"/>
        <n v="224682"/>
        <n v="247459"/>
        <n v="232896"/>
        <n v="247810"/>
        <n v="244064"/>
        <n v="243348"/>
        <n v="245101"/>
        <n v="254831"/>
        <n v="242630"/>
        <n v="250244"/>
        <n v="256232"/>
        <n v="62508"/>
        <n v="201328"/>
        <n v="207464"/>
        <n v="219324"/>
        <n v="240832"/>
        <n v="207253"/>
        <n v="224765"/>
        <n v="227461"/>
        <n v="260812"/>
        <n v="260837"/>
        <n v="260829"/>
        <n v="260838"/>
        <n v="837138"/>
        <n v="234222"/>
        <n v="249059"/>
        <n v="253763"/>
        <n v="244733"/>
        <n v="260832"/>
        <n v="251022"/>
        <n v="236582"/>
        <n v="245994"/>
        <n v="235245"/>
        <n v="267334"/>
        <n v="232085"/>
        <n v="91412"/>
        <n v="235439"/>
        <n v="220286"/>
        <n v="251540"/>
        <n v="224885"/>
        <n v="211655"/>
        <n v="87465"/>
        <n v="62595"/>
        <n v="210417"/>
        <n v="227816"/>
        <n v="235396"/>
        <n v="231376"/>
        <n v="250006"/>
        <n v="241998"/>
        <n v="237958"/>
        <n v="208512"/>
        <n v="241499"/>
        <n v="221049"/>
        <n v="218593"/>
        <n v="249532"/>
        <n v="243107"/>
        <n v="231954"/>
        <n v="202088"/>
        <n v="243053"/>
        <n v="261525"/>
        <n v="204972"/>
        <n v="235579"/>
        <n v="220673"/>
        <n v="92025"/>
        <n v="94512"/>
        <n v="230659"/>
        <n v="95108"/>
        <n v="207772"/>
        <n v="225453"/>
        <n v="225702"/>
        <n v="222539"/>
        <n v="250673"/>
        <n v="243673"/>
        <n v="242158"/>
        <n v="250749"/>
        <n v="236451"/>
        <n v="233922"/>
        <n v="226581"/>
        <n v="222290"/>
        <n v="209509"/>
        <n v="210476"/>
        <n v="209850"/>
        <n v="214296"/>
        <n v="95213"/>
        <n v="266432"/>
        <n v="216926"/>
        <n v="251629"/>
        <n v="244865"/>
        <n v="209629"/>
        <n v="248601"/>
        <n v="247197"/>
        <n v="244977"/>
        <n v="241044"/>
        <n v="238201"/>
        <n v="213403"/>
        <n v="233767"/>
        <n v="94590"/>
        <n v="245960"/>
        <n v="90427"/>
        <n v="243985"/>
        <n v="251185"/>
        <n v="243620"/>
        <n v="225736"/>
        <n v="243881"/>
        <n v="206748"/>
        <n v="200347"/>
        <n v="226364"/>
        <n v="226510"/>
        <n v="228771"/>
        <n v="229325"/>
        <n v="221986"/>
        <n v="95156"/>
        <n v="95157"/>
        <n v="245600"/>
        <n v="209724"/>
        <n v="68066"/>
        <n v="62987"/>
        <n v="249025"/>
        <n v="246400"/>
        <n v="241040"/>
        <n v="225292"/>
        <n v="222976"/>
        <s v="247740 "/>
        <s v="245994 "/>
        <s v="244930 "/>
        <s v="243044 "/>
        <s v="251022 "/>
        <s v="236582 "/>
        <s v="240455 "/>
        <s v="244834 "/>
        <s v="228378 "/>
        <s v="227017 "/>
        <s v="229229 "/>
        <s v="223809 "/>
        <s v="222228 "/>
        <s v="218106 "/>
        <s v="221417 "/>
        <s v="205934 "/>
        <s v="205813 "/>
        <s v="200417 "/>
        <s v="52923 "/>
        <s v="72489 "/>
        <s v="259571 "/>
        <s v="241042 "/>
        <s v="228065 "/>
        <s v="234045 "/>
        <s v="247417 "/>
        <s v="234643 "/>
        <s v="229101 "/>
        <s v="220514 "/>
        <s v="205585 "/>
        <s v="94682 "/>
        <s v="222901 "/>
        <s v="216930 "/>
        <s v="235245 "/>
        <s v="218815 "/>
        <s v="207218 "/>
        <s v="209759 "/>
        <s v="205803 "/>
        <s v="64643 "/>
        <s v="62424 "/>
        <s v="42110 "/>
        <s v="239133 "/>
        <s v="244886 "/>
        <s v="240108 "/>
        <s v="207776 "/>
        <s v="222291 "/>
        <s v="230901 "/>
        <s v="228766 "/>
        <s v="215502 "/>
        <s v="235226 "/>
        <s v="227021 "/>
        <s v="223497 "/>
        <s v="229675 "/>
        <s v="257687 "/>
        <s v="232085 "/>
        <s v="210471 "/>
        <s v="230293 "/>
        <s v="216459 "/>
        <s v="206217 "/>
        <s v="74118 "/>
        <s v="244246 "/>
        <s v="239308 "/>
        <s v="91412 "/>
        <s v="218070 "/>
        <s v="202174 "/>
        <s v="234005 "/>
        <s v="59601 "/>
        <s v="247577 "/>
        <s v="239979 "/>
        <s v="235439 "/>
        <s v="233247 "/>
        <s v="233746 "/>
        <s v="218115 "/>
        <s v="219991 "/>
        <s v="250979 "/>
        <s v="252036 "/>
        <s v="204344 "/>
        <s v="200639 "/>
        <s v="59784 "/>
        <s v="251540 "/>
        <s v="269553 "/>
        <s v="211655 "/>
        <s v="224487 "/>
        <s v="201636 "/>
        <s v="87465 "/>
        <s v="220633 "/>
        <s v="201432 "/>
        <s v="200999 "/>
        <s v="69959 "/>
        <s v="57944 "/>
        <s v="249994 "/>
        <s v="243803 "/>
        <s v="241998 "/>
        <s v="220584 "/>
        <s v="237328 "/>
        <s v="232786 "/>
        <s v="216413 "/>
        <s v="243852 "/>
        <s v="236442 "/>
        <s v="224330 "/>
        <s v="220542 "/>
        <s v="213300 "/>
        <s v="211656 "/>
        <s v="206169 "/>
        <s v="201142 "/>
        <s v="65828 "/>
        <s v="63421 "/>
        <s v="55704 "/>
        <s v="248073 "/>
        <s v="240757 "/>
        <s v="238044 "/>
        <s v="232766 "/>
        <s v="227422 "/>
        <s v="224472 "/>
        <s v="225475 "/>
        <s v="213393 "/>
        <s v="211781 "/>
        <s v="73149 "/>
        <s v="202812 "/>
        <s v="73138 "/>
        <s v="226618 "/>
        <s v="218449 "/>
        <s v="213457 "/>
        <s v="75623 "/>
        <s v="248889 "/>
        <s v="242477 "/>
        <s v="240176 "/>
        <s v="248524 "/>
        <s v="226559 "/>
        <s v="229274 "/>
        <s v="206540 "/>
        <s v="219547 "/>
        <s v="229964 "/>
        <s v="218679 "/>
        <s v="218606 "/>
        <s v="227816 "/>
        <s v="220018 "/>
        <s v="216696 "/>
        <s v="219851 "/>
        <s v="210417 "/>
        <s v="219197 "/>
        <s v="214344 "/>
        <s v="205551 "/>
        <s v="216536 "/>
        <s v="208465 "/>
        <s v="216590 "/>
        <s v="209562 "/>
        <s v="227035 "/>
        <s v="215362 "/>
        <s v="205634 "/>
        <s v="203338 "/>
        <s v="72424 "/>
        <s v="200790 "/>
        <s v="200736 "/>
        <s v="200994 "/>
        <s v="73378 "/>
        <s v="76624 "/>
        <s v="204110 "/>
        <s v="76708 "/>
        <s v="62595 "/>
        <s v="50436 "/>
        <s v="38510 "/>
        <s v="42002 "/>
        <s v="32771 "/>
        <s v="249532 "/>
        <s v="268392 "/>
        <s v="239352 "/>
        <s v="243042 "/>
        <s v="247717 "/>
        <s v="233983 "/>
        <s v="246521 "/>
        <s v="243107 "/>
        <s v="209109 "/>
        <s v="236063 "/>
        <s v="231440 "/>
        <s v="230662 "/>
        <s v="228064 "/>
        <s v="221846 "/>
        <s v="218107 "/>
        <s v="220020 "/>
        <s v="231954 "/>
        <s v="201975 "/>
        <s v="203152 "/>
        <s v="47803 "/>
        <s v="255221 "/>
        <s v="240283 "/>
        <s v="246942 "/>
        <s v="245387 "/>
        <s v="246882 "/>
        <s v="249494 "/>
        <s v="250006 "/>
        <s v="241499 "/>
        <s v="251155 "/>
        <s v="91981 "/>
        <s v="245177 "/>
        <s v="235033 "/>
        <s v="241043 "/>
        <s v="245529 "/>
        <s v="241117 "/>
        <s v="238022 "/>
        <s v="217870 "/>
        <s v="219081 "/>
        <s v="223041 "/>
        <s v="224494 "/>
        <s v="243887 "/>
        <s v="226416 "/>
        <s v="236004 "/>
        <s v="236127 "/>
        <s v="235396 "/>
        <s v="232763 "/>
        <s v="231376 "/>
        <s v="241450 "/>
        <s v="236354 "/>
        <s v="237958 "/>
        <s v="90639 "/>
        <s v="230909 "/>
        <s v="238698 "/>
        <s v="220075 "/>
        <s v="244728 "/>
        <s v="217655 "/>
        <s v="238606 "/>
        <s v="228305 "/>
        <s v="222353 "/>
        <s v="221801 "/>
        <s v="220074 "/>
        <s v="221062 "/>
        <s v="217805 "/>
        <s v="254106 "/>
        <s v="224166 "/>
        <s v="225816 "/>
        <s v="226847 "/>
        <s v="216224 "/>
        <s v="218593 "/>
        <s v="225103 "/>
        <s v="216163 "/>
        <s v="206026 "/>
        <s v="218367 "/>
        <s v="221524 "/>
        <s v="213533 "/>
        <s v="73145 "/>
        <s v="217842 "/>
        <s v="210010 "/>
        <s v="220422 "/>
        <s v="211469 "/>
        <s v="215777 "/>
        <s v="206602 "/>
        <s v="213875 "/>
        <s v="208260 "/>
        <s v="216387 "/>
        <s v="208512 "/>
        <s v="205663 "/>
        <s v="209549 "/>
        <s v="207622 "/>
        <s v="205590 "/>
        <s v="40249 "/>
        <s v="207258 "/>
        <s v="202482 "/>
        <s v="219780 "/>
        <s v="208740 "/>
        <s v="205053 "/>
        <s v="64713 "/>
        <s v="200966 "/>
        <s v="62402 "/>
        <s v="200322 "/>
        <s v="63563 "/>
        <s v="70576 "/>
        <s v="63599 "/>
        <s v="57783 "/>
        <s v="47949 "/>
        <s v="61372 "/>
        <s v="40809 "/>
        <s v="52652 "/>
        <s v="20564 "/>
        <s v="52941 "/>
        <s v="37737 "/>
        <s v="41529 "/>
        <s v="258788 "/>
        <s v="248601 "/>
        <s v="246837 "/>
        <s v="246821 "/>
        <s v="243721 "/>
        <s v="246888 "/>
        <s v="230727 "/>
        <s v="243704 "/>
        <s v="228629 "/>
        <s v="244865 "/>
        <s v="244959 "/>
        <s v="243767 "/>
        <s v="244977 "/>
        <s v="244880 "/>
        <s v="225971 "/>
        <s v="95768 "/>
        <s v="246667 "/>
        <s v="242132 "/>
        <s v="241732 "/>
        <s v="247040 "/>
        <s v="224027 "/>
        <s v="239613 "/>
        <s v="235097 "/>
        <s v="243580 "/>
        <s v="243666 "/>
        <s v="241678 "/>
        <s v="238292 "/>
        <s v="239292 "/>
        <s v="237133 "/>
        <s v="238401 "/>
        <s v="95656 "/>
        <s v="251629 "/>
        <s v="239880 "/>
        <s v="230659 "/>
        <s v="232558 "/>
        <s v="241368 "/>
        <s v="235635 "/>
        <s v="236064 "/>
        <s v="95588 "/>
        <s v="233439 "/>
        <s v="237982 "/>
        <s v="242343 "/>
        <s v="93240 "/>
        <s v="233905 "/>
        <s v="237719 "/>
        <s v="241402 "/>
        <s v="217186 "/>
        <s v="233308 "/>
        <s v="228665 "/>
        <s v="228751 "/>
        <s v="234015 "/>
        <s v="235716 "/>
        <s v="94960 "/>
        <s v="229178 "/>
        <s v="226486 "/>
        <s v="229538 "/>
        <s v="235722 "/>
        <s v="227619 "/>
        <s v="229275 "/>
        <s v="222536 "/>
        <s v="224049 "/>
        <s v="226096 "/>
        <s v="224379 "/>
        <s v="239015 "/>
        <s v="226318 "/>
        <s v="224196 "/>
        <s v="93565 "/>
        <s v="230670 "/>
        <s v="226440 "/>
        <s v="238641 "/>
        <s v="91799 "/>
        <s v="222254 "/>
        <s v="223464 "/>
        <s v="221930 "/>
        <s v="228923 "/>
        <s v="94421 "/>
        <s v="222541 "/>
        <s v="223646 "/>
        <s v="218538 "/>
        <s v="210267 "/>
        <s v="221943 "/>
        <s v="218042 "/>
        <s v="222615 "/>
        <s v="225992 "/>
        <s v="219894 "/>
        <s v="223582 "/>
        <s v="218289 "/>
        <s v="91244 "/>
        <s v="238676 "/>
        <s v="216677 "/>
        <s v="94419 "/>
        <s v="229837 "/>
        <s v="224606 "/>
        <s v="220060 "/>
        <s v="226390 "/>
        <s v="92525 "/>
        <s v="222814 "/>
        <s v="218408 "/>
        <s v="222881 "/>
        <s v="220256 "/>
        <s v="93701 "/>
        <s v="219681 "/>
        <s v="216312 "/>
        <s v="222687 "/>
        <s v="216790 "/>
        <s v="222047 "/>
        <s v="220776 "/>
        <s v="65450 "/>
        <s v="215850 "/>
        <s v="216714 "/>
        <s v="215143 "/>
        <s v="220161 "/>
        <s v="213584 "/>
        <s v="92663 "/>
        <s v="94959 "/>
        <s v="216602 "/>
        <s v="222675 "/>
        <s v="221526 "/>
        <s v="235361 "/>
        <s v="222186 "/>
        <s v="222160 "/>
        <s v="216448 "/>
        <s v="223898 "/>
        <s v="214135 "/>
        <s v="205561 "/>
        <s v="219969 "/>
        <s v="216036 "/>
        <s v="213331 "/>
        <s v="212255 "/>
        <s v="216334 "/>
        <s v="94675 "/>
        <s v="213684 "/>
        <s v="218551 "/>
        <s v="94070 "/>
        <s v="225916 "/>
        <s v="93048 "/>
        <s v="233951 "/>
        <s v="212082 "/>
        <s v="213403 "/>
        <s v="93926 "/>
        <s v="216516 "/>
        <s v="93892 "/>
        <s v="94380 "/>
        <s v="214200 "/>
        <s v="215940 "/>
        <s v="210012 "/>
        <s v="205696 "/>
        <s v="210003 "/>
        <s v="207716 "/>
        <s v="211414 "/>
        <s v="211774 "/>
        <s v="207772 "/>
        <s v="212863 "/>
        <s v="207953 "/>
        <s v="210333 "/>
        <s v="211552 "/>
        <s v="93669 "/>
        <s v="89156 "/>
        <s v="94423 "/>
        <s v="216154 "/>
        <s v="211605 "/>
        <s v="210476 "/>
        <s v="209850 "/>
        <s v="206848 "/>
        <s v="210744 "/>
        <s v="93891 "/>
        <s v="208519 "/>
        <s v="88574 "/>
        <s v="210720 "/>
        <s v="208218 "/>
        <s v="207231 "/>
        <s v="204717 "/>
        <s v="209629 "/>
        <s v="222519 "/>
        <s v="214296 "/>
        <s v="205799 "/>
        <s v="215557 "/>
        <s v="208581 "/>
        <s v="203252 "/>
        <s v="202459 "/>
        <s v="202491 "/>
        <s v="89371 "/>
        <s v="209978 "/>
        <s v="203630 "/>
        <s v="91088 "/>
        <s v="205735 "/>
        <s v="93332 "/>
        <s v="202171 "/>
        <s v="94647 "/>
        <s v="87320 "/>
        <s v="214718 "/>
        <s v="201069 "/>
        <s v="76789 "/>
        <s v="90192 "/>
        <s v="92032 "/>
        <s v="219213 "/>
        <s v="203158 "/>
        <s v="204992 "/>
        <s v="217187 "/>
        <s v="87319 "/>
        <s v="93573 "/>
        <s v="93347 "/>
        <s v="72295 "/>
        <s v="200859 "/>
        <s v="89510 "/>
        <s v="207019 "/>
        <s v="95213 "/>
        <s v="200476 "/>
        <s v="201013 "/>
        <s v="76760 "/>
        <s v="202221 "/>
        <s v="73151 "/>
        <s v="87699 "/>
        <s v="205866 "/>
        <s v="200506 "/>
        <s v="65440 "/>
        <s v="93346 "/>
        <s v="205187 "/>
        <s v="204917 "/>
        <s v="76623 "/>
        <s v="201001 "/>
        <s v="85426 "/>
        <s v="91133 "/>
        <s v="73333 "/>
        <s v="94108 "/>
        <s v="73196 "/>
        <s v="200647 "/>
        <s v="77637 "/>
        <s v="77684 "/>
        <s v="75742 "/>
        <s v="69970 "/>
        <s v="205587 "/>
        <s v="94555 "/>
        <s v="85414 "/>
        <s v="91074 "/>
        <s v="76776 "/>
        <s v="76625 "/>
        <s v="222110 "/>
        <s v="89786 "/>
        <s v="65549 "/>
        <s v="201213 "/>
        <s v="40940 "/>
        <s v="65505 "/>
        <s v="89402 "/>
        <s v="69947 "/>
        <s v="94622 "/>
        <s v="206231 "/>
        <s v="77603 "/>
        <s v="89572 "/>
        <s v="40258 "/>
        <s v="57724 "/>
        <s v="93264 "/>
        <s v="62957 "/>
        <s v="72421 "/>
        <s v="65966 "/>
        <s v="205086 "/>
        <s v="55661 "/>
        <s v="65969 "/>
        <s v="201421 "/>
        <s v="89961 "/>
        <s v="85436 "/>
        <s v="59622 "/>
        <s v="62887 "/>
        <s v="209182 "/>
        <s v="90517 "/>
        <s v="55923 "/>
        <s v="94644 "/>
        <s v="66815 "/>
        <s v="57692 "/>
        <s v="62889 "/>
        <s v="55789 "/>
        <s v="89485 "/>
        <s v="57700 "/>
        <s v="89332 "/>
        <s v="62883 "/>
        <s v="69986 "/>
        <s v="70381 "/>
        <s v="88298 "/>
        <s v="50411 "/>
        <s v="47518 "/>
        <s v="87353 "/>
        <s v="73130 "/>
        <s v="89943 "/>
        <s v="55676 "/>
        <s v="55589 "/>
        <s v="99266 "/>
        <s v="88912 "/>
        <s v="29137 "/>
        <s v="38815 "/>
        <s v="62941 "/>
        <s v="86092 "/>
        <s v="50179 "/>
        <s v="47126 "/>
        <s v="21607 "/>
        <s v="37725 "/>
        <s v="39670 "/>
        <s v="41495 "/>
        <s v="90250 "/>
        <s v="33767 "/>
        <s v="68197 "/>
        <s v="99240 "/>
        <s v="29110 "/>
        <s v="26064 "/>
        <s v="20964 "/>
        <s v="252878 "/>
        <s v="250655 "/>
        <s v="250673 "/>
        <s v="248768 "/>
        <s v="246872 "/>
        <s v="239471 "/>
        <s v="243246 "/>
        <s v="242158 "/>
        <s v="220591 "/>
        <s v="250041 "/>
        <s v="243476 "/>
        <s v="243673 "/>
        <s v="245325 "/>
        <s v="235579 "/>
        <s v="235767 "/>
        <s v="240743 "/>
        <s v="239999 "/>
        <s v="238048 "/>
        <s v="239845 "/>
        <s v="243007 "/>
        <s v="245135 "/>
        <s v="238177 "/>
        <s v="233402 "/>
        <s v="92025 "/>
        <s v="235804 "/>
        <s v="250749 "/>
        <s v="239476 "/>
        <s v="231393 "/>
        <s v="237318 "/>
        <s v="257690 "/>
        <s v="236451 "/>
        <s v="223060 "/>
        <s v="227022 "/>
        <s v="228357 "/>
        <s v="227338 "/>
        <s v="239487 "/>
        <s v="231538 "/>
        <s v="228048 "/>
        <s v="237492 "/>
        <s v="240259 "/>
        <s v="239580 "/>
        <s v="228302 "/>
        <s v="255055 "/>
        <s v="203968 "/>
        <s v="94650 "/>
        <s v="219634 "/>
        <s v="233922 "/>
        <s v="222103 "/>
        <s v="224092 "/>
        <s v="226581 "/>
        <s v="224288 "/>
        <s v="202851 "/>
        <s v="225110 "/>
        <s v="222290 "/>
        <s v="217656 "/>
        <s v="224747 "/>
        <s v="228908 "/>
        <s v="224546 "/>
        <s v="224066 "/>
        <s v="219956 "/>
        <s v="220511 "/>
        <s v="220848 "/>
        <s v="228240 "/>
        <s v="216492 "/>
        <s v="228861 "/>
        <s v="228008 "/>
        <s v="222080 "/>
        <s v="216542 "/>
        <s v="222059 "/>
        <s v="222072 "/>
        <s v="216316 "/>
        <s v="215186 "/>
        <s v="211814 "/>
        <s v="210212 "/>
        <s v="208589 "/>
        <s v="90753 "/>
        <s v="212636 "/>
        <s v="94512 "/>
        <s v="213382 "/>
        <s v="213969 "/>
        <s v="211921 "/>
        <s v="209862 "/>
        <s v="240124 "/>
        <s v="213854 "/>
        <s v="206186 "/>
        <s v="93571 "/>
        <s v="228898 "/>
        <s v="91127 "/>
        <s v="209982 "/>
        <s v="200430 "/>
        <s v="222539 "/>
        <s v="213404 "/>
        <s v="89437 "/>
        <s v="206589 "/>
        <s v="253027 "/>
        <s v="216020 "/>
        <s v="208577 "/>
        <s v="212535 "/>
        <s v="202434 "/>
        <s v="210889 "/>
        <s v="75313 "/>
        <s v="208720 "/>
        <s v="240354 "/>
        <s v="94479 "/>
        <s v="202168 "/>
        <s v="223399 "/>
        <s v="203556 "/>
        <s v="89356 "/>
        <s v="203454 "/>
        <s v="208768 "/>
        <s v="200576 "/>
        <s v="202439 "/>
        <s v="89542 "/>
        <s v="207922 "/>
        <s v="209509 "/>
        <s v="203574 "/>
        <s v="203325 "/>
        <s v="78050 "/>
        <s v="94895 "/>
        <s v="77751 "/>
        <s v="209264 "/>
        <s v="85440 "/>
        <s v="201982 "/>
        <s v="75773 "/>
        <s v="200139 "/>
        <s v="200856 "/>
        <s v="69277 "/>
        <s v="205033 "/>
        <s v="200248 "/>
        <s v="70452 "/>
        <s v="69185 "/>
        <s v="60479 "/>
        <s v="90515 "/>
        <s v="55803 "/>
        <s v="42097 "/>
        <s v="87523 "/>
        <s v="90584 "/>
        <s v="89742 "/>
        <s v="29185 "/>
        <s v="40208 "/>
        <s v="99261 "/>
        <s v="89511 "/>
        <s v="23821 "/>
        <s v="86758 "/>
        <s v="246549 "/>
        <s v="246820 "/>
        <s v="243053 "/>
        <s v="246299 "/>
        <s v="243800 "/>
        <s v="242743 "/>
        <s v="245022 "/>
        <s v="248506 "/>
        <s v="243377 "/>
        <s v="232873 "/>
        <s v="241044 "/>
        <s v="243216 "/>
        <s v="244245 "/>
        <s v="235902 "/>
        <s v="235944 "/>
        <s v="238185 "/>
        <s v="233457 "/>
        <s v="233675 "/>
        <s v="239977 "/>
        <s v="231178 "/>
        <s v="238201 "/>
        <s v="230619 "/>
        <s v="239415 "/>
        <s v="224850 "/>
        <s v="228341 "/>
        <s v="231258 "/>
        <s v="229297 "/>
        <s v="231133 "/>
        <s v="87818 "/>
        <s v="228870 "/>
        <s v="233804 "/>
        <s v="235990 "/>
        <s v="266432 "/>
        <s v="225453 "/>
        <s v="223799 "/>
        <s v="94590 "/>
        <s v="239752 "/>
        <s v="236026 "/>
        <s v="217058 "/>
        <s v="227340 "/>
        <s v="210881 "/>
        <s v="93867 "/>
        <s v="225910 "/>
        <s v="230338 "/>
        <s v="228936 "/>
        <s v="238966 "/>
        <s v="225702 "/>
        <s v="94571 "/>
        <s v="93743 "/>
        <s v="226166 "/>
        <s v="215781 "/>
        <s v="215390 "/>
        <s v="215567 "/>
        <s v="216926 "/>
        <s v="93578 "/>
        <s v="213484 "/>
        <s v="214990 "/>
        <s v="72428 "/>
        <s v="213311 "/>
        <s v="220673 "/>
        <s v="94511 "/>
        <s v="219936 "/>
        <s v="228556 "/>
        <s v="211512 "/>
        <s v="94069 "/>
        <s v="222056 "/>
        <s v="216985 "/>
        <s v="210215 "/>
        <s v="236612 "/>
        <s v="94035 "/>
        <s v="93580 "/>
        <s v="214342 "/>
        <s v="93514 "/>
        <s v="214967 "/>
        <s v="93234 "/>
        <s v="208350 "/>
        <s v="208957 "/>
        <s v="208478 "/>
        <s v="211923 "/>
        <s v="219955 "/>
        <s v="206993 "/>
        <s v="204864 "/>
        <s v="210276 "/>
        <s v="215934 "/>
        <s v="55533 "/>
        <s v="204488 "/>
        <s v="215902 "/>
        <s v="203153 "/>
        <s v="93524 "/>
        <s v="203665 "/>
        <s v="204972 "/>
        <s v="204897 "/>
        <s v="92667 "/>
        <s v="70430 "/>
        <s v="90932 "/>
        <s v="71577 "/>
        <s v="69912 "/>
        <s v="69153 "/>
        <s v="85569 "/>
        <s v="77641 "/>
        <s v="62967 "/>
        <s v="85661 "/>
        <s v="72531 "/>
        <s v="72518 "/>
        <s v="201620 "/>
        <s v="203709 "/>
        <s v="62412 "/>
        <s v="205040 "/>
        <s v="62975 "/>
        <s v="072450 "/>
        <s v="244702 "/>
        <s v="57720 "/>
        <s v="94621 "/>
        <s v="64672 "/>
        <s v="64381 "/>
        <s v="55840 "/>
        <s v="57156 "/>
        <s v="44226 "/>
        <s v="55563 "/>
        <s v="62499 "/>
        <s v="44250 "/>
        <s v="42154 "/>
        <s v="31017 "/>
        <s v="40844 "/>
        <s v="86143 "/>
        <s v="248837 "/>
        <s v="226058 "/>
        <s v="237308 "/>
        <s v="218362 "/>
        <s v="215140 "/>
        <s v="211751 "/>
        <s v="261525 "/>
        <s v="202088 "/>
        <s v="095937 "/>
        <s v="52514 "/>
        <s v="63586 "/>
        <s v="85534 "/>
        <s v="47516 "/>
        <s v="250678 "/>
        <s v="245295 "/>
        <s v="241626 "/>
        <s v="227535 "/>
        <s v="242197 "/>
        <s v="243620 "/>
        <s v="247461 "/>
        <s v="243881 "/>
        <s v="229987 "/>
        <s v="241887 "/>
        <s v="245375 "/>
        <s v="222057 "/>
        <s v="233510 "/>
        <s v="233397 "/>
        <s v="232785 "/>
        <s v="229993 "/>
        <s v="225736 "/>
        <s v="242843 "/>
        <s v="236677 "/>
        <s v="226364 "/>
        <s v="229130 "/>
        <s v="226896 "/>
        <s v="215485 "/>
        <s v="210205 "/>
        <s v="226908 "/>
        <s v="217088 "/>
        <s v="213336 "/>
        <s v="213440 "/>
        <s v="230469 "/>
        <s v="202842 "/>
        <s v="243997 "/>
        <s v="210309 "/>
        <s v="209029 "/>
        <s v="213467 "/>
        <s v="220300 "/>
        <s v="208177 "/>
        <s v="210177 "/>
        <s v="203403 "/>
        <s v="200620 "/>
        <s v="76643 "/>
        <s v="204768 "/>
        <s v="40860 "/>
        <s v="59657 "/>
        <s v="63593 "/>
        <s v="232902 "/>
        <s v="251185 "/>
        <s v="204930 "/>
        <s v="229048 "/>
        <s v="247027 "/>
        <s v="238173 "/>
        <s v="229221 "/>
        <s v="236935 "/>
        <s v="218100 "/>
        <s v="211241 "/>
        <s v="205862 "/>
        <s v="208337 "/>
        <s v="214799 "/>
        <s v="200737 "/>
        <s v="69190 "/>
        <s v="250007 "/>
        <s v="226417 "/>
        <s v="231743 "/>
        <s v="95156 "/>
        <s v="204732 "/>
        <s v="207829 "/>
        <s v="205769 "/>
        <s v="202147 "/>
        <s v="89683 "/>
        <s v="86744 "/>
        <s v="95157 "/>
        <s v="256232 "/>
        <s v="251938 "/>
        <s v="225252 "/>
        <s v="245048 "/>
        <s v="246400 "/>
        <s v="245600 "/>
        <s v="243942 "/>
        <s v="254831 "/>
        <s v="244064 "/>
        <s v="228082 "/>
        <s v="239427 "/>
        <s v="235446 "/>
        <s v="220866 "/>
        <s v="233420 "/>
        <s v="237771 "/>
        <s v="233452 "/>
        <s v="238147 "/>
        <s v="237322 "/>
        <s v="224649 "/>
        <s v="247810 "/>
        <s v="247583 "/>
        <s v="232896 "/>
        <s v="236927 "/>
        <s v="241040 "/>
        <s v="234668 "/>
        <s v="226250 "/>
        <s v="237632 "/>
        <s v="221986 "/>
        <s v="229325 "/>
        <s v="235370 "/>
        <s v="228771 "/>
        <s v="219107 "/>
        <s v="228128 "/>
        <s v="202852 "/>
        <s v="219856 "/>
        <s v="225292 "/>
        <s v="247459 "/>
        <s v="224158 "/>
        <s v="243172 "/>
        <s v="222720 "/>
        <s v="220794 "/>
        <s v="231235 "/>
        <s v="220568 "/>
        <s v="222111 "/>
        <s v="224682 "/>
        <s v="222902 "/>
        <s v="93003 "/>
        <s v="218838 "/>
        <s v="217127 "/>
        <s v="231343 "/>
        <s v="216667 "/>
        <s v="222140 "/>
        <s v="240472 "/>
        <s v="228109 "/>
        <s v="227117 "/>
        <s v="219046 "/>
        <s v="218971 "/>
        <s v="215294 "/>
        <s v="257285 "/>
        <s v="209761 "/>
        <s v="232602 "/>
        <s v="259360 "/>
        <s v="223821 "/>
        <s v="217829 "/>
        <s v="213125 "/>
        <s v="241209 "/>
        <s v="217122 "/>
        <s v="212023 "/>
        <s v="213918 "/>
        <s v="208989 "/>
        <s v="206566 "/>
        <s v="209731 "/>
        <s v="209724 "/>
        <s v="210274 "/>
        <s v="210846 "/>
        <s v="207270 "/>
        <s v="206757 "/>
        <s v="204389 "/>
        <s v="205589 "/>
        <s v="208802 "/>
        <s v="200812 "/>
        <s v="209898 "/>
        <s v="205719 "/>
        <s v="209208 "/>
        <s v="201898 "/>
        <s v="68066 "/>
        <s v="200959 "/>
        <s v="200028 "/>
        <s v="206356 "/>
        <s v="202010 "/>
        <s v="205411 "/>
        <s v="70365 "/>
        <s v="201600 "/>
        <s v="74374 "/>
        <s v="64748 "/>
        <s v="239887 "/>
        <s v="202548 "/>
        <s v="202391 "/>
        <s v="73192 "/>
        <s v="66976 "/>
        <s v="219454 "/>
        <s v="77762 "/>
        <s v="64732 "/>
        <s v="65542 "/>
        <s v="65831 "/>
        <s v="217810 "/>
        <s v="65868 "/>
        <s v="89626 "/>
        <s v="202817 "/>
        <s v="44024 "/>
        <s v="55525 "/>
        <s v="201417 "/>
        <s v="40391 "/>
        <s v="55951 "/>
        <s v="57779 "/>
        <s v="33702 "/>
        <s v="50491 "/>
        <s v="19941 "/>
        <s v="22067 "/>
        <s v="221812 "/>
        <s v="223812 "/>
        <s v="215501 "/>
        <s v="224057 "/>
        <s v="203159 "/>
        <s v="64658 "/>
        <s v="246396 "/>
        <s v="228184 "/>
        <s v="236102 "/>
        <s v="207025 "/>
        <s v="230577 "/>
        <s v="216661 "/>
        <s v="220939 "/>
        <s v="229737 "/>
        <s v="206049 "/>
        <s v="210749 "/>
        <s v="206781 "/>
        <s v="228207 "/>
        <s v="202452 "/>
        <s v="207291 "/>
        <s v="204826 "/>
        <s v="201061 "/>
        <s v="205976 "/>
        <s v="73295 "/>
        <s v="64795 "/>
        <s v="66283 "/>
        <s v="57857 "/>
        <s v="201980 "/>
        <s v="63522 "/>
        <s v="66910 "/>
        <s v="214589 "/>
        <s v="29170 "/>
        <s v="249142 "/>
        <s v="224579 "/>
        <s v="91985 "/>
        <s v="202056 "/>
        <s v="31007 "/>
        <s v="234078 "/>
        <s v="226239 "/>
        <s v="225004 "/>
        <s v="227667 "/>
        <s v="214888 "/>
        <s v="216683 "/>
        <s v="210135 "/>
        <s v="205877 "/>
        <s v="202948 "/>
        <s v="85434 "/>
        <s v="69287 "/>
        <s v="62958 "/>
        <s v="63470 "/>
        <s v="266370 "/>
        <s v="209968 "/>
        <s v="204532 "/>
        <s v="90085 "/>
        <s v="91234 "/>
        <s v="22153 "/>
        <s v="243979 "/>
        <s v="256441 "/>
        <s v="226664 "/>
        <s v="222743 "/>
        <s v="209397 "/>
        <s v="201125 "/>
        <s v="70446 "/>
        <s v="65957 "/>
        <s v="57695 "/>
      </sharedItems>
    </cacheField>
    <cacheField name="Gender" numFmtId="0">
      <sharedItems count="2">
        <s v="Male"/>
        <s v="Female"/>
      </sharedItems>
    </cacheField>
    <cacheField name="Age" numFmtId="0">
      <sharedItems containsSemiMixedTypes="0" containsString="0" containsNumber="1" containsInteger="1" minValue="20" maxValue="80" count="60">
        <n v="59"/>
        <n v="39"/>
        <n v="21"/>
        <n v="58"/>
        <n v="65"/>
        <n v="37"/>
        <n v="28"/>
        <n v="44"/>
        <n v="64"/>
        <n v="32"/>
        <n v="40"/>
        <n v="45"/>
        <n v="56"/>
        <n v="46"/>
        <n v="36"/>
        <n v="50"/>
        <n v="41"/>
        <n v="54"/>
        <n v="62"/>
        <n v="61"/>
        <n v="43"/>
        <n v="30"/>
        <n v="49"/>
        <n v="76"/>
        <n v="72"/>
        <n v="67"/>
        <n v="66"/>
        <n v="63"/>
        <n v="60"/>
        <n v="57"/>
        <n v="55"/>
        <n v="53"/>
        <n v="52"/>
        <n v="51"/>
        <n v="47"/>
        <n v="42"/>
        <n v="38"/>
        <n v="35"/>
        <n v="34"/>
        <n v="33"/>
        <n v="31"/>
        <n v="29"/>
        <n v="27"/>
        <n v="26"/>
        <n v="25"/>
        <n v="24"/>
        <n v="22"/>
        <n v="48"/>
        <n v="68"/>
        <n v="77"/>
        <n v="75"/>
        <n v="70"/>
        <n v="23"/>
        <n v="80"/>
        <n v="71"/>
        <n v="69"/>
        <n v="20"/>
        <n v="73"/>
        <n v="74"/>
        <n v="78"/>
      </sharedItems>
      <fieldGroup base="3">
        <rangePr autoStart="0" startNum="60" endNum="80" groupInterval="20"/>
        <groupItems count="3">
          <s v="&lt;60"/>
          <s v="60-80"/>
          <s v="&gt;80"/>
        </groupItems>
      </fieldGroup>
    </cacheField>
    <cacheField name="Department" numFmtId="0">
      <sharedItems/>
    </cacheField>
    <cacheField name="Work Location" numFmtId="0">
      <sharedItems containsBlank="1"/>
    </cacheField>
    <cacheField name="Salary" numFmtId="0">
      <sharedItems containsSemiMixedTypes="0" containsString="0" containsNumber="1" minValue="3000" maxValue="90000" count="74">
        <n v="11440"/>
        <n v="8785"/>
        <n v="6795"/>
        <n v="17025"/>
        <n v="18000"/>
        <n v="10025"/>
        <n v="9380"/>
        <n v="22000"/>
        <n v="15925"/>
        <n v="27000"/>
        <n v="21000"/>
        <n v="13935"/>
        <n v="40000"/>
        <n v="13045"/>
        <n v="25000"/>
        <n v="20000"/>
        <n v="14895"/>
        <n v="24000"/>
        <n v="6385"/>
        <n v="7735"/>
        <n v="19000"/>
        <n v="10710"/>
        <n v="31000"/>
        <n v="28000"/>
        <n v="23000"/>
        <n v="8240"/>
        <n v="7255"/>
        <n v="36000"/>
        <n v="33000"/>
        <n v="26999.999999999"/>
        <n v="6240"/>
        <n v="38000"/>
        <n v="32000"/>
        <n v="45000"/>
        <n v="10400"/>
        <n v="34000"/>
        <n v="50000"/>
        <n v="12220"/>
        <n v="78000"/>
        <n v="30000"/>
        <n v="7280"/>
        <n v="41000"/>
        <n v="60000"/>
        <n v="44999.999999999003"/>
        <n v="12480"/>
        <n v="70000"/>
        <n v="90000"/>
        <n v="48000"/>
        <n v="35000"/>
        <n v="3000"/>
        <n v="65000"/>
        <n v="27999.999999999"/>
        <n v="9360"/>
        <n v="10025.08"/>
        <n v="42000"/>
        <n v="17680"/>
        <n v="46000"/>
        <n v="10000"/>
        <n v="23400"/>
        <n v="39999.999999999003"/>
        <n v="35984"/>
        <n v="21985"/>
        <n v="9350"/>
        <n v="88000"/>
        <n v="55000"/>
        <n v="8320"/>
        <n v="12800"/>
        <n v="19200"/>
        <n v="52800"/>
        <n v="49999.999999999003"/>
        <n v="16000"/>
        <n v="8875"/>
        <n v="14997"/>
        <n v="29000"/>
      </sharedItems>
    </cacheField>
    <cacheField name="Nationality" numFmtId="0">
      <sharedItems/>
    </cacheField>
    <cacheField name="Fund Source" numFmtId="0">
      <sharedItems/>
    </cacheField>
    <cacheField name="Column1" numFmtId="0">
      <sharedItems containsSemiMixedTypes="0" containsString="0" containsNumber="1" minValue="0.33333333333333331" maxValue="1"/>
    </cacheField>
  </cacheFields>
  <extLst>
    <ext xmlns:x14="http://schemas.microsoft.com/office/spreadsheetml/2009/9/main" uri="{725AE2AE-9491-48be-B2B4-4EB974FC3084}">
      <x14:pivotCacheDefinition pivotCacheId="1354413098"/>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687.452906018516" backgroundQuery="1" createdVersion="8" refreshedVersion="8" minRefreshableVersion="3" recordCount="0" supportSubquery="1" supportAdvancedDrill="1" xr:uid="{79EC4081-10DF-4443-BC32-2EA93D753EEC}">
  <cacheSource type="external" connectionId="1"/>
  <cacheFields count="7">
    <cacheField name="[Measures].[Distinct Count of Emp ID]" caption="Distinct Count of Emp ID" numFmtId="0" hierarchy="24" level="32767"/>
    <cacheField name="[HR_Table].[Nationality].[Nationality]" caption="Nationality" numFmtId="0" hierarchy="7" level="1">
      <sharedItems count="2">
        <s v="EXPAT"/>
        <s v="Marshallese"/>
      </sharedItems>
    </cacheField>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Measures].[Sum of Salary]" caption="Sum of Salary" numFmtId="0" hierarchy="25" level="32767"/>
    <cacheField name="[HR_Table].[Department].[Department]" caption="Department" numFmtId="0" hierarchy="4" level="1">
      <sharedItems containsSemiMixedTypes="0" containsNonDate="0" containsString="0"/>
    </cacheField>
    <cacheField name="[HR_Table].[Gender].[Gender]" caption="Gender" numFmtId="0" hierarchy="2" level="1">
      <sharedItems containsSemiMixedTypes="0" containsNonDate="0" containsString="0"/>
    </cacheField>
    <cacheField name="[Range].[Fund Source].[Fund Source]" caption="Fund Source" numFmtId="0" hierarchy="18"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2"/>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5"/>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fieldsUsage count="2">
        <fieldUsage x="-1"/>
        <fieldUsage x="4"/>
      </fieldsUsage>
    </cacheHierarchy>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fieldsUsage count="2">
        <fieldUsage x="-1"/>
        <fieldUsage x="1"/>
      </fieldsUsage>
    </cacheHierarchy>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6"/>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oneField="1" hidden="1">
      <fieldsUsage count="1">
        <fieldUsage x="0"/>
      </fieldsUsage>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oneField="1" hidden="1">
      <fieldsUsage count="1">
        <fieldUsage x="3"/>
      </fieldsUsage>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687.452906944447" backgroundQuery="1" createdVersion="8" refreshedVersion="8" minRefreshableVersion="3" recordCount="0" supportSubquery="1" supportAdvancedDrill="1" xr:uid="{13E38290-5A4C-4F3B-8779-EA7838A674F8}">
  <cacheSource type="external" connectionId="1"/>
  <cacheFields count="6">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Measures].[Sum of Salary]" caption="Sum of Salary" numFmtId="0" hierarchy="25" level="32767"/>
    <cacheField name="[HR_Table].[Gender].[Gender]" caption="Gender" numFmtId="0" hierarchy="2" level="1">
      <sharedItems count="2">
        <s v="Female"/>
        <s v="Male"/>
      </sharedItems>
    </cacheField>
    <cacheField name="[HR_Table].[Nationality].[Nationality]" caption="Nationality" numFmtId="0" hierarchy="7" level="1">
      <sharedItems containsSemiMixedTypes="0" containsNonDate="0" containsString="0"/>
    </cacheField>
    <cacheField name="[HR_Table].[Department].[Department]" caption="Department" numFmtId="0" hierarchy="4" level="1">
      <sharedItems containsSemiMixedTypes="0" containsNonDate="0" containsString="0"/>
    </cacheField>
    <cacheField name="[Range].[Fund Source].[Fund Source]" caption="Fund Source" numFmtId="0" hierarchy="18"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0"/>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2"/>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fieldsUsage count="2">
        <fieldUsage x="-1"/>
        <fieldUsage x="4"/>
      </fieldsUsage>
    </cacheHierarchy>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fieldsUsage count="2">
        <fieldUsage x="-1"/>
        <fieldUsage x="3"/>
      </fieldsUsage>
    </cacheHierarchy>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5"/>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hidden="1">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oneField="1" hidden="1">
      <fieldsUsage count="1">
        <fieldUsage x="1"/>
      </fieldsUsage>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687.452907870371" backgroundQuery="1" createdVersion="8" refreshedVersion="8" minRefreshableVersion="3" recordCount="0" supportSubquery="1" supportAdvancedDrill="1" xr:uid="{899F8520-70CF-4F13-A9ED-AB45B07195D5}">
  <cacheSource type="external" connectionId="1"/>
  <cacheFields count="6">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Measures].[Sum of Salary]" caption="Sum of Salary" numFmtId="0" hierarchy="25" level="32767"/>
    <cacheField name="[HR_Table].[Nationality].[Nationality]" caption="Nationality" numFmtId="0" hierarchy="7" level="1">
      <sharedItems containsSemiMixedTypes="0" containsNonDate="0" containsString="0"/>
    </cacheField>
    <cacheField name="[HR_Table].[Department].[Department]" caption="Department" numFmtId="0" hierarchy="4" level="1">
      <sharedItems containsSemiMixedTypes="0" containsNonDate="0" containsString="0"/>
    </cacheField>
    <cacheField name="[HR_Table].[Gender].[Gender]" caption="Gender" numFmtId="0" hierarchy="2" level="1">
      <sharedItems containsSemiMixedTypes="0" containsNonDate="0" containsString="0"/>
    </cacheField>
    <cacheField name="[Range].[Fund Source].[Fund Source]" caption="Fund Source" numFmtId="0" hierarchy="18"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0"/>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4"/>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fieldsUsage count="2">
        <fieldUsage x="-1"/>
        <fieldUsage x="3"/>
      </fieldsUsage>
    </cacheHierarchy>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fieldsUsage count="2">
        <fieldUsage x="-1"/>
        <fieldUsage x="2"/>
      </fieldsUsage>
    </cacheHierarchy>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5"/>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hidden="1">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oneField="1" hidden="1">
      <fieldsUsage count="1">
        <fieldUsage x="1"/>
      </fieldsUsage>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687.452908796295" backgroundQuery="1" createdVersion="8" refreshedVersion="8" minRefreshableVersion="3" recordCount="0" supportSubquery="1" supportAdvancedDrill="1" xr:uid="{79557EC4-1AB4-472E-BB78-A03B2AADE8D9}">
  <cacheSource type="external" connectionId="1"/>
  <cacheFields count="4">
    <cacheField name="[Range].[Year].[Year]" caption="Year" numFmtId="0" hierarchy="1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Range].[Year].&amp;[2022]"/>
            <x15:cachedUniqueName index="1" name="[Range].[Year].&amp;[2023]"/>
            <x15:cachedUniqueName index="2" name="[Range].[Year].&amp;[2024]"/>
          </x15:cachedUniqueNames>
        </ext>
      </extLst>
    </cacheField>
    <cacheField name="[Range].[Fund Source].[Fund Source]" caption="Fund Source" numFmtId="0" hierarchy="18" level="1">
      <sharedItems count="7">
        <s v="COMPACT FUND"/>
        <s v="FEDERAL FUND"/>
        <s v="GENERAL FUND"/>
        <s v="MOHHS DONOR FUNDS"/>
        <s v="OTHER FUNDS"/>
        <s v="ROC FUND"/>
        <s v="INFRASTRUCTURE FUND"/>
      </sharedItems>
    </cacheField>
    <cacheField name="[Measures].[Sum of Salary 2]" caption="Sum of Salary 2" numFmtId="0" hierarchy="35" level="32767"/>
    <cacheField name="[HR_Table].[Year].[Year]" caption="Year" numFmtId="0"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3"/>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0" memberValueDatatype="130" unbalanced="0"/>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0" memberValueDatatype="130" unbalanced="0"/>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0" memberValueDatatype="130" unbalanced="0"/>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2" memberValueDatatype="20" unbalanced="0">
      <fieldsUsage count="2">
        <fieldUsage x="-1"/>
        <fieldUsage x="0"/>
      </fieldsUsage>
    </cacheHierarchy>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1"/>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hidden="1">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hidden="1">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oneField="1" hidden="1">
      <fieldsUsage count="1">
        <fieldUsage x="2"/>
      </fieldsUsage>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687.45290960648" backgroundQuery="1" createdVersion="8" refreshedVersion="8" minRefreshableVersion="3" recordCount="0" supportSubquery="1" supportAdvancedDrill="1" xr:uid="{FBD63772-F85E-4928-818F-3DFAEA43F8A7}">
  <cacheSource type="external" connectionId="1"/>
  <cacheFields count="6">
    <cacheField name="[Measures].[Distinct Count of Emp ID]" caption="Distinct Count of Emp ID" numFmtId="0" hierarchy="24" level="32767"/>
    <cacheField name="[HR_Table].[Nationality].[Nationality]" caption="Nationality" numFmtId="0" hierarchy="7" level="1">
      <sharedItems count="2">
        <s v="EXPAT"/>
        <s v="Marshallese"/>
      </sharedItems>
    </cacheField>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HR_Table].[Department].[Department]" caption="Department" numFmtId="0" hierarchy="4" level="1">
      <sharedItems containsSemiMixedTypes="0" containsNonDate="0" containsString="0"/>
    </cacheField>
    <cacheField name="[HR_Table].[Gender].[Gender]" caption="Gender" numFmtId="0" hierarchy="2" level="1">
      <sharedItems containsSemiMixedTypes="0" containsNonDate="0" containsString="0"/>
    </cacheField>
    <cacheField name="[Range].[Fund Source].[Fund Source]" caption="Fund Source" numFmtId="0" hierarchy="18"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2"/>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4"/>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fieldsUsage count="2">
        <fieldUsage x="-1"/>
        <fieldUsage x="3"/>
      </fieldsUsage>
    </cacheHierarchy>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fieldsUsage count="2">
        <fieldUsage x="-1"/>
        <fieldUsage x="1"/>
      </fieldsUsage>
    </cacheHierarchy>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5"/>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oneField="1" hidden="1">
      <fieldsUsage count="1">
        <fieldUsage x="0"/>
      </fieldsUsage>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hidden="1">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dministrator" refreshedDate="45687.452914120367" createdVersion="8" refreshedVersion="8" minRefreshableVersion="3" recordCount="3418" xr:uid="{669ADDC7-D0BC-49C5-83D7-B65FEE4500C9}">
  <cacheSource type="worksheet">
    <worksheetSource ref="A1:J1048576" sheet="HR_Table"/>
  </cacheSource>
  <cacheFields count="10">
    <cacheField name="Year" numFmtId="0">
      <sharedItems containsString="0" containsBlank="1" containsNumber="1" containsInteger="1" minValue="2022" maxValue="2024" count="4">
        <n v="2022"/>
        <n v="2023"/>
        <n v="2024"/>
        <m/>
      </sharedItems>
    </cacheField>
    <cacheField name="Emp ID" numFmtId="0">
      <sharedItems containsBlank="1" containsMixedTypes="1" containsNumber="1" containsInteger="1" minValue="2817" maxValue="837138"/>
    </cacheField>
    <cacheField name="Gender" numFmtId="0">
      <sharedItems containsBlank="1"/>
    </cacheField>
    <cacheField name="Age" numFmtId="0">
      <sharedItems containsString="0" containsBlank="1" containsNumber="1" containsInteger="1" minValue="20" maxValue="80" count="61">
        <n v="59"/>
        <n v="39"/>
        <n v="21"/>
        <n v="58"/>
        <n v="65"/>
        <n v="37"/>
        <n v="28"/>
        <n v="44"/>
        <n v="64"/>
        <n v="32"/>
        <n v="40"/>
        <n v="45"/>
        <n v="56"/>
        <n v="46"/>
        <n v="36"/>
        <n v="50"/>
        <n v="41"/>
        <n v="54"/>
        <n v="62"/>
        <n v="61"/>
        <n v="43"/>
        <n v="30"/>
        <n v="49"/>
        <n v="76"/>
        <n v="72"/>
        <n v="67"/>
        <n v="66"/>
        <n v="63"/>
        <n v="60"/>
        <n v="57"/>
        <n v="55"/>
        <n v="53"/>
        <n v="52"/>
        <n v="51"/>
        <n v="47"/>
        <n v="42"/>
        <n v="38"/>
        <n v="35"/>
        <n v="34"/>
        <n v="33"/>
        <n v="31"/>
        <n v="29"/>
        <n v="27"/>
        <n v="26"/>
        <n v="25"/>
        <n v="24"/>
        <n v="22"/>
        <n v="48"/>
        <n v="68"/>
        <n v="77"/>
        <n v="75"/>
        <n v="70"/>
        <n v="23"/>
        <n v="80"/>
        <n v="71"/>
        <n v="69"/>
        <n v="20"/>
        <n v="73"/>
        <n v="74"/>
        <n v="78"/>
        <m/>
      </sharedItems>
      <fieldGroup base="3">
        <rangePr startNum="20" endNum="80" groupInterval="10"/>
        <groupItems count="8">
          <s v="(blank)"/>
          <s v="20-29"/>
          <s v="30-39"/>
          <s v="40-49"/>
          <s v="50-59"/>
          <s v="60-69"/>
          <s v="70-80"/>
          <s v="&gt;80"/>
        </groupItems>
      </fieldGroup>
    </cacheField>
    <cacheField name="Department" numFmtId="0">
      <sharedItems containsBlank="1"/>
    </cacheField>
    <cacheField name="Work Location" numFmtId="0">
      <sharedItems containsBlank="1"/>
    </cacheField>
    <cacheField name="Salary" numFmtId="0">
      <sharedItems containsString="0" containsBlank="1" containsNumber="1" minValue="3000" maxValue="90000"/>
    </cacheField>
    <cacheField name="Nationality" numFmtId="0">
      <sharedItems containsBlank="1"/>
    </cacheField>
    <cacheField name="Fund Source" numFmtId="0">
      <sharedItems containsBlank="1"/>
    </cacheField>
    <cacheField name="Column1" numFmtId="0">
      <sharedItems containsString="0" containsBlank="1" containsNumber="1" minValue="0.33333333333333331" maxValue="1"/>
    </cacheField>
  </cacheFields>
  <extLst>
    <ext xmlns:x14="http://schemas.microsoft.com/office/spreadsheetml/2009/9/main" uri="{725AE2AE-9491-48be-B2B4-4EB974FC3084}">
      <x14:pivotCacheDefinition pivotCacheId="1455012342"/>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687.452898148149" backgroundQuery="1" createdVersion="3" refreshedVersion="8" minRefreshableVersion="3" recordCount="0" supportSubquery="1" supportAdvancedDrill="1" xr:uid="{AFC314E7-8D44-4270-8A48-96C1CE2C4565}">
  <cacheSource type="external" connectionId="1">
    <extLst>
      <ext xmlns:x14="http://schemas.microsoft.com/office/spreadsheetml/2009/9/main" uri="{F057638F-6D5F-4e77-A914-E7F072B9BCA8}">
        <x14:sourceConnection name="ThisWorkbookDataModel"/>
      </ext>
    </extLst>
  </cacheSource>
  <cacheFields count="0"/>
  <cacheHierarchies count="36">
    <cacheHierarchy uniqueName="[HR_Table].[Year]" caption="Year" attribute="1" defaultMemberUniqueName="[HR_Table].[Year].[All]" allUniqueName="[HR_Table].[Year].[All]" dimensionUniqueName="[HR_Table]" displayFolder="" count="2" memberValueDatatype="20" unbalanced="0"/>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hidden="1">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hidden="1">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slicerData="1" pivotCacheId="991189958"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Administrator" refreshedDate="45687.452896180555" backgroundQuery="1" createdVersion="8" refreshedVersion="8" minRefreshableVersion="3" recordCount="0" supportSubquery="1" supportAdvancedDrill="1" xr:uid="{F1C931AC-B398-4F9A-ADC1-51D745D4C403}">
  <cacheSource type="external" connectionId="1"/>
  <cacheFields count="4">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Measures].[Distinct Count of Emp ID]" caption="Distinct Count of Emp ID" numFmtId="0" hierarchy="24" level="32767"/>
    <cacheField name="[HR_Table].[Gender].[Gender]" caption="Gender" numFmtId="0" hierarchy="2" level="1">
      <sharedItems count="2">
        <s v="Female"/>
        <s v="Male"/>
      </sharedItems>
    </cacheField>
    <cacheField name="[Measures].[Sum of Salary]" caption="Sum of Salary" numFmtId="0" hierarchy="25" level="32767"/>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0"/>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2"/>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0" memberValueDatatype="130" unbalanced="0"/>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0" memberValueDatatype="130" unbalanced="0"/>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0" memberValueDatatype="130" unbalanced="0"/>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oneField="1" hidden="1">
      <fieldsUsage count="1">
        <fieldUsage x="3"/>
      </fieldsUsage>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687.452899652781" backgroundQuery="1" createdVersion="8" refreshedVersion="8" minRefreshableVersion="3" recordCount="0" supportSubquery="1" supportAdvancedDrill="1" xr:uid="{7B56ABDA-698F-4937-8B4E-65C73252D8DC}">
  <cacheSource type="external" connectionId="1"/>
  <cacheFields count="6">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Measures].[Distinct Count of Emp ID]" caption="Distinct Count of Emp ID" numFmtId="0" hierarchy="24" level="32767"/>
    <cacheField name="[HR_Table].[Department].[Department]" caption="Department" numFmtId="0" hierarchy="4" level="1">
      <sharedItems count="25">
        <s v="Attorney General"/>
        <s v="Auditor General"/>
        <s v="Banking Commission"/>
        <s v="Cabinet"/>
        <s v="CCD"/>
        <s v="Chief Secretary"/>
        <s v="Council of Iroj"/>
        <s v="DIDA"/>
        <s v="EPPSO"/>
        <s v="Immigration"/>
        <s v="Labor"/>
        <s v="MoCIA"/>
        <s v="MOFAT"/>
        <s v="MoFBPS"/>
        <s v="MOHHS"/>
        <s v="MoNRC"/>
        <s v="MoTC&amp;IT"/>
        <s v="MoWIU"/>
        <s v="NEO"/>
        <s v="Nitijela"/>
        <s v="NNC"/>
        <s v="PSC"/>
        <s v="Public Defender"/>
        <s v="WEATHER"/>
        <s v="CHPO"/>
      </sharedItems>
    </cacheField>
    <cacheField name="[HR_Table].[Gender].[Gender]" caption="Gender" numFmtId="0" hierarchy="2" level="1">
      <sharedItems count="2">
        <s v="Female"/>
        <s v="Male"/>
      </sharedItems>
    </cacheField>
    <cacheField name="[HR_Table].[Nationality].[Nationality]" caption="Nationality" numFmtId="0" hierarchy="7" level="1">
      <sharedItems containsSemiMixedTypes="0" containsNonDate="0" containsString="0"/>
    </cacheField>
    <cacheField name="[Range].[Fund Source].[Fund Source]" caption="Fund Source" numFmtId="0" hierarchy="18"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0"/>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3"/>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fieldsUsage count="2">
        <fieldUsage x="-1"/>
        <fieldUsage x="2"/>
      </fieldsUsage>
    </cacheHierarchy>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fieldsUsage count="2">
        <fieldUsage x="-1"/>
        <fieldUsage x="4"/>
      </fieldsUsage>
    </cacheHierarchy>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5"/>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hidden="1">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Administrator" refreshedDate="45687.452900578704" backgroundQuery="1" createdVersion="8" refreshedVersion="8" minRefreshableVersion="3" recordCount="0" supportSubquery="1" supportAdvancedDrill="1" xr:uid="{FF701387-54E0-4AE5-A5E6-848C3CA68CD1}">
  <cacheSource type="external" connectionId="1"/>
  <cacheFields count="6">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Measures].[Distinct Count of Emp ID]" caption="Distinct Count of Emp ID" numFmtId="0" hierarchy="24" level="32767"/>
    <cacheField name="[HR_Table].[Nationality].[Nationality]" caption="Nationality" numFmtId="0" hierarchy="7" level="1">
      <sharedItems containsSemiMixedTypes="0" containsNonDate="0" containsString="0"/>
    </cacheField>
    <cacheField name="[HR_Table].[Department].[Department]" caption="Department" numFmtId="0" hierarchy="4" level="1">
      <sharedItems containsSemiMixedTypes="0" containsNonDate="0" containsString="0"/>
    </cacheField>
    <cacheField name="[HR_Table].[Gender].[Gender]" caption="Gender" numFmtId="0" hierarchy="2" level="1">
      <sharedItems containsSemiMixedTypes="0" containsNonDate="0" containsString="0"/>
    </cacheField>
    <cacheField name="[Range].[Fund Source].[Fund Source]" caption="Fund Source" numFmtId="0" hierarchy="18"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0"/>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4"/>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fieldsUsage count="2">
        <fieldUsage x="-1"/>
        <fieldUsage x="3"/>
      </fieldsUsage>
    </cacheHierarchy>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fieldsUsage count="2">
        <fieldUsage x="-1"/>
        <fieldUsage x="2"/>
      </fieldsUsage>
    </cacheHierarchy>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5"/>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hidden="1">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Administrator" refreshedDate="45687.452901504628" backgroundQuery="1" createdVersion="8" refreshedVersion="8" minRefreshableVersion="3" recordCount="0" supportSubquery="1" supportAdvancedDrill="1" xr:uid="{89F3A2AA-0756-4B87-9566-F5CB81C764BF}">
  <cacheSource type="external" connectionId="1"/>
  <cacheFields count="6">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Measures].[Distinct Count of Emp ID]" caption="Distinct Count of Emp ID" numFmtId="0" hierarchy="24" level="32767"/>
    <cacheField name="[HR_Table].[Gender].[Gender]" caption="Gender" numFmtId="0" hierarchy="2" level="1">
      <sharedItems count="2">
        <s v="Female"/>
        <s v="Male"/>
      </sharedItems>
    </cacheField>
    <cacheField name="[HR_Table].[Nationality].[Nationality]" caption="Nationality" numFmtId="0" hierarchy="7" level="1">
      <sharedItems containsSemiMixedTypes="0" containsNonDate="0" containsString="0"/>
    </cacheField>
    <cacheField name="[HR_Table].[Department].[Department]" caption="Department" numFmtId="0" hierarchy="4" level="1">
      <sharedItems containsSemiMixedTypes="0" containsNonDate="0" containsString="0"/>
    </cacheField>
    <cacheField name="[Range].[Fund Source].[Fund Source]" caption="Fund Source" numFmtId="0" hierarchy="18"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0"/>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2"/>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fieldsUsage count="2">
        <fieldUsage x="-1"/>
        <fieldUsage x="4"/>
      </fieldsUsage>
    </cacheHierarchy>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fieldsUsage count="2">
        <fieldUsage x="-1"/>
        <fieldUsage x="3"/>
      </fieldsUsage>
    </cacheHierarchy>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5"/>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hidden="1">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Administrator" refreshedDate="45687.452902430552" backgroundQuery="1" createdVersion="8" refreshedVersion="8" minRefreshableVersion="3" recordCount="0" supportSubquery="1" supportAdvancedDrill="1" xr:uid="{7304D0AF-112C-49A3-A60B-E739E45FB4D7}">
  <cacheSource type="external" connectionId="1"/>
  <cacheFields count="6">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Measures].[Distinct Count of Emp ID]" caption="Distinct Count of Emp ID" numFmtId="0" hierarchy="24" level="32767"/>
    <cacheField name="[HR_Table].[Gender].[Gender]" caption="Gender" numFmtId="0" hierarchy="2" level="1">
      <sharedItems count="2">
        <s v="Female"/>
        <s v="Male"/>
      </sharedItems>
    </cacheField>
    <cacheField name="[HR_Table].[Nationality].[Nationality]" caption="Nationality" numFmtId="0" hierarchy="7" level="1">
      <sharedItems containsSemiMixedTypes="0" containsNonDate="0" containsString="0"/>
    </cacheField>
    <cacheField name="[HR_Table].[Department].[Department]" caption="Department" numFmtId="0" hierarchy="4" level="1">
      <sharedItems containsSemiMixedTypes="0" containsNonDate="0" containsString="0"/>
    </cacheField>
    <cacheField name="[Range].[Fund Source].[Fund Source]" caption="Fund Source" numFmtId="0" hierarchy="18"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0"/>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2"/>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fieldsUsage count="2">
        <fieldUsage x="-1"/>
        <fieldUsage x="4"/>
      </fieldsUsage>
    </cacheHierarchy>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fieldsUsage count="2">
        <fieldUsage x="-1"/>
        <fieldUsage x="3"/>
      </fieldsUsage>
    </cacheHierarchy>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5"/>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hidden="1">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687.452903240737" backgroundQuery="1" createdVersion="8" refreshedVersion="8" minRefreshableVersion="3" recordCount="0" supportSubquery="1" supportAdvancedDrill="1" xr:uid="{C165DC9F-5B17-4F9D-BC29-E1BE5E207F53}">
  <cacheSource type="external" connectionId="1"/>
  <cacheFields count="6">
    <cacheField name="[HR_Table].[Nationality].[Nationality]" caption="Nationality" numFmtId="0" hierarchy="7" level="1">
      <sharedItems count="2">
        <s v="EXPAT"/>
        <s v="Marshallese"/>
      </sharedItems>
    </cacheField>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Measures].[Distinct Count of Emp ID]" caption="Distinct Count of Emp ID" numFmtId="0" hierarchy="24" level="32767"/>
    <cacheField name="[HR_Table].[Department].[Department]" caption="Department" numFmtId="0" hierarchy="4" level="1">
      <sharedItems containsSemiMixedTypes="0" containsNonDate="0" containsString="0"/>
    </cacheField>
    <cacheField name="[HR_Table].[Gender].[Gender]" caption="Gender" numFmtId="0" hierarchy="2" level="1">
      <sharedItems containsSemiMixedTypes="0" containsNonDate="0" containsString="0"/>
    </cacheField>
    <cacheField name="[Range].[Fund Source].[Fund Source]" caption="Fund Source" numFmtId="0" hierarchy="18"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1"/>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4"/>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fieldsUsage count="2">
        <fieldUsage x="-1"/>
        <fieldUsage x="3"/>
      </fieldsUsage>
    </cacheHierarchy>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fieldsUsage count="2">
        <fieldUsage x="-1"/>
        <fieldUsage x="0"/>
      </fieldsUsage>
    </cacheHierarchy>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5"/>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oneField="1" hidden="1">
      <fieldsUsage count="1">
        <fieldUsage x="2"/>
      </fieldsUsage>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hidden="1">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687.452904166668" backgroundQuery="1" createdVersion="8" refreshedVersion="8" minRefreshableVersion="3" recordCount="0" supportSubquery="1" supportAdvancedDrill="1" xr:uid="{38C9FCF9-779B-4F0E-9B14-1A7F3A87792C}">
  <cacheSource type="external" connectionId="1"/>
  <cacheFields count="7">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Measures].[Distinct Count of Emp ID]" caption="Distinct Count of Emp ID" numFmtId="0" hierarchy="24" level="32767"/>
    <cacheField name="[HR_Table].[Department].[Department]" caption="Department" numFmtId="0" hierarchy="4" level="1">
      <sharedItems count="25">
        <s v="Attorney General"/>
        <s v="Auditor General"/>
        <s v="Banking Commission"/>
        <s v="Cabinet"/>
        <s v="CCD"/>
        <s v="Chief Secretary"/>
        <s v="Council of Iroj"/>
        <s v="DIDA"/>
        <s v="EPPSO"/>
        <s v="Immigration"/>
        <s v="Labor"/>
        <s v="MoCIA"/>
        <s v="MOFAT"/>
        <s v="MoFBPS"/>
        <s v="MOHHS"/>
        <s v="MoNRC"/>
        <s v="MoTC&amp;IT"/>
        <s v="MoWIU"/>
        <s v="NEO"/>
        <s v="Nitijela"/>
        <s v="NNC"/>
        <s v="PSC"/>
        <s v="Public Defender"/>
        <s v="WEATHER"/>
        <s v="CHPO"/>
      </sharedItems>
    </cacheField>
    <cacheField name="[HR_Table].[Gender].[Gender]" caption="Gender" numFmtId="0" hierarchy="2" level="1">
      <sharedItems count="2">
        <s v="Female"/>
        <s v="Male"/>
      </sharedItems>
    </cacheField>
    <cacheField name="[Measures].[Sum of Salary]" caption="Sum of Salary" numFmtId="0" hierarchy="25" level="32767"/>
    <cacheField name="[HR_Table].[Nationality].[Nationality]" caption="Nationality" numFmtId="0" hierarchy="7" level="1">
      <sharedItems containsSemiMixedTypes="0" containsNonDate="0" containsString="0"/>
    </cacheField>
    <cacheField name="[Range].[Fund Source].[Fund Source]" caption="Fund Source" numFmtId="0" hierarchy="18"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0"/>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3"/>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fieldsUsage count="2">
        <fieldUsage x="-1"/>
        <fieldUsage x="2"/>
      </fieldsUsage>
    </cacheHierarchy>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fieldsUsage count="2">
        <fieldUsage x="-1"/>
        <fieldUsage x="5"/>
      </fieldsUsage>
    </cacheHierarchy>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6"/>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oneField="1" hidden="1">
      <fieldsUsage count="1">
        <fieldUsage x="4"/>
      </fieldsUsage>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Administrator" refreshedDate="45687.452905092592" backgroundQuery="1" createdVersion="8" refreshedVersion="8" minRefreshableVersion="3" recordCount="0" supportSubquery="1" supportAdvancedDrill="1" xr:uid="{DC66F4C1-5B75-4B05-BFE1-E344B3143FA3}">
  <cacheSource type="external" connectionId="1"/>
  <cacheFields count="7">
    <cacheField name="[HR_Table].[Year].[Year]" caption="Year" numFmtId="0" level="1">
      <sharedItems containsSemiMixedTypes="0" containsString="0" containsNumber="1" containsInteger="1" minValue="2022" maxValue="2024" count="3">
        <n v="2022"/>
        <n v="2023"/>
        <n v="2024"/>
      </sharedItems>
      <extLst>
        <ext xmlns:x15="http://schemas.microsoft.com/office/spreadsheetml/2010/11/main" uri="{4F2E5C28-24EA-4eb8-9CBF-B6C8F9C3D259}">
          <x15:cachedUniqueNames>
            <x15:cachedUniqueName index="0" name="[HR_Table].[Year].&amp;[2022]"/>
            <x15:cachedUniqueName index="1" name="[HR_Table].[Year].&amp;[2023]"/>
            <x15:cachedUniqueName index="2" name="[HR_Table].[Year].&amp;[2024]"/>
          </x15:cachedUniqueNames>
        </ext>
      </extLst>
    </cacheField>
    <cacheField name="[Measures].[Distinct Count of Emp ID]" caption="Distinct Count of Emp ID" numFmtId="0" hierarchy="24" level="32767"/>
    <cacheField name="[HR_Table].[Gender].[Gender]" caption="Gender" numFmtId="0" hierarchy="2" level="1">
      <sharedItems count="2">
        <s v="Female"/>
        <s v="Male"/>
      </sharedItems>
    </cacheField>
    <cacheField name="[Measures].[Sum of Salary]" caption="Sum of Salary" numFmtId="0" hierarchy="25" level="32767"/>
    <cacheField name="[HR_Table].[Nationality].[Nationality]" caption="Nationality" numFmtId="0" hierarchy="7" level="1">
      <sharedItems containsSemiMixedTypes="0" containsNonDate="0" containsString="0"/>
    </cacheField>
    <cacheField name="[HR_Table].[Department].[Department]" caption="Department" numFmtId="0" hierarchy="4" level="1">
      <sharedItems containsSemiMixedTypes="0" containsNonDate="0" containsString="0"/>
    </cacheField>
    <cacheField name="[Range].[Fund Source].[Fund Source]" caption="Fund Source" numFmtId="0" hierarchy="18" level="1">
      <sharedItems containsSemiMixedTypes="0" containsNonDate="0" containsString="0"/>
    </cacheField>
  </cacheFields>
  <cacheHierarchies count="36">
    <cacheHierarchy uniqueName="[HR_Table].[Year]" caption="Year" attribute="1" defaultMemberUniqueName="[HR_Table].[Year].[All]" allUniqueName="[HR_Table].[Year].[All]" dimensionUniqueName="[HR_Table]" displayFolder="" count="2" memberValueDatatype="20" unbalanced="0">
      <fieldsUsage count="2">
        <fieldUsage x="-1"/>
        <fieldUsage x="0"/>
      </fieldsUsage>
    </cacheHierarchy>
    <cacheHierarchy uniqueName="[HR_Table].[Emp ID]" caption="Emp ID" attribute="1" defaultMemberUniqueName="[HR_Table].[Emp ID].[All]" allUniqueName="[HR_Table].[Emp ID].[All]" dimensionUniqueName="[HR_Table]" displayFolder="" count="0" memberValueDatatype="130" unbalanced="0"/>
    <cacheHierarchy uniqueName="[HR_Table].[Gender]" caption="Gender" attribute="1" defaultMemberUniqueName="[HR_Table].[Gender].[All]" allUniqueName="[HR_Table].[Gender].[All]" dimensionUniqueName="[HR_Table]" displayFolder="" count="2" memberValueDatatype="130" unbalanced="0">
      <fieldsUsage count="2">
        <fieldUsage x="-1"/>
        <fieldUsage x="2"/>
      </fieldsUsage>
    </cacheHierarchy>
    <cacheHierarchy uniqueName="[HR_Table].[Age]" caption="Age" attribute="1" defaultMemberUniqueName="[HR_Table].[Age].[All]" allUniqueName="[HR_Table].[Age].[All]" dimensionUniqueName="[HR_Table]" displayFolder="" count="0" memberValueDatatype="20" unbalanced="0"/>
    <cacheHierarchy uniqueName="[HR_Table].[Department]" caption="Department" attribute="1" defaultMemberUniqueName="[HR_Table].[Department].[All]" allUniqueName="[HR_Table].[Department].[All]" dimensionUniqueName="[HR_Table]" displayFolder="" count="2" memberValueDatatype="130" unbalanced="0">
      <fieldsUsage count="2">
        <fieldUsage x="-1"/>
        <fieldUsage x="5"/>
      </fieldsUsage>
    </cacheHierarchy>
    <cacheHierarchy uniqueName="[HR_Table].[Work Location]" caption="Work Location" attribute="1" defaultMemberUniqueName="[HR_Table].[Work Location].[All]" allUniqueName="[HR_Table].[Work Location].[All]" dimensionUniqueName="[HR_Table]" displayFolder="" count="0" memberValueDatatype="130" unbalanced="0"/>
    <cacheHierarchy uniqueName="[HR_Table].[Salary]" caption="Salary" attribute="1" defaultMemberUniqueName="[HR_Table].[Salary].[All]" allUniqueName="[HR_Table].[Salary].[All]" dimensionUniqueName="[HR_Table]" displayFolder="" count="0" memberValueDatatype="5" unbalanced="0"/>
    <cacheHierarchy uniqueName="[HR_Table].[Nationality]" caption="Nationality" attribute="1" defaultMemberUniqueName="[HR_Table].[Nationality].[All]" allUniqueName="[HR_Table].[Nationality].[All]" dimensionUniqueName="[HR_Table]" displayFolder="" count="2" memberValueDatatype="130" unbalanced="0">
      <fieldsUsage count="2">
        <fieldUsage x="-1"/>
        <fieldUsage x="4"/>
      </fieldsUsage>
    </cacheHierarchy>
    <cacheHierarchy uniqueName="[HR_Table].[Fund Source]" caption="Fund Source" attribute="1" defaultMemberUniqueName="[HR_Table].[Fund Source].[All]" allUniqueName="[HR_Table].[Fund Source].[All]" dimensionUniqueName="[HR_Table]" displayFolder="" count="0" memberValueDatatype="130" unbalanced="0"/>
    <cacheHierarchy uniqueName="[HR_Table].[Column1]" caption="Column1" attribute="1" defaultMemberUniqueName="[HR_Table].[Column1].[All]" allUniqueName="[HR_Table].[Column1].[All]" dimensionUniqueName="[HR_Table]" displayFolder="" count="0" memberValueDatatype="5" unbalanced="0"/>
    <cacheHierarchy uniqueName="[Range].[Year]" caption="Year" attribute="1" defaultMemberUniqueName="[Range].[Year].[All]" allUniqueName="[Range].[Year].[All]" dimensionUniqueName="[Range]" displayFolder="" count="0" memberValueDatatype="20" unbalanced="0"/>
    <cacheHierarchy uniqueName="[Range].[Emp ID]" caption="Emp ID" attribute="1" defaultMemberUniqueName="[Range].[Emp ID].[All]" allUniqueName="[Range].[Emp ID].[All]" dimensionUniqueName="[Range]" displayFolder="" count="0" memberValueDatatype="130" unbalanced="0"/>
    <cacheHierarchy uniqueName="[Range].[Gender]" caption="Gender" attribute="1" defaultMemberUniqueName="[Range].[Gender].[All]" allUniqueName="[Range].[Gender].[All]" dimensionUniqueName="[Range]" displayFolder="" count="0" memberValueDatatype="130" unbalanced="0"/>
    <cacheHierarchy uniqueName="[Range].[Age]" caption="Age" attribute="1" defaultMemberUniqueName="[Range].[Age].[All]" allUniqueName="[Range].[Age].[All]" dimensionUniqueName="[Range]" displayFolder="" count="0" memberValueDatatype="20" unbalanced="0"/>
    <cacheHierarchy uniqueName="[Range].[Department]" caption="Department" attribute="1" defaultMemberUniqueName="[Range].[Department].[All]" allUniqueName="[Range].[Department].[All]" dimensionUniqueName="[Range]" displayFolder="" count="0" memberValueDatatype="130" unbalanced="0"/>
    <cacheHierarchy uniqueName="[Range].[Work Location]" caption="Work Location" attribute="1" defaultMemberUniqueName="[Range].[Work Location].[All]" allUniqueName="[Range].[Work Location].[All]" dimensionUniqueName="[Range]" displayFolder="" count="0" memberValueDatatype="130" unbalanced="0"/>
    <cacheHierarchy uniqueName="[Range].[Salary]" caption="Salary" attribute="1" defaultMemberUniqueName="[Range].[Salary].[All]" allUniqueName="[Range].[Salary].[All]" dimensionUniqueName="[Range]" displayFolder="" count="0" memberValueDatatype="5" unbalanced="0"/>
    <cacheHierarchy uniqueName="[Range].[Nationality]" caption="Nationality" attribute="1" defaultMemberUniqueName="[Range].[Nationality].[All]" allUniqueName="[Range].[Nationality].[All]" dimensionUniqueName="[Range]" displayFolder="" count="0" memberValueDatatype="130" unbalanced="0"/>
    <cacheHierarchy uniqueName="[Range].[Fund Source]" caption="Fund Source" attribute="1" defaultMemberUniqueName="[Range].[Fund Source].[All]" allUniqueName="[Range].[Fund Source].[All]" dimensionUniqueName="[Range]" displayFolder="" count="2" memberValueDatatype="130" unbalanced="0">
      <fieldsUsage count="2">
        <fieldUsage x="-1"/>
        <fieldUsage x="6"/>
      </fieldsUsage>
    </cacheHierarchy>
    <cacheHierarchy uniqueName="[Range].[Column1]" caption="Column1" attribute="1" defaultMemberUniqueName="[Range].[Column1].[All]" allUniqueName="[Range].[Column1].[All]" dimensionUniqueName="[Range]" displayFolder="" count="0" memberValueDatatype="5" unbalanced="0"/>
    <cacheHierarchy uniqueName="[Measures].[__XL_Count HR_Table]" caption="__XL_Count HR_Table" measure="1" displayFolder="" measureGroup="HR_Table"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Count of Emp ID]" caption="Count of Emp ID" measure="1" displayFolder="" measureGroup="HR_Table" count="0" hidden="1">
      <extLst>
        <ext xmlns:x15="http://schemas.microsoft.com/office/spreadsheetml/2010/11/main" uri="{B97F6D7D-B522-45F9-BDA1-12C45D357490}">
          <x15:cacheHierarchy aggregatedColumn="1"/>
        </ext>
      </extLst>
    </cacheHierarchy>
    <cacheHierarchy uniqueName="[Measures].[Distinct Count of Emp ID]" caption="Distinct Count of Emp ID" measure="1" displayFolder="" measureGroup="HR_Table"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Salary]" caption="Sum of Salary" measure="1" displayFolder="" measureGroup="HR_Table" count="0" oneField="1" hidden="1">
      <fieldsUsage count="1">
        <fieldUsage x="3"/>
      </fieldsUsage>
      <extLst>
        <ext xmlns:x15="http://schemas.microsoft.com/office/spreadsheetml/2010/11/main" uri="{B97F6D7D-B522-45F9-BDA1-12C45D357490}">
          <x15:cacheHierarchy aggregatedColumn="6"/>
        </ext>
      </extLst>
    </cacheHierarchy>
    <cacheHierarchy uniqueName="[Measures].[Count of Gender]" caption="Count of Gender" measure="1" displayFolder="" measureGroup="HR_Table" count="0" hidden="1">
      <extLst>
        <ext xmlns:x15="http://schemas.microsoft.com/office/spreadsheetml/2010/11/main" uri="{B97F6D7D-B522-45F9-BDA1-12C45D357490}">
          <x15:cacheHierarchy aggregatedColumn="2"/>
        </ext>
      </extLst>
    </cacheHierarchy>
    <cacheHierarchy uniqueName="[Measures].[Distinct Count of Gender]" caption="Distinct Count of Gender" measure="1" displayFolder="" measureGroup="HR_Table" count="0" hidden="1">
      <extLst>
        <ext xmlns:x15="http://schemas.microsoft.com/office/spreadsheetml/2010/11/main" uri="{B97F6D7D-B522-45F9-BDA1-12C45D357490}">
          <x15:cacheHierarchy aggregatedColumn="2"/>
        </ext>
      </extLst>
    </cacheHierarchy>
    <cacheHierarchy uniqueName="[Measures].[Sum of Column1]" caption="Sum of Column1" measure="1" displayFolder="" measureGroup="HR_Table" count="0" hidden="1">
      <extLst>
        <ext xmlns:x15="http://schemas.microsoft.com/office/spreadsheetml/2010/11/main" uri="{B97F6D7D-B522-45F9-BDA1-12C45D357490}">
          <x15:cacheHierarchy aggregatedColumn="9"/>
        </ext>
      </extLst>
    </cacheHierarchy>
    <cacheHierarchy uniqueName="[Measures].[Sum of Age]" caption="Sum of Age" measure="1" displayFolder="" measureGroup="HR_Table" count="0" hidden="1">
      <extLst>
        <ext xmlns:x15="http://schemas.microsoft.com/office/spreadsheetml/2010/11/main" uri="{B97F6D7D-B522-45F9-BDA1-12C45D357490}">
          <x15:cacheHierarchy aggregatedColumn="3"/>
        </ext>
      </extLst>
    </cacheHierarchy>
    <cacheHierarchy uniqueName="[Measures].[Count of Age]" caption="Count of Age" measure="1" displayFolder="" measureGroup="HR_Table" count="0" hidden="1">
      <extLst>
        <ext xmlns:x15="http://schemas.microsoft.com/office/spreadsheetml/2010/11/main" uri="{B97F6D7D-B522-45F9-BDA1-12C45D357490}">
          <x15:cacheHierarchy aggregatedColumn="3"/>
        </ext>
      </extLst>
    </cacheHierarchy>
    <cacheHierarchy uniqueName="[Measures].[Distinct Count of Column1]" caption="Distinct 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Column1]" caption="Count of Column1" measure="1" displayFolder="" measureGroup="HR_Table" count="0" hidden="1">
      <extLst>
        <ext xmlns:x15="http://schemas.microsoft.com/office/spreadsheetml/2010/11/main" uri="{B97F6D7D-B522-45F9-BDA1-12C45D357490}">
          <x15:cacheHierarchy aggregatedColumn="9"/>
        </ext>
      </extLst>
    </cacheHierarchy>
    <cacheHierarchy uniqueName="[Measures].[Count of Nationality]" caption="Count of Nationality" measure="1" displayFolder="" measureGroup="HR_Table" count="0" hidden="1">
      <extLst>
        <ext xmlns:x15="http://schemas.microsoft.com/office/spreadsheetml/2010/11/main" uri="{B97F6D7D-B522-45F9-BDA1-12C45D357490}">
          <x15:cacheHierarchy aggregatedColumn="7"/>
        </ext>
      </extLst>
    </cacheHierarchy>
    <cacheHierarchy uniqueName="[Measures].[Sum of Year]" caption="Sum of Year" measure="1" displayFolder="" measureGroup="HR_Table" count="0" hidden="1">
      <extLst>
        <ext xmlns:x15="http://schemas.microsoft.com/office/spreadsheetml/2010/11/main" uri="{B97F6D7D-B522-45F9-BDA1-12C45D357490}">
          <x15:cacheHierarchy aggregatedColumn="0"/>
        </ext>
      </extLst>
    </cacheHierarchy>
    <cacheHierarchy uniqueName="[Measures].[Sum of Salary 2]" caption="Sum of Salary 2" measure="1" displayFolder="" measureGroup="Range" count="0" hidden="1">
      <extLst>
        <ext xmlns:x15="http://schemas.microsoft.com/office/spreadsheetml/2010/11/main" uri="{B97F6D7D-B522-45F9-BDA1-12C45D357490}">
          <x15:cacheHierarchy aggregatedColumn="16"/>
        </ext>
      </extLst>
    </cacheHierarchy>
  </cacheHierarchies>
  <kpis count="0"/>
  <dimensions count="3">
    <dimension name="HR_Table" uniqueName="[HR_Table]" caption="HR_Table"/>
    <dimension measure="1" name="Measures" uniqueName="[Measures]" caption="Measures"/>
    <dimension name="Range" uniqueName="[Range]" caption="Range"/>
  </dimensions>
  <measureGroups count="2">
    <measureGroup name="HR_Table" caption="HR_Table"/>
    <measureGroup name="Range" caption="Range"/>
  </measureGroups>
  <maps count="2">
    <map measureGroup="0"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7">
  <r>
    <x v="0"/>
    <x v="0"/>
    <x v="0"/>
    <x v="0"/>
    <s v="MOHHS"/>
    <s v="Majuro"/>
    <x v="0"/>
    <s v="Marshallese"/>
    <s v="MOHHS DONOR FUNDS"/>
    <n v="0.5"/>
  </r>
  <r>
    <x v="0"/>
    <x v="1"/>
    <x v="0"/>
    <x v="1"/>
    <s v="MOHHS"/>
    <s v="Majuro"/>
    <x v="1"/>
    <s v="Marshallese"/>
    <s v="MOHHS DONOR FUNDS"/>
    <n v="1"/>
  </r>
  <r>
    <x v="0"/>
    <x v="2"/>
    <x v="0"/>
    <x v="2"/>
    <s v="MOHHS"/>
    <s v="Majuro"/>
    <x v="2"/>
    <s v="Marshallese"/>
    <s v="MOHHS DONOR FUNDS"/>
    <n v="0.5"/>
  </r>
  <r>
    <x v="0"/>
    <x v="3"/>
    <x v="1"/>
    <x v="3"/>
    <s v="MOHHS"/>
    <s v="Majuro"/>
    <x v="0"/>
    <s v="Marshallese"/>
    <s v="MOHHS DONOR FUNDS"/>
    <n v="0.5"/>
  </r>
  <r>
    <x v="0"/>
    <x v="4"/>
    <x v="1"/>
    <x v="4"/>
    <s v="MOHHS"/>
    <s v="Majuro"/>
    <x v="3"/>
    <s v="Marshallese"/>
    <s v="MOHHS DONOR FUNDS"/>
    <n v="1"/>
  </r>
  <r>
    <x v="0"/>
    <x v="5"/>
    <x v="1"/>
    <x v="5"/>
    <s v="MOHHS"/>
    <s v="Majuro"/>
    <x v="4"/>
    <s v="Marshallese"/>
    <s v="MOHHS DONOR FUNDS"/>
    <n v="0.5"/>
  </r>
  <r>
    <x v="0"/>
    <x v="6"/>
    <x v="0"/>
    <x v="6"/>
    <s v="MOHHS"/>
    <s v="Majuro"/>
    <x v="5"/>
    <s v="Marshallese"/>
    <s v="MOHHS DONOR FUNDS"/>
    <n v="0.5"/>
  </r>
  <r>
    <x v="0"/>
    <x v="7"/>
    <x v="0"/>
    <x v="7"/>
    <s v="MOHHS"/>
    <s v="Majuro"/>
    <x v="6"/>
    <s v="Marshallese"/>
    <s v="MOHHS DONOR FUNDS"/>
    <n v="0.5"/>
  </r>
  <r>
    <x v="0"/>
    <x v="8"/>
    <x v="1"/>
    <x v="1"/>
    <s v="MOHHS"/>
    <s v="Majuro"/>
    <x v="2"/>
    <s v="Marshallese"/>
    <s v="MOHHS DONOR FUNDS"/>
    <n v="0.5"/>
  </r>
  <r>
    <x v="0"/>
    <x v="9"/>
    <x v="0"/>
    <x v="1"/>
    <s v="MOHHS"/>
    <s v="Majuro"/>
    <x v="7"/>
    <s v="Marshallese"/>
    <s v="MOHHS DONOR FUNDS"/>
    <n v="0.5"/>
  </r>
  <r>
    <x v="0"/>
    <x v="10"/>
    <x v="0"/>
    <x v="6"/>
    <s v="MOHHS"/>
    <s v="Majuro"/>
    <x v="8"/>
    <s v="Marshallese"/>
    <s v="MOHHS DONOR FUNDS"/>
    <n v="0.5"/>
  </r>
  <r>
    <x v="0"/>
    <x v="11"/>
    <x v="1"/>
    <x v="8"/>
    <s v="MOHHS"/>
    <s v="Majuro"/>
    <x v="9"/>
    <s v="Marshallese"/>
    <s v="MOHHS DONOR FUNDS"/>
    <n v="0.5"/>
  </r>
  <r>
    <x v="0"/>
    <x v="12"/>
    <x v="1"/>
    <x v="1"/>
    <s v="MOHHS"/>
    <s v="Majuro"/>
    <x v="10"/>
    <s v="Marshallese"/>
    <s v="MOHHS DONOR FUNDS"/>
    <n v="0.5"/>
  </r>
  <r>
    <x v="0"/>
    <x v="13"/>
    <x v="0"/>
    <x v="9"/>
    <s v="MOHHS"/>
    <s v="Majuro"/>
    <x v="11"/>
    <s v="Marshallese"/>
    <s v="MOHHS DONOR FUNDS"/>
    <n v="0.5"/>
  </r>
  <r>
    <x v="0"/>
    <x v="14"/>
    <x v="1"/>
    <x v="10"/>
    <s v="MOHHS"/>
    <s v="Majuro"/>
    <x v="4"/>
    <s v="EXPAT"/>
    <s v="MOHHS DONOR FUNDS"/>
    <n v="0.5"/>
  </r>
  <r>
    <x v="0"/>
    <x v="15"/>
    <x v="1"/>
    <x v="11"/>
    <s v="MOHHS"/>
    <s v="Majuro"/>
    <x v="12"/>
    <s v="EXPAT"/>
    <s v="MOHHS DONOR FUNDS"/>
    <n v="0.5"/>
  </r>
  <r>
    <x v="0"/>
    <x v="16"/>
    <x v="1"/>
    <x v="11"/>
    <s v="MOHHS"/>
    <s v="Ebeye"/>
    <x v="13"/>
    <s v="Marshallese"/>
    <s v="MOHHS DONOR FUNDS"/>
    <n v="0.5"/>
  </r>
  <r>
    <x v="0"/>
    <x v="17"/>
    <x v="1"/>
    <x v="3"/>
    <s v="MOHHS"/>
    <s v="Hawaii, Honolulu"/>
    <x v="10"/>
    <s v="Marshallese"/>
    <s v="MOHHS DONOR FUNDS"/>
    <n v="0.5"/>
  </r>
  <r>
    <x v="0"/>
    <x v="18"/>
    <x v="0"/>
    <x v="12"/>
    <s v="MOHHS"/>
    <s v="Hawaii, Honolulu"/>
    <x v="11"/>
    <s v="Marshallese"/>
    <s v="MOHHS DONOR FUNDS"/>
    <n v="0.5"/>
  </r>
  <r>
    <x v="0"/>
    <x v="19"/>
    <x v="0"/>
    <x v="12"/>
    <s v="MOHHS"/>
    <s v="Hawaii, Honolulu"/>
    <x v="14"/>
    <s v="Marshallese"/>
    <s v="MOHHS DONOR FUNDS"/>
    <n v="0.5"/>
  </r>
  <r>
    <x v="0"/>
    <x v="20"/>
    <x v="1"/>
    <x v="13"/>
    <s v="MOHHS"/>
    <s v="Hawaii, Honolulu"/>
    <x v="10"/>
    <s v="Marshallese"/>
    <s v="MOHHS DONOR FUNDS"/>
    <n v="0.5"/>
  </r>
  <r>
    <x v="0"/>
    <x v="21"/>
    <x v="1"/>
    <x v="0"/>
    <s v="MOHHS"/>
    <s v="Majuro"/>
    <x v="15"/>
    <s v="Marshallese"/>
    <s v="MOHHS DONOR FUNDS"/>
    <n v="0.5"/>
  </r>
  <r>
    <x v="0"/>
    <x v="22"/>
    <x v="0"/>
    <x v="14"/>
    <s v="MOHHS"/>
    <s v="Philippines"/>
    <x v="4"/>
    <s v="Marshallese"/>
    <s v="MOHHS DONOR FUNDS"/>
    <n v="0.5"/>
  </r>
  <r>
    <x v="0"/>
    <x v="23"/>
    <x v="0"/>
    <x v="15"/>
    <s v="MOHHS"/>
    <s v="Majuro"/>
    <x v="16"/>
    <s v="EXPAT"/>
    <s v="COMPACT FUND"/>
    <n v="0.5"/>
  </r>
  <r>
    <x v="0"/>
    <x v="24"/>
    <x v="0"/>
    <x v="6"/>
    <s v="MOHHS"/>
    <s v="Majuro"/>
    <x v="13"/>
    <s v="Marshallese"/>
    <s v="COMPACT FUND"/>
    <n v="1"/>
  </r>
  <r>
    <x v="0"/>
    <x v="25"/>
    <x v="0"/>
    <x v="16"/>
    <s v="MOHHS"/>
    <s v="Majuro"/>
    <x v="11"/>
    <s v="Marshallese"/>
    <s v="COMPACT FUND"/>
    <n v="1"/>
  </r>
  <r>
    <x v="0"/>
    <x v="26"/>
    <x v="1"/>
    <x v="17"/>
    <s v="MOHHS"/>
    <s v="Maloelap"/>
    <x v="5"/>
    <s v="Marshallese"/>
    <s v="COMPACT FUND"/>
    <n v="1"/>
  </r>
  <r>
    <x v="0"/>
    <x v="27"/>
    <x v="1"/>
    <x v="18"/>
    <s v="MOHHS"/>
    <s v="Majuro"/>
    <x v="16"/>
    <s v="Marshallese"/>
    <s v="COMPACT FUND"/>
    <n v="0.5"/>
  </r>
  <r>
    <x v="0"/>
    <x v="28"/>
    <x v="1"/>
    <x v="19"/>
    <s v="MOHHS"/>
    <s v="Majuro"/>
    <x v="6"/>
    <s v="Marshallese"/>
    <s v="COMPACT FUND"/>
    <n v="0.5"/>
  </r>
  <r>
    <x v="0"/>
    <x v="29"/>
    <x v="0"/>
    <x v="3"/>
    <s v="MOHHS"/>
    <s v="Majuro"/>
    <x v="17"/>
    <s v="Marshallese"/>
    <s v="COMPACT FUND"/>
    <n v="0.5"/>
  </r>
  <r>
    <x v="0"/>
    <x v="30"/>
    <x v="0"/>
    <x v="3"/>
    <s v="MOHHS"/>
    <s v="Majuro"/>
    <x v="16"/>
    <s v="Marshallese"/>
    <s v="COMPACT FUND"/>
    <n v="0.5"/>
  </r>
  <r>
    <x v="0"/>
    <x v="31"/>
    <x v="1"/>
    <x v="20"/>
    <s v="MOHHS"/>
    <s v="Majuro"/>
    <x v="18"/>
    <s v="Marshallese"/>
    <s v="COMPACT FUND"/>
    <n v="1"/>
  </r>
  <r>
    <x v="0"/>
    <x v="32"/>
    <x v="1"/>
    <x v="20"/>
    <s v="MOHHS"/>
    <s v="Majuro"/>
    <x v="19"/>
    <s v="Marshallese"/>
    <s v="COMPACT FUND"/>
    <n v="0.5"/>
  </r>
  <r>
    <x v="0"/>
    <x v="33"/>
    <x v="1"/>
    <x v="10"/>
    <s v="MOHHS"/>
    <s v="Majuro"/>
    <x v="20"/>
    <s v="Marshallese"/>
    <s v="COMPACT FUND"/>
    <n v="0.5"/>
  </r>
  <r>
    <x v="0"/>
    <x v="34"/>
    <x v="1"/>
    <x v="1"/>
    <s v="MOHHS"/>
    <s v="Majuro"/>
    <x v="15"/>
    <s v="Marshallese"/>
    <s v="COMPACT FUND"/>
    <n v="1"/>
  </r>
  <r>
    <x v="0"/>
    <x v="35"/>
    <x v="0"/>
    <x v="1"/>
    <s v="MOHHS"/>
    <s v="Majuro"/>
    <x v="0"/>
    <s v="Marshallese"/>
    <s v="COMPACT FUND"/>
    <n v="1"/>
  </r>
  <r>
    <x v="0"/>
    <x v="36"/>
    <x v="0"/>
    <x v="21"/>
    <s v="MOHHS"/>
    <s v="Majuro"/>
    <x v="13"/>
    <s v="Marshallese"/>
    <s v="COMPACT FUND"/>
    <n v="1"/>
  </r>
  <r>
    <x v="0"/>
    <x v="37"/>
    <x v="0"/>
    <x v="8"/>
    <s v="MOHHS"/>
    <s v="Ailinglaplap"/>
    <x v="13"/>
    <s v="Marshallese"/>
    <s v="COMPACT FUND"/>
    <n v="0.5"/>
  </r>
  <r>
    <x v="0"/>
    <x v="38"/>
    <x v="1"/>
    <x v="11"/>
    <s v="MOHHS"/>
    <s v="Ebon"/>
    <x v="21"/>
    <s v="Marshallese"/>
    <s v="COMPACT FUND"/>
    <n v="0.5"/>
  </r>
  <r>
    <x v="0"/>
    <x v="39"/>
    <x v="0"/>
    <x v="1"/>
    <s v="MOHHS"/>
    <s v="Aur"/>
    <x v="6"/>
    <s v="Marshallese"/>
    <s v="COMPACT FUND"/>
    <n v="0.5"/>
  </r>
  <r>
    <x v="0"/>
    <x v="40"/>
    <x v="1"/>
    <x v="22"/>
    <s v="MOHHS"/>
    <s v="Majuro"/>
    <x v="4"/>
    <s v="Marshallese"/>
    <s v="COMPACT FUND"/>
    <n v="1"/>
  </r>
  <r>
    <x v="0"/>
    <x v="41"/>
    <x v="1"/>
    <x v="23"/>
    <s v="MOHHS"/>
    <s v="Majuro"/>
    <x v="9"/>
    <s v="Marshallese"/>
    <s v="COMPACT FUND"/>
    <n v="0.5"/>
  </r>
  <r>
    <x v="0"/>
    <x v="42"/>
    <x v="0"/>
    <x v="24"/>
    <s v="MOHHS"/>
    <s v="Majuro"/>
    <x v="20"/>
    <s v="Marshallese"/>
    <s v="COMPACT FUND"/>
    <n v="0.5"/>
  </r>
  <r>
    <x v="0"/>
    <x v="43"/>
    <x v="1"/>
    <x v="25"/>
    <s v="MOHHS"/>
    <s v="Majuro"/>
    <x v="14"/>
    <s v="Marshallese"/>
    <s v="COMPACT FUND"/>
    <n v="0.5"/>
  </r>
  <r>
    <x v="0"/>
    <x v="44"/>
    <x v="1"/>
    <x v="26"/>
    <s v="MOHHS"/>
    <s v="Majuro"/>
    <x v="22"/>
    <s v="Marshallese"/>
    <s v="COMPACT FUND"/>
    <n v="0.5"/>
  </r>
  <r>
    <x v="0"/>
    <x v="45"/>
    <x v="1"/>
    <x v="26"/>
    <s v="MOHHS"/>
    <s v="Majuro"/>
    <x v="23"/>
    <s v="Marshallese"/>
    <s v="COMPACT FUND"/>
    <n v="0.5"/>
  </r>
  <r>
    <x v="0"/>
    <x v="46"/>
    <x v="0"/>
    <x v="26"/>
    <s v="MOHHS"/>
    <s v="Majuro"/>
    <x v="23"/>
    <s v="Marshallese"/>
    <s v="COMPACT FUND"/>
    <n v="0.5"/>
  </r>
  <r>
    <x v="0"/>
    <x v="47"/>
    <x v="0"/>
    <x v="8"/>
    <s v="MOHHS"/>
    <s v="Majuro"/>
    <x v="4"/>
    <s v="Marshallese"/>
    <s v="COMPACT FUND"/>
    <n v="0.5"/>
  </r>
  <r>
    <x v="0"/>
    <x v="48"/>
    <x v="0"/>
    <x v="27"/>
    <s v="MOHHS"/>
    <s v="Majuro"/>
    <x v="22"/>
    <s v="Marshallese"/>
    <s v="COMPACT FUND"/>
    <n v="0.5"/>
  </r>
  <r>
    <x v="0"/>
    <x v="49"/>
    <x v="1"/>
    <x v="27"/>
    <s v="MOHHS"/>
    <s v="Majuro"/>
    <x v="17"/>
    <s v="Marshallese"/>
    <s v="COMPACT FUND"/>
    <n v="0.5"/>
  </r>
  <r>
    <x v="0"/>
    <x v="50"/>
    <x v="1"/>
    <x v="18"/>
    <s v="MOHHS"/>
    <s v="Majuro"/>
    <x v="17"/>
    <s v="Marshallese"/>
    <s v="COMPACT FUND"/>
    <n v="0.5"/>
  </r>
  <r>
    <x v="0"/>
    <x v="51"/>
    <x v="1"/>
    <x v="18"/>
    <s v="MOHHS"/>
    <s v="Majuro"/>
    <x v="24"/>
    <s v="Marshallese"/>
    <s v="COMPACT FUND"/>
    <n v="0.5"/>
  </r>
  <r>
    <x v="0"/>
    <x v="52"/>
    <x v="0"/>
    <x v="19"/>
    <s v="MOHHS"/>
    <s v="Majuro"/>
    <x v="1"/>
    <s v="Marshallese"/>
    <s v="COMPACT FUND"/>
    <n v="0.5"/>
  </r>
  <r>
    <x v="0"/>
    <x v="53"/>
    <x v="1"/>
    <x v="28"/>
    <s v="MOHHS"/>
    <s v="Majuro"/>
    <x v="17"/>
    <s v="Marshallese"/>
    <s v="COMPACT FUND"/>
    <n v="0.5"/>
  </r>
  <r>
    <x v="0"/>
    <x v="54"/>
    <x v="0"/>
    <x v="0"/>
    <s v="MOHHS"/>
    <s v="Majuro"/>
    <x v="5"/>
    <s v="Marshallese"/>
    <s v="COMPACT FUND"/>
    <n v="0.5"/>
  </r>
  <r>
    <x v="0"/>
    <x v="55"/>
    <x v="1"/>
    <x v="0"/>
    <s v="MOHHS"/>
    <s v="Majuro"/>
    <x v="13"/>
    <s v="Marshallese"/>
    <s v="COMPACT FUND"/>
    <n v="0.5"/>
  </r>
  <r>
    <x v="0"/>
    <x v="56"/>
    <x v="1"/>
    <x v="3"/>
    <s v="MOHHS"/>
    <s v="Majuro"/>
    <x v="18"/>
    <s v="Marshallese"/>
    <s v="COMPACT FUND"/>
    <n v="0.5"/>
  </r>
  <r>
    <x v="0"/>
    <x v="57"/>
    <x v="1"/>
    <x v="29"/>
    <s v="MOHHS"/>
    <s v="Majuro"/>
    <x v="18"/>
    <s v="Marshallese"/>
    <s v="COMPACT FUND"/>
    <n v="0.5"/>
  </r>
  <r>
    <x v="0"/>
    <x v="58"/>
    <x v="1"/>
    <x v="29"/>
    <s v="MOHHS"/>
    <s v="Majuro"/>
    <x v="18"/>
    <s v="Marshallese"/>
    <s v="COMPACT FUND"/>
    <n v="0.5"/>
  </r>
  <r>
    <x v="0"/>
    <x v="59"/>
    <x v="0"/>
    <x v="29"/>
    <s v="MOHHS"/>
    <s v="Majuro"/>
    <x v="13"/>
    <s v="Marshallese"/>
    <s v="COMPACT FUND"/>
    <n v="0.5"/>
  </r>
  <r>
    <x v="0"/>
    <x v="60"/>
    <x v="0"/>
    <x v="29"/>
    <s v="MOHHS"/>
    <s v="Majuro"/>
    <x v="25"/>
    <s v="Marshallese"/>
    <s v="COMPACT FUND"/>
    <n v="0.5"/>
  </r>
  <r>
    <x v="0"/>
    <x v="61"/>
    <x v="1"/>
    <x v="12"/>
    <s v="MOHHS"/>
    <s v="Majuro"/>
    <x v="18"/>
    <s v="Marshallese"/>
    <s v="COMPACT FUND"/>
    <n v="0.5"/>
  </r>
  <r>
    <x v="0"/>
    <x v="62"/>
    <x v="0"/>
    <x v="30"/>
    <s v="MOHHS"/>
    <s v="Majuro"/>
    <x v="13"/>
    <s v="Marshallese"/>
    <s v="COMPACT FUND"/>
    <n v="0.5"/>
  </r>
  <r>
    <x v="0"/>
    <x v="63"/>
    <x v="0"/>
    <x v="30"/>
    <s v="MOHHS"/>
    <s v="Majuro"/>
    <x v="14"/>
    <s v="Marshallese"/>
    <s v="COMPACT FUND"/>
    <n v="0.5"/>
  </r>
  <r>
    <x v="0"/>
    <x v="64"/>
    <x v="0"/>
    <x v="17"/>
    <s v="MOHHS"/>
    <s v="Majuro"/>
    <x v="17"/>
    <s v="Marshallese"/>
    <s v="COMPACT FUND"/>
    <n v="0.5"/>
  </r>
  <r>
    <x v="0"/>
    <x v="65"/>
    <x v="1"/>
    <x v="17"/>
    <s v="MOHHS"/>
    <s v="Majuro"/>
    <x v="10"/>
    <s v="Marshallese"/>
    <s v="COMPACT FUND"/>
    <n v="0.5"/>
  </r>
  <r>
    <x v="0"/>
    <x v="66"/>
    <x v="0"/>
    <x v="31"/>
    <s v="MOHHS"/>
    <s v="Majuro"/>
    <x v="11"/>
    <s v="Marshallese"/>
    <s v="COMPACT FUND"/>
    <n v="0.5"/>
  </r>
  <r>
    <x v="0"/>
    <x v="67"/>
    <x v="0"/>
    <x v="31"/>
    <s v="MOHHS"/>
    <s v="Majuro"/>
    <x v="10"/>
    <s v="Marshallese"/>
    <s v="COMPACT FUND"/>
    <n v="1"/>
  </r>
  <r>
    <x v="0"/>
    <x v="68"/>
    <x v="1"/>
    <x v="31"/>
    <s v="MOHHS"/>
    <s v="Majuro"/>
    <x v="25"/>
    <s v="Marshallese"/>
    <s v="COMPACT FUND"/>
    <n v="0.5"/>
  </r>
  <r>
    <x v="0"/>
    <x v="69"/>
    <x v="0"/>
    <x v="31"/>
    <s v="MOHHS"/>
    <s v="Majuro"/>
    <x v="21"/>
    <s v="Marshallese"/>
    <s v="COMPACT FUND"/>
    <n v="0.5"/>
  </r>
  <r>
    <x v="0"/>
    <x v="70"/>
    <x v="1"/>
    <x v="31"/>
    <s v="MOHHS"/>
    <s v="Majuro"/>
    <x v="25"/>
    <s v="Marshallese"/>
    <s v="COMPACT FUND"/>
    <n v="0.5"/>
  </r>
  <r>
    <x v="0"/>
    <x v="71"/>
    <x v="0"/>
    <x v="32"/>
    <s v="MOHHS"/>
    <s v="Majuro"/>
    <x v="19"/>
    <s v="Marshallese"/>
    <s v="COMPACT FUND"/>
    <n v="1"/>
  </r>
  <r>
    <x v="0"/>
    <x v="72"/>
    <x v="0"/>
    <x v="32"/>
    <s v="MOHHS"/>
    <s v="Majuro"/>
    <x v="1"/>
    <s v="Marshallese"/>
    <s v="COMPACT FUND"/>
    <n v="0.5"/>
  </r>
  <r>
    <x v="0"/>
    <x v="73"/>
    <x v="1"/>
    <x v="33"/>
    <s v="MOHHS"/>
    <s v="Majuro"/>
    <x v="26"/>
    <s v="Marshallese"/>
    <s v="COMPACT FUND"/>
    <n v="0.5"/>
  </r>
  <r>
    <x v="0"/>
    <x v="74"/>
    <x v="0"/>
    <x v="33"/>
    <s v="MOHHS"/>
    <s v="Majuro"/>
    <x v="16"/>
    <s v="Marshallese"/>
    <s v="COMPACT FUND"/>
    <n v="0.5"/>
  </r>
  <r>
    <x v="0"/>
    <x v="75"/>
    <x v="1"/>
    <x v="33"/>
    <s v="MOHHS"/>
    <s v="Majuro"/>
    <x v="7"/>
    <s v="Marshallese"/>
    <s v="COMPACT FUND"/>
    <n v="0.5"/>
  </r>
  <r>
    <x v="0"/>
    <x v="76"/>
    <x v="1"/>
    <x v="33"/>
    <s v="MOHHS"/>
    <s v="Majuro"/>
    <x v="15"/>
    <s v="EXPAT"/>
    <s v="COMPACT FUND"/>
    <n v="0.5"/>
  </r>
  <r>
    <x v="0"/>
    <x v="77"/>
    <x v="1"/>
    <x v="15"/>
    <s v="MOHHS"/>
    <s v="Majuro"/>
    <x v="18"/>
    <s v="Marshallese"/>
    <s v="COMPACT FUND"/>
    <n v="0.5"/>
  </r>
  <r>
    <x v="0"/>
    <x v="78"/>
    <x v="1"/>
    <x v="15"/>
    <s v="MOHHS"/>
    <s v="Majuro"/>
    <x v="4"/>
    <s v="Marshallese"/>
    <s v="COMPACT FUND"/>
    <n v="0.5"/>
  </r>
  <r>
    <x v="0"/>
    <x v="79"/>
    <x v="0"/>
    <x v="22"/>
    <s v="MOHHS"/>
    <s v="Majuro"/>
    <x v="3"/>
    <s v="Marshallese"/>
    <s v="COMPACT FUND"/>
    <n v="0.5"/>
  </r>
  <r>
    <x v="0"/>
    <x v="80"/>
    <x v="1"/>
    <x v="22"/>
    <s v="MOHHS"/>
    <s v="Majuro"/>
    <x v="4"/>
    <s v="Marshallese"/>
    <s v="COMPACT FUND"/>
    <n v="0.5"/>
  </r>
  <r>
    <x v="0"/>
    <x v="81"/>
    <x v="1"/>
    <x v="22"/>
    <s v="MOHHS"/>
    <s v="Majuro"/>
    <x v="15"/>
    <s v="Marshallese"/>
    <s v="COMPACT FUND"/>
    <n v="0.5"/>
  </r>
  <r>
    <x v="0"/>
    <x v="82"/>
    <x v="0"/>
    <x v="34"/>
    <s v="MOHHS"/>
    <s v="Majuro"/>
    <x v="19"/>
    <s v="Marshallese"/>
    <s v="COMPACT FUND"/>
    <n v="0.5"/>
  </r>
  <r>
    <x v="0"/>
    <x v="83"/>
    <x v="0"/>
    <x v="34"/>
    <s v="MOHHS"/>
    <s v="Majuro"/>
    <x v="7"/>
    <s v="EXPAT"/>
    <s v="COMPACT FUND"/>
    <n v="0.5"/>
  </r>
  <r>
    <x v="0"/>
    <x v="84"/>
    <x v="1"/>
    <x v="13"/>
    <s v="MOHHS"/>
    <s v="Majuro"/>
    <x v="18"/>
    <s v="Marshallese"/>
    <s v="COMPACT FUND"/>
    <n v="0.5"/>
  </r>
  <r>
    <x v="0"/>
    <x v="85"/>
    <x v="1"/>
    <x v="13"/>
    <s v="MOHHS"/>
    <s v="Majuro"/>
    <x v="13"/>
    <s v="Marshallese"/>
    <s v="COMPACT FUND"/>
    <n v="0.5"/>
  </r>
  <r>
    <x v="0"/>
    <x v="86"/>
    <x v="1"/>
    <x v="13"/>
    <s v="MOHHS"/>
    <s v="Majuro"/>
    <x v="1"/>
    <s v="Marshallese"/>
    <s v="COMPACT FUND"/>
    <n v="0.5"/>
  </r>
  <r>
    <x v="0"/>
    <x v="87"/>
    <x v="0"/>
    <x v="11"/>
    <s v="MOHHS"/>
    <s v="Majuro"/>
    <x v="26"/>
    <s v="Marshallese"/>
    <s v="COMPACT FUND"/>
    <n v="1"/>
  </r>
  <r>
    <x v="0"/>
    <x v="88"/>
    <x v="1"/>
    <x v="11"/>
    <s v="MOHHS"/>
    <s v="Majuro"/>
    <x v="10"/>
    <s v="Marshallese"/>
    <s v="COMPACT FUND"/>
    <n v="0.5"/>
  </r>
  <r>
    <x v="0"/>
    <x v="89"/>
    <x v="0"/>
    <x v="20"/>
    <s v="MOHHS"/>
    <s v="Majuro"/>
    <x v="13"/>
    <s v="Marshallese"/>
    <s v="COMPACT FUND"/>
    <n v="0.5"/>
  </r>
  <r>
    <x v="0"/>
    <x v="90"/>
    <x v="0"/>
    <x v="20"/>
    <s v="MOHHS"/>
    <s v="Majuro"/>
    <x v="16"/>
    <s v="Marshallese"/>
    <s v="COMPACT FUND"/>
    <n v="0.5"/>
  </r>
  <r>
    <x v="0"/>
    <x v="91"/>
    <x v="0"/>
    <x v="20"/>
    <s v="MOHHS"/>
    <s v="Majuro"/>
    <x v="18"/>
    <s v="Marshallese"/>
    <s v="COMPACT FUND"/>
    <n v="0.5"/>
  </r>
  <r>
    <x v="0"/>
    <x v="92"/>
    <x v="1"/>
    <x v="35"/>
    <s v="MOHHS"/>
    <s v="Majuro"/>
    <x v="4"/>
    <s v="Marshallese"/>
    <s v="COMPACT FUND"/>
    <n v="0.5"/>
  </r>
  <r>
    <x v="0"/>
    <x v="93"/>
    <x v="0"/>
    <x v="35"/>
    <s v="MOHHS"/>
    <s v="Majuro"/>
    <x v="16"/>
    <s v="Marshallese"/>
    <s v="COMPACT FUND"/>
    <n v="0.5"/>
  </r>
  <r>
    <x v="0"/>
    <x v="94"/>
    <x v="0"/>
    <x v="16"/>
    <s v="MOHHS"/>
    <s v="Majuro"/>
    <x v="0"/>
    <s v="Marshallese"/>
    <s v="COMPACT FUND"/>
    <n v="0.5"/>
  </r>
  <r>
    <x v="0"/>
    <x v="95"/>
    <x v="0"/>
    <x v="16"/>
    <s v="MOHHS"/>
    <s v="Majuro"/>
    <x v="13"/>
    <s v="Marshallese"/>
    <s v="COMPACT FUND"/>
    <n v="0.5"/>
  </r>
  <r>
    <x v="0"/>
    <x v="96"/>
    <x v="0"/>
    <x v="16"/>
    <s v="MOHHS"/>
    <s v="Majuro"/>
    <x v="26"/>
    <s v="Marshallese"/>
    <s v="COMPACT FUND"/>
    <n v="0.5"/>
  </r>
  <r>
    <x v="0"/>
    <x v="97"/>
    <x v="0"/>
    <x v="16"/>
    <s v="MOHHS"/>
    <s v="Majuro"/>
    <x v="13"/>
    <s v="Marshallese"/>
    <s v="COMPACT FUND"/>
    <n v="0.5"/>
  </r>
  <r>
    <x v="0"/>
    <x v="98"/>
    <x v="0"/>
    <x v="10"/>
    <s v="MOHHS"/>
    <s v="Majuro"/>
    <x v="16"/>
    <s v="Marshallese"/>
    <s v="COMPACT FUND"/>
    <n v="0.5"/>
  </r>
  <r>
    <x v="0"/>
    <x v="99"/>
    <x v="0"/>
    <x v="10"/>
    <s v="MOHHS"/>
    <s v="Majuro"/>
    <x v="13"/>
    <s v="Marshallese"/>
    <s v="COMPACT FUND"/>
    <n v="0.5"/>
  </r>
  <r>
    <x v="0"/>
    <x v="100"/>
    <x v="1"/>
    <x v="10"/>
    <s v="MOHHS"/>
    <s v="Majuro"/>
    <x v="20"/>
    <s v="Marshallese"/>
    <s v="COMPACT FUND"/>
    <n v="0.5"/>
  </r>
  <r>
    <x v="0"/>
    <x v="101"/>
    <x v="1"/>
    <x v="10"/>
    <s v="MOHHS"/>
    <s v="Majuro"/>
    <x v="17"/>
    <s v="Marshallese"/>
    <s v="COMPACT FUND"/>
    <n v="0.5"/>
  </r>
  <r>
    <x v="0"/>
    <x v="102"/>
    <x v="1"/>
    <x v="1"/>
    <s v="MOHHS"/>
    <s v="Majuro"/>
    <x v="19"/>
    <s v="Marshallese"/>
    <s v="COMPACT FUND"/>
    <n v="1"/>
  </r>
  <r>
    <x v="0"/>
    <x v="103"/>
    <x v="1"/>
    <x v="1"/>
    <s v="MOHHS"/>
    <s v="Majuro"/>
    <x v="20"/>
    <s v="Marshallese"/>
    <s v="COMPACT FUND"/>
    <n v="0.5"/>
  </r>
  <r>
    <x v="0"/>
    <x v="104"/>
    <x v="0"/>
    <x v="1"/>
    <s v="MOHHS"/>
    <s v="Majuro"/>
    <x v="13"/>
    <s v="Marshallese"/>
    <s v="COMPACT FUND"/>
    <n v="0.5"/>
  </r>
  <r>
    <x v="0"/>
    <x v="105"/>
    <x v="1"/>
    <x v="36"/>
    <s v="MOHHS"/>
    <s v="Majuro"/>
    <x v="16"/>
    <s v="Marshallese"/>
    <s v="COMPACT FUND"/>
    <n v="0.5"/>
  </r>
  <r>
    <x v="0"/>
    <x v="106"/>
    <x v="0"/>
    <x v="36"/>
    <s v="MOHHS"/>
    <s v="Majuro"/>
    <x v="16"/>
    <s v="Marshallese"/>
    <s v="COMPACT FUND"/>
    <n v="0.5"/>
  </r>
  <r>
    <x v="0"/>
    <x v="107"/>
    <x v="1"/>
    <x v="36"/>
    <s v="MOHHS"/>
    <s v="Majuro"/>
    <x v="16"/>
    <s v="Marshallese"/>
    <s v="COMPACT FUND"/>
    <n v="0.5"/>
  </r>
  <r>
    <x v="0"/>
    <x v="108"/>
    <x v="0"/>
    <x v="36"/>
    <s v="MOHHS"/>
    <s v="Majuro"/>
    <x v="18"/>
    <s v="Marshallese"/>
    <s v="COMPACT FUND"/>
    <n v="0.5"/>
  </r>
  <r>
    <x v="0"/>
    <x v="109"/>
    <x v="1"/>
    <x v="36"/>
    <s v="MOHHS"/>
    <s v="Majuro"/>
    <x v="27"/>
    <s v="Marshallese"/>
    <s v="COMPACT FUND"/>
    <n v="0.5"/>
  </r>
  <r>
    <x v="0"/>
    <x v="110"/>
    <x v="0"/>
    <x v="5"/>
    <s v="MOHHS"/>
    <s v="Majuro"/>
    <x v="4"/>
    <s v="Marshallese"/>
    <s v="COMPACT FUND"/>
    <n v="0.5"/>
  </r>
  <r>
    <x v="0"/>
    <x v="111"/>
    <x v="1"/>
    <x v="5"/>
    <s v="MOHHS"/>
    <s v="Majuro"/>
    <x v="4"/>
    <s v="Marshallese"/>
    <s v="COMPACT FUND"/>
    <n v="0.5"/>
  </r>
  <r>
    <x v="0"/>
    <x v="112"/>
    <x v="1"/>
    <x v="5"/>
    <s v="MOHHS"/>
    <s v="Majuro"/>
    <x v="16"/>
    <s v="Marshallese"/>
    <s v="COMPACT FUND"/>
    <n v="0.5"/>
  </r>
  <r>
    <x v="0"/>
    <x v="113"/>
    <x v="0"/>
    <x v="5"/>
    <s v="MOHHS"/>
    <s v="Majuro"/>
    <x v="11"/>
    <s v="Marshallese"/>
    <s v="COMPACT FUND"/>
    <n v="0.5"/>
  </r>
  <r>
    <x v="0"/>
    <x v="114"/>
    <x v="1"/>
    <x v="5"/>
    <s v="MOHHS"/>
    <s v="Majuro"/>
    <x v="4"/>
    <s v="EXPAT"/>
    <s v="COMPACT FUND"/>
    <n v="0.5"/>
  </r>
  <r>
    <x v="0"/>
    <x v="115"/>
    <x v="1"/>
    <x v="14"/>
    <s v="MOHHS"/>
    <s v="Majuro"/>
    <x v="13"/>
    <s v="Marshallese"/>
    <s v="COMPACT FUND"/>
    <n v="0.5"/>
  </r>
  <r>
    <x v="0"/>
    <x v="116"/>
    <x v="1"/>
    <x v="14"/>
    <s v="MOHHS"/>
    <s v="Majuro"/>
    <x v="13"/>
    <s v="Marshallese"/>
    <s v="COMPACT FUND"/>
    <n v="0.5"/>
  </r>
  <r>
    <x v="0"/>
    <x v="117"/>
    <x v="1"/>
    <x v="14"/>
    <s v="MOHHS"/>
    <s v="Majuro"/>
    <x v="13"/>
    <s v="Marshallese"/>
    <s v="COMPACT FUND"/>
    <n v="0.5"/>
  </r>
  <r>
    <x v="0"/>
    <x v="118"/>
    <x v="0"/>
    <x v="14"/>
    <s v="MOHHS"/>
    <s v="Majuro"/>
    <x v="13"/>
    <s v="Marshallese"/>
    <s v="COMPACT FUND"/>
    <n v="0.5"/>
  </r>
  <r>
    <x v="0"/>
    <x v="119"/>
    <x v="1"/>
    <x v="37"/>
    <s v="MOHHS"/>
    <s v="Majuro"/>
    <x v="20"/>
    <s v="Marshallese"/>
    <s v="COMPACT FUND"/>
    <n v="0.5"/>
  </r>
  <r>
    <x v="0"/>
    <x v="120"/>
    <x v="1"/>
    <x v="37"/>
    <s v="MOHHS"/>
    <s v="Majuro"/>
    <x v="18"/>
    <s v="Marshallese"/>
    <s v="COMPACT FUND"/>
    <n v="1"/>
  </r>
  <r>
    <x v="0"/>
    <x v="121"/>
    <x v="1"/>
    <x v="38"/>
    <s v="MOHHS"/>
    <s v="Majuro"/>
    <x v="13"/>
    <s v="Marshallese"/>
    <s v="COMPACT FUND"/>
    <n v="0.5"/>
  </r>
  <r>
    <x v="0"/>
    <x v="122"/>
    <x v="1"/>
    <x v="38"/>
    <s v="MOHHS"/>
    <s v="Majuro"/>
    <x v="13"/>
    <s v="Marshallese"/>
    <s v="COMPACT FUND"/>
    <n v="0.5"/>
  </r>
  <r>
    <x v="0"/>
    <x v="123"/>
    <x v="1"/>
    <x v="39"/>
    <s v="MOHHS"/>
    <s v="Majuro"/>
    <x v="11"/>
    <s v="Marshallese"/>
    <s v="COMPACT FUND"/>
    <n v="0.5"/>
  </r>
  <r>
    <x v="0"/>
    <x v="124"/>
    <x v="1"/>
    <x v="39"/>
    <s v="MOHHS"/>
    <s v="Majuro"/>
    <x v="13"/>
    <s v="Marshallese"/>
    <s v="COMPACT FUND"/>
    <n v="0.5"/>
  </r>
  <r>
    <x v="0"/>
    <x v="125"/>
    <x v="0"/>
    <x v="39"/>
    <s v="MOHHS"/>
    <s v="Majuro"/>
    <x v="2"/>
    <s v="Marshallese"/>
    <s v="COMPACT FUND"/>
    <n v="0.5"/>
  </r>
  <r>
    <x v="0"/>
    <x v="126"/>
    <x v="0"/>
    <x v="39"/>
    <s v="MOHHS"/>
    <s v="Majuro"/>
    <x v="13"/>
    <s v="Marshallese"/>
    <s v="COMPACT FUND"/>
    <n v="0.5"/>
  </r>
  <r>
    <x v="0"/>
    <x v="127"/>
    <x v="1"/>
    <x v="9"/>
    <s v="MOHHS"/>
    <s v="Majuro"/>
    <x v="13"/>
    <s v="Marshallese"/>
    <s v="COMPACT FUND"/>
    <n v="1"/>
  </r>
  <r>
    <x v="0"/>
    <x v="128"/>
    <x v="1"/>
    <x v="9"/>
    <s v="MOHHS"/>
    <s v="Majuro"/>
    <x v="20"/>
    <s v="Marshallese"/>
    <s v="COMPACT FUND"/>
    <n v="0.5"/>
  </r>
  <r>
    <x v="0"/>
    <x v="129"/>
    <x v="0"/>
    <x v="40"/>
    <s v="MOHHS"/>
    <s v="Majuro"/>
    <x v="18"/>
    <s v="Marshallese"/>
    <s v="COMPACT FUND"/>
    <n v="1"/>
  </r>
  <r>
    <x v="0"/>
    <x v="130"/>
    <x v="1"/>
    <x v="40"/>
    <s v="MOHHS"/>
    <s v="Majuro"/>
    <x v="19"/>
    <s v="Marshallese"/>
    <s v="COMPACT FUND"/>
    <n v="0.5"/>
  </r>
  <r>
    <x v="0"/>
    <x v="131"/>
    <x v="1"/>
    <x v="40"/>
    <s v="MOHHS"/>
    <s v="Majuro"/>
    <x v="13"/>
    <s v="Marshallese"/>
    <s v="COMPACT FUND"/>
    <n v="0.5"/>
  </r>
  <r>
    <x v="0"/>
    <x v="132"/>
    <x v="0"/>
    <x v="21"/>
    <s v="MOHHS"/>
    <s v="Majuro"/>
    <x v="10"/>
    <s v="Marshallese"/>
    <s v="COMPACT FUND"/>
    <n v="0.5"/>
  </r>
  <r>
    <x v="0"/>
    <x v="133"/>
    <x v="1"/>
    <x v="21"/>
    <s v="MOHHS"/>
    <s v="Majuro"/>
    <x v="11"/>
    <s v="Marshallese"/>
    <s v="COMPACT FUND"/>
    <n v="0.5"/>
  </r>
  <r>
    <x v="0"/>
    <x v="134"/>
    <x v="0"/>
    <x v="41"/>
    <s v="MOHHS"/>
    <s v="Majuro"/>
    <x v="3"/>
    <s v="Marshallese"/>
    <s v="COMPACT FUND"/>
    <n v="0.5"/>
  </r>
  <r>
    <x v="0"/>
    <x v="135"/>
    <x v="1"/>
    <x v="41"/>
    <s v="MOHHS"/>
    <s v="Majuro"/>
    <x v="13"/>
    <s v="Marshallese"/>
    <s v="COMPACT FUND"/>
    <n v="0.5"/>
  </r>
  <r>
    <x v="0"/>
    <x v="136"/>
    <x v="1"/>
    <x v="6"/>
    <s v="MOHHS"/>
    <s v="Majuro"/>
    <x v="13"/>
    <s v="Marshallese"/>
    <s v="COMPACT FUND"/>
    <n v="0.5"/>
  </r>
  <r>
    <x v="0"/>
    <x v="137"/>
    <x v="0"/>
    <x v="6"/>
    <s v="MOHHS"/>
    <s v="Majuro"/>
    <x v="13"/>
    <s v="Marshallese"/>
    <s v="COMPACT FUND"/>
    <n v="0.5"/>
  </r>
  <r>
    <x v="0"/>
    <x v="138"/>
    <x v="0"/>
    <x v="42"/>
    <s v="MOHHS"/>
    <s v="Majuro"/>
    <x v="1"/>
    <s v="Marshallese"/>
    <s v="COMPACT FUND"/>
    <n v="0.5"/>
  </r>
  <r>
    <x v="0"/>
    <x v="139"/>
    <x v="0"/>
    <x v="42"/>
    <s v="MOHHS"/>
    <s v="Majuro"/>
    <x v="13"/>
    <s v="Marshallese"/>
    <s v="COMPACT FUND"/>
    <n v="0.5"/>
  </r>
  <r>
    <x v="0"/>
    <x v="140"/>
    <x v="1"/>
    <x v="43"/>
    <s v="MOHHS"/>
    <s v="Majuro"/>
    <x v="19"/>
    <s v="Marshallese"/>
    <s v="COMPACT FUND"/>
    <n v="0.5"/>
  </r>
  <r>
    <x v="0"/>
    <x v="141"/>
    <x v="1"/>
    <x v="43"/>
    <s v="MOHHS"/>
    <s v="Majuro"/>
    <x v="13"/>
    <s v="Marshallese"/>
    <s v="COMPACT FUND"/>
    <n v="1"/>
  </r>
  <r>
    <x v="0"/>
    <x v="142"/>
    <x v="0"/>
    <x v="43"/>
    <s v="MOHHS"/>
    <s v="Majuro"/>
    <x v="13"/>
    <s v="Marshallese"/>
    <s v="COMPACT FUND"/>
    <n v="1"/>
  </r>
  <r>
    <x v="0"/>
    <x v="143"/>
    <x v="1"/>
    <x v="44"/>
    <s v="MOHHS"/>
    <s v="Majuro"/>
    <x v="13"/>
    <s v="Marshallese"/>
    <s v="COMPACT FUND"/>
    <n v="0.5"/>
  </r>
  <r>
    <x v="0"/>
    <x v="144"/>
    <x v="1"/>
    <x v="44"/>
    <s v="MOHHS"/>
    <s v="Majuro"/>
    <x v="4"/>
    <s v="Marshallese"/>
    <s v="COMPACT FUND"/>
    <n v="0.5"/>
  </r>
  <r>
    <x v="0"/>
    <x v="145"/>
    <x v="0"/>
    <x v="44"/>
    <s v="MOHHS"/>
    <s v="Majuro"/>
    <x v="13"/>
    <s v="Marshallese"/>
    <s v="COMPACT FUND"/>
    <n v="0.5"/>
  </r>
  <r>
    <x v="0"/>
    <x v="146"/>
    <x v="0"/>
    <x v="45"/>
    <s v="MOHHS"/>
    <s v="Majuro"/>
    <x v="1"/>
    <s v="Marshallese"/>
    <s v="COMPACT FUND"/>
    <n v="0.5"/>
  </r>
  <r>
    <x v="0"/>
    <x v="147"/>
    <x v="1"/>
    <x v="45"/>
    <s v="MOHHS"/>
    <s v="Majuro"/>
    <x v="13"/>
    <s v="Marshallese"/>
    <s v="COMPACT FUND"/>
    <n v="0.5"/>
  </r>
  <r>
    <x v="0"/>
    <x v="148"/>
    <x v="1"/>
    <x v="45"/>
    <s v="MOHHS"/>
    <s v="Majuro"/>
    <x v="13"/>
    <s v="Marshallese"/>
    <s v="COMPACT FUND"/>
    <n v="0.5"/>
  </r>
  <r>
    <x v="0"/>
    <x v="149"/>
    <x v="1"/>
    <x v="46"/>
    <s v="MOHHS"/>
    <s v="Majuro"/>
    <x v="13"/>
    <s v="Marshallese"/>
    <s v="COMPACT FUND"/>
    <n v="0.5"/>
  </r>
  <r>
    <x v="0"/>
    <x v="150"/>
    <x v="1"/>
    <x v="39"/>
    <s v="MOHHS"/>
    <s v="Majuro"/>
    <x v="1"/>
    <s v="Marshallese"/>
    <s v="COMPACT FUND"/>
    <n v="0.5"/>
  </r>
  <r>
    <x v="0"/>
    <x v="151"/>
    <x v="0"/>
    <x v="17"/>
    <s v="MOHHS"/>
    <s v="Majuro"/>
    <x v="18"/>
    <s v="Marshallese"/>
    <s v="COMPACT FUND"/>
    <n v="0.5"/>
  </r>
  <r>
    <x v="0"/>
    <x v="152"/>
    <x v="0"/>
    <x v="17"/>
    <s v="MOHHS"/>
    <s v="Majuro"/>
    <x v="3"/>
    <s v="Marshallese"/>
    <s v="COMPACT FUND"/>
    <n v="0.5"/>
  </r>
  <r>
    <x v="0"/>
    <x v="153"/>
    <x v="1"/>
    <x v="15"/>
    <s v="MOHHS"/>
    <s v="Majuro"/>
    <x v="28"/>
    <s v="Marshallese"/>
    <s v="COMPACT FUND"/>
    <n v="0.5"/>
  </r>
  <r>
    <x v="0"/>
    <x v="154"/>
    <x v="1"/>
    <x v="22"/>
    <s v="MOHHS"/>
    <s v="Majuro"/>
    <x v="5"/>
    <s v="Marshallese"/>
    <s v="COMPACT FUND"/>
    <n v="0.5"/>
  </r>
  <r>
    <x v="0"/>
    <x v="155"/>
    <x v="1"/>
    <x v="22"/>
    <s v="MOHHS"/>
    <s v="Majuro"/>
    <x v="29"/>
    <s v="Marshallese"/>
    <s v="COMPACT FUND"/>
    <n v="0.5"/>
  </r>
  <r>
    <x v="0"/>
    <x v="156"/>
    <x v="1"/>
    <x v="22"/>
    <s v="MOHHS"/>
    <s v="Majuro"/>
    <x v="10"/>
    <s v="Marshallese"/>
    <s v="COMPACT FUND"/>
    <n v="0.5"/>
  </r>
  <r>
    <x v="0"/>
    <x v="157"/>
    <x v="1"/>
    <x v="5"/>
    <s v="MOHHS"/>
    <s v="Majuro"/>
    <x v="9"/>
    <s v="Marshallese"/>
    <s v="COMPACT FUND"/>
    <n v="0.5"/>
  </r>
  <r>
    <x v="0"/>
    <x v="158"/>
    <x v="0"/>
    <x v="43"/>
    <s v="MOHHS"/>
    <s v="Majuro"/>
    <x v="13"/>
    <s v="Marshallese"/>
    <s v="COMPACT FUND"/>
    <n v="0.5"/>
  </r>
  <r>
    <x v="0"/>
    <x v="159"/>
    <x v="0"/>
    <x v="26"/>
    <s v="MOHHS"/>
    <s v="Jaluit"/>
    <x v="13"/>
    <s v="Marshallese"/>
    <s v="COMPACT FUND"/>
    <n v="0.5"/>
  </r>
  <r>
    <x v="0"/>
    <x v="160"/>
    <x v="0"/>
    <x v="4"/>
    <s v="MOHHS"/>
    <s v="Majuro"/>
    <x v="13"/>
    <s v="Marshallese"/>
    <s v="COMPACT FUND"/>
    <n v="0.5"/>
  </r>
  <r>
    <x v="0"/>
    <x v="161"/>
    <x v="0"/>
    <x v="8"/>
    <s v="MOHHS"/>
    <s v="Namu"/>
    <x v="13"/>
    <s v="Marshallese"/>
    <s v="COMPACT FUND"/>
    <n v="0.5"/>
  </r>
  <r>
    <x v="0"/>
    <x v="162"/>
    <x v="0"/>
    <x v="18"/>
    <s v="MOHHS"/>
    <s v="Lae"/>
    <x v="13"/>
    <s v="Marshallese"/>
    <s v="COMPACT FUND"/>
    <n v="0.5"/>
  </r>
  <r>
    <x v="0"/>
    <x v="163"/>
    <x v="0"/>
    <x v="0"/>
    <s v="MOHHS"/>
    <s v="Wotje"/>
    <x v="11"/>
    <s v="Marshallese"/>
    <s v="COMPACT FUND"/>
    <n v="0.5"/>
  </r>
  <r>
    <x v="0"/>
    <x v="164"/>
    <x v="0"/>
    <x v="0"/>
    <s v="MOHHS"/>
    <s v="Namu"/>
    <x v="3"/>
    <s v="Marshallese"/>
    <s v="COMPACT FUND"/>
    <n v="0.5"/>
  </r>
  <r>
    <x v="0"/>
    <x v="165"/>
    <x v="0"/>
    <x v="12"/>
    <s v="MOHHS"/>
    <s v="Mili"/>
    <x v="11"/>
    <s v="Marshallese"/>
    <s v="COMPACT FUND"/>
    <n v="0.5"/>
  </r>
  <r>
    <x v="0"/>
    <x v="166"/>
    <x v="0"/>
    <x v="12"/>
    <s v="MOHHS"/>
    <s v="Jabat"/>
    <x v="11"/>
    <s v="Marshallese"/>
    <s v="COMPACT FUND"/>
    <n v="1"/>
  </r>
  <r>
    <x v="0"/>
    <x v="167"/>
    <x v="0"/>
    <x v="12"/>
    <s v="MOHHS"/>
    <s v="Ailinglaplap"/>
    <x v="13"/>
    <s v="Marshallese"/>
    <s v="COMPACT FUND"/>
    <n v="0.5"/>
  </r>
  <r>
    <x v="0"/>
    <x v="168"/>
    <x v="0"/>
    <x v="30"/>
    <s v="MOHHS"/>
    <s v="Aur"/>
    <x v="11"/>
    <s v="Marshallese"/>
    <s v="COMPACT FUND"/>
    <n v="0.5"/>
  </r>
  <r>
    <x v="0"/>
    <x v="169"/>
    <x v="0"/>
    <x v="17"/>
    <s v="MOHHS"/>
    <s v="Jaluit"/>
    <x v="4"/>
    <s v="Marshallese"/>
    <s v="COMPACT FUND"/>
    <n v="0.5"/>
  </r>
  <r>
    <x v="0"/>
    <x v="170"/>
    <x v="0"/>
    <x v="31"/>
    <s v="MOHHS"/>
    <s v="Majuro"/>
    <x v="3"/>
    <s v="Marshallese"/>
    <s v="COMPACT FUND"/>
    <n v="0.5"/>
  </r>
  <r>
    <x v="0"/>
    <x v="171"/>
    <x v="0"/>
    <x v="31"/>
    <s v="MOHHS"/>
    <s v="Namu"/>
    <x v="13"/>
    <s v="Marshallese"/>
    <s v="COMPACT FUND"/>
    <n v="0.5"/>
  </r>
  <r>
    <x v="0"/>
    <x v="172"/>
    <x v="0"/>
    <x v="31"/>
    <s v="MOHHS"/>
    <s v="Majuro"/>
    <x v="10"/>
    <s v="Marshallese"/>
    <s v="COMPACT FUND"/>
    <n v="0.5"/>
  </r>
  <r>
    <x v="0"/>
    <x v="173"/>
    <x v="0"/>
    <x v="32"/>
    <s v="MOHHS"/>
    <s v="Jaluit"/>
    <x v="11"/>
    <s v="Marshallese"/>
    <s v="COMPACT FUND"/>
    <n v="0.5"/>
  </r>
  <r>
    <x v="0"/>
    <x v="174"/>
    <x v="0"/>
    <x v="32"/>
    <s v="MOHHS"/>
    <s v="Majuro"/>
    <x v="17"/>
    <s v="Marshallese"/>
    <s v="COMPACT FUND"/>
    <n v="0.5"/>
  </r>
  <r>
    <x v="0"/>
    <x v="175"/>
    <x v="0"/>
    <x v="33"/>
    <s v="MOHHS"/>
    <s v="Arno"/>
    <x v="1"/>
    <s v="Marshallese"/>
    <s v="COMPACT FUND"/>
    <n v="0.5"/>
  </r>
  <r>
    <x v="0"/>
    <x v="176"/>
    <x v="1"/>
    <x v="34"/>
    <s v="MOHHS"/>
    <s v="Likiep"/>
    <x v="21"/>
    <s v="Marshallese"/>
    <s v="COMPACT FUND"/>
    <n v="0.5"/>
  </r>
  <r>
    <x v="0"/>
    <x v="177"/>
    <x v="1"/>
    <x v="11"/>
    <s v="MOHHS"/>
    <s v="Ujae"/>
    <x v="21"/>
    <s v="Marshallese"/>
    <s v="COMPACT FUND"/>
    <n v="0.5"/>
  </r>
  <r>
    <x v="0"/>
    <x v="178"/>
    <x v="0"/>
    <x v="7"/>
    <s v="MOHHS"/>
    <s v="Majuro"/>
    <x v="1"/>
    <s v="Marshallese"/>
    <s v="COMPACT FUND"/>
    <n v="0.5"/>
  </r>
  <r>
    <x v="0"/>
    <x v="179"/>
    <x v="0"/>
    <x v="7"/>
    <s v="MOHHS"/>
    <s v="Arno"/>
    <x v="6"/>
    <s v="Marshallese"/>
    <s v="COMPACT FUND"/>
    <n v="0.5"/>
  </r>
  <r>
    <x v="0"/>
    <x v="180"/>
    <x v="0"/>
    <x v="7"/>
    <s v="MOHHS"/>
    <s v="Arno"/>
    <x v="11"/>
    <s v="Marshallese"/>
    <s v="COMPACT FUND"/>
    <n v="0.5"/>
  </r>
  <r>
    <x v="0"/>
    <x v="181"/>
    <x v="0"/>
    <x v="20"/>
    <s v="MOHHS"/>
    <s v="Arno"/>
    <x v="5"/>
    <s v="Marshallese"/>
    <s v="COMPACT FUND"/>
    <n v="0.5"/>
  </r>
  <r>
    <x v="0"/>
    <x v="182"/>
    <x v="1"/>
    <x v="20"/>
    <s v="MOHHS"/>
    <s v="Majuro"/>
    <x v="11"/>
    <s v="EXPAT"/>
    <s v="COMPACT FUND"/>
    <n v="0.5"/>
  </r>
  <r>
    <x v="0"/>
    <x v="183"/>
    <x v="1"/>
    <x v="20"/>
    <s v="MOHHS"/>
    <s v="Majuro"/>
    <x v="4"/>
    <s v="Marshallese"/>
    <s v="COMPACT FUND"/>
    <n v="0.5"/>
  </r>
  <r>
    <x v="0"/>
    <x v="184"/>
    <x v="0"/>
    <x v="35"/>
    <s v="MOHHS"/>
    <s v="Majuro"/>
    <x v="1"/>
    <s v="Marshallese"/>
    <s v="COMPACT FUND"/>
    <n v="0.5"/>
  </r>
  <r>
    <x v="0"/>
    <x v="185"/>
    <x v="0"/>
    <x v="35"/>
    <s v="MOHHS"/>
    <s v="Jaluit"/>
    <x v="1"/>
    <s v="Marshallese"/>
    <s v="COMPACT FUND"/>
    <n v="0.5"/>
  </r>
  <r>
    <x v="0"/>
    <x v="186"/>
    <x v="0"/>
    <x v="10"/>
    <s v="MOHHS"/>
    <s v="Majuro"/>
    <x v="1"/>
    <s v="Marshallese"/>
    <s v="COMPACT FUND"/>
    <n v="0.5"/>
  </r>
  <r>
    <x v="0"/>
    <x v="187"/>
    <x v="0"/>
    <x v="10"/>
    <s v="MOHHS"/>
    <s v="Lib"/>
    <x v="1"/>
    <s v="Marshallese"/>
    <s v="COMPACT FUND"/>
    <n v="0.5"/>
  </r>
  <r>
    <x v="0"/>
    <x v="188"/>
    <x v="0"/>
    <x v="10"/>
    <s v="MOHHS"/>
    <s v="Arno"/>
    <x v="5"/>
    <s v="Marshallese"/>
    <s v="COMPACT FUND"/>
    <n v="0.5"/>
  </r>
  <r>
    <x v="0"/>
    <x v="189"/>
    <x v="0"/>
    <x v="1"/>
    <s v="MOHHS"/>
    <s v="Wotho"/>
    <x v="6"/>
    <s v="Marshallese"/>
    <s v="COMPACT FUND"/>
    <n v="0.5"/>
  </r>
  <r>
    <x v="0"/>
    <x v="190"/>
    <x v="0"/>
    <x v="5"/>
    <s v="MOHHS"/>
    <s v="Majuro"/>
    <x v="5"/>
    <s v="Marshallese"/>
    <s v="COMPACT FUND"/>
    <n v="0.5"/>
  </r>
  <r>
    <x v="0"/>
    <x v="191"/>
    <x v="0"/>
    <x v="14"/>
    <s v="MOHHS"/>
    <s v="Majuro"/>
    <x v="4"/>
    <s v="Marshallese"/>
    <s v="COMPACT FUND"/>
    <n v="0.5"/>
  </r>
  <r>
    <x v="0"/>
    <x v="192"/>
    <x v="0"/>
    <x v="37"/>
    <s v="MOHHS"/>
    <s v="Mili"/>
    <x v="1"/>
    <s v="Marshallese"/>
    <s v="COMPACT FUND"/>
    <n v="0.5"/>
  </r>
  <r>
    <x v="0"/>
    <x v="193"/>
    <x v="0"/>
    <x v="37"/>
    <s v="MOHHS"/>
    <s v="Ailinglaplap"/>
    <x v="4"/>
    <s v="Marshallese"/>
    <s v="COMPACT FUND"/>
    <n v="0.5"/>
  </r>
  <r>
    <x v="0"/>
    <x v="194"/>
    <x v="0"/>
    <x v="37"/>
    <s v="MOHHS"/>
    <s v="Majuro"/>
    <x v="6"/>
    <s v="Marshallese"/>
    <s v="COMPACT FUND"/>
    <n v="0.5"/>
  </r>
  <r>
    <x v="0"/>
    <x v="195"/>
    <x v="0"/>
    <x v="38"/>
    <s v="MOHHS"/>
    <s v="Majuro"/>
    <x v="6"/>
    <s v="Marshallese"/>
    <s v="COMPACT FUND"/>
    <n v="0.5"/>
  </r>
  <r>
    <x v="0"/>
    <x v="196"/>
    <x v="0"/>
    <x v="38"/>
    <s v="MOHHS"/>
    <s v="Ailinglaplap"/>
    <x v="1"/>
    <s v="Marshallese"/>
    <s v="COMPACT FUND"/>
    <n v="0.5"/>
  </r>
  <r>
    <x v="0"/>
    <x v="197"/>
    <x v="0"/>
    <x v="9"/>
    <s v="MOHHS"/>
    <s v="Mili"/>
    <x v="1"/>
    <s v="Marshallese"/>
    <s v="COMPACT FUND"/>
    <n v="0.5"/>
  </r>
  <r>
    <x v="0"/>
    <x v="198"/>
    <x v="0"/>
    <x v="40"/>
    <s v="MOHHS"/>
    <s v="Mili"/>
    <x v="1"/>
    <s v="Marshallese"/>
    <s v="COMPACT FUND"/>
    <n v="0.5"/>
  </r>
  <r>
    <x v="0"/>
    <x v="199"/>
    <x v="1"/>
    <x v="40"/>
    <s v="MOHHS"/>
    <s v="Jaluit"/>
    <x v="1"/>
    <s v="Marshallese"/>
    <s v="COMPACT FUND"/>
    <n v="0.5"/>
  </r>
  <r>
    <x v="0"/>
    <x v="200"/>
    <x v="0"/>
    <x v="21"/>
    <s v="MOHHS"/>
    <s v="Maloelap"/>
    <x v="1"/>
    <s v="Marshallese"/>
    <s v="COMPACT FUND"/>
    <n v="0.5"/>
  </r>
  <r>
    <x v="0"/>
    <x v="201"/>
    <x v="0"/>
    <x v="42"/>
    <s v="MOHHS"/>
    <s v="Mejit"/>
    <x v="1"/>
    <s v="Marshallese"/>
    <s v="COMPACT FUND"/>
    <n v="0.5"/>
  </r>
  <r>
    <x v="0"/>
    <x v="202"/>
    <x v="0"/>
    <x v="42"/>
    <s v="MOHHS"/>
    <s v="Majuro"/>
    <x v="30"/>
    <s v="Marshallese"/>
    <s v="COMPACT FUND"/>
    <n v="1"/>
  </r>
  <r>
    <x v="0"/>
    <x v="203"/>
    <x v="0"/>
    <x v="43"/>
    <s v="MOHHS"/>
    <s v="Arno"/>
    <x v="1"/>
    <s v="Marshallese"/>
    <s v="COMPACT FUND"/>
    <n v="0.5"/>
  </r>
  <r>
    <x v="0"/>
    <x v="204"/>
    <x v="1"/>
    <x v="43"/>
    <s v="MOHHS"/>
    <s v="Namu"/>
    <x v="1"/>
    <s v="Marshallese"/>
    <s v="COMPACT FUND"/>
    <n v="0.5"/>
  </r>
  <r>
    <x v="0"/>
    <x v="205"/>
    <x v="0"/>
    <x v="43"/>
    <s v="MOHHS"/>
    <s v="Aur"/>
    <x v="1"/>
    <s v="Marshallese"/>
    <s v="COMPACT FUND"/>
    <n v="0.5"/>
  </r>
  <r>
    <x v="0"/>
    <x v="206"/>
    <x v="0"/>
    <x v="43"/>
    <s v="MOHHS"/>
    <s v="Lib"/>
    <x v="1"/>
    <s v="Marshallese"/>
    <s v="COMPACT FUND"/>
    <n v="0.5"/>
  </r>
  <r>
    <x v="0"/>
    <x v="207"/>
    <x v="0"/>
    <x v="43"/>
    <s v="MOHHS"/>
    <s v="Ebon"/>
    <x v="1"/>
    <s v="Marshallese"/>
    <s v="COMPACT FUND"/>
    <n v="1"/>
  </r>
  <r>
    <x v="0"/>
    <x v="208"/>
    <x v="1"/>
    <x v="46"/>
    <s v="MOHHS"/>
    <s v="Arno"/>
    <x v="1"/>
    <s v="Marshallese"/>
    <s v="COMPACT FUND"/>
    <n v="0.5"/>
  </r>
  <r>
    <x v="0"/>
    <x v="209"/>
    <x v="1"/>
    <x v="19"/>
    <s v="MOHHS"/>
    <s v="Majuro"/>
    <x v="16"/>
    <s v="Marshallese"/>
    <s v="COMPACT FUND"/>
    <n v="0.5"/>
  </r>
  <r>
    <x v="0"/>
    <x v="210"/>
    <x v="1"/>
    <x v="5"/>
    <s v="MOHHS"/>
    <s v="Majuro"/>
    <x v="16"/>
    <s v="Marshallese"/>
    <s v="COMPACT FUND"/>
    <n v="0.5"/>
  </r>
  <r>
    <x v="0"/>
    <x v="211"/>
    <x v="1"/>
    <x v="47"/>
    <s v="MOHHS"/>
    <s v="Majuro"/>
    <x v="4"/>
    <s v="Marshallese"/>
    <s v="COMPACT FUND"/>
    <n v="0.5"/>
  </r>
  <r>
    <x v="0"/>
    <x v="212"/>
    <x v="0"/>
    <x v="6"/>
    <s v="MOHHS"/>
    <s v="Majuro"/>
    <x v="5"/>
    <s v="Marshallese"/>
    <s v="COMPACT FUND"/>
    <n v="0.5"/>
  </r>
  <r>
    <x v="0"/>
    <x v="213"/>
    <x v="0"/>
    <x v="43"/>
    <s v="MOHHS"/>
    <s v="Majuro"/>
    <x v="13"/>
    <s v="Marshallese"/>
    <s v="COMPACT FUND"/>
    <n v="0.5"/>
  </r>
  <r>
    <x v="0"/>
    <x v="214"/>
    <x v="1"/>
    <x v="19"/>
    <s v="MOHHS"/>
    <s v="Majuro"/>
    <x v="31"/>
    <s v="Marshallese"/>
    <s v="COMPACT FUND"/>
    <n v="0.5"/>
  </r>
  <r>
    <x v="0"/>
    <x v="215"/>
    <x v="0"/>
    <x v="0"/>
    <s v="MOHHS"/>
    <s v="Ebeye"/>
    <x v="27"/>
    <s v="EXPAT"/>
    <s v="COMPACT FUND"/>
    <n v="0.5"/>
  </r>
  <r>
    <x v="0"/>
    <x v="216"/>
    <x v="1"/>
    <x v="10"/>
    <s v="MOHHS"/>
    <s v="Majuro"/>
    <x v="1"/>
    <s v="Marshallese"/>
    <s v="COMPACT FUND"/>
    <n v="0.5"/>
  </r>
  <r>
    <x v="0"/>
    <x v="217"/>
    <x v="1"/>
    <x v="1"/>
    <s v="MOHHS"/>
    <s v="Majuro"/>
    <x v="27"/>
    <s v="Marshallese"/>
    <s v="COMPACT FUND"/>
    <n v="0.5"/>
  </r>
  <r>
    <x v="0"/>
    <x v="218"/>
    <x v="0"/>
    <x v="1"/>
    <s v="MOHHS"/>
    <s v="Majuro"/>
    <x v="15"/>
    <s v="Marshallese"/>
    <s v="COMPACT FUND"/>
    <n v="0.5"/>
  </r>
  <r>
    <x v="0"/>
    <x v="219"/>
    <x v="0"/>
    <x v="21"/>
    <s v="MOHHS"/>
    <s v="Majuro"/>
    <x v="4"/>
    <s v="EXPAT"/>
    <s v="COMPACT FUND"/>
    <n v="0.5"/>
  </r>
  <r>
    <x v="0"/>
    <x v="220"/>
    <x v="0"/>
    <x v="6"/>
    <s v="MOHHS"/>
    <s v="Majuro"/>
    <x v="1"/>
    <s v="Marshallese"/>
    <s v="COMPACT FUND"/>
    <n v="0.5"/>
  </r>
  <r>
    <x v="0"/>
    <x v="221"/>
    <x v="0"/>
    <x v="7"/>
    <s v="MOHHS"/>
    <s v="Majuro"/>
    <x v="12"/>
    <s v="EXPAT"/>
    <s v="COMPACT FUND"/>
    <n v="0.5"/>
  </r>
  <r>
    <x v="0"/>
    <x v="222"/>
    <x v="0"/>
    <x v="16"/>
    <s v="MOHHS"/>
    <s v="Majuro"/>
    <x v="9"/>
    <s v="Marshallese"/>
    <s v="COMPACT FUND"/>
    <n v="0.5"/>
  </r>
  <r>
    <x v="0"/>
    <x v="223"/>
    <x v="0"/>
    <x v="37"/>
    <s v="MOHHS"/>
    <s v="Majuro"/>
    <x v="20"/>
    <s v="Marshallese"/>
    <s v="COMPACT FUND"/>
    <n v="0.5"/>
  </r>
  <r>
    <x v="0"/>
    <x v="224"/>
    <x v="1"/>
    <x v="8"/>
    <s v="MOHHS"/>
    <s v="Ebeye"/>
    <x v="28"/>
    <s v="Marshallese"/>
    <s v="COMPACT FUND"/>
    <n v="0.5"/>
  </r>
  <r>
    <x v="0"/>
    <x v="225"/>
    <x v="1"/>
    <x v="25"/>
    <s v="MOHHS"/>
    <s v="Ebeye"/>
    <x v="17"/>
    <s v="Marshallese"/>
    <s v="COMPACT FUND"/>
    <n v="0.5"/>
  </r>
  <r>
    <x v="0"/>
    <x v="226"/>
    <x v="0"/>
    <x v="17"/>
    <s v="MOHHS"/>
    <s v="Ebeye"/>
    <x v="4"/>
    <s v="Marshallese"/>
    <s v="COMPACT FUND"/>
    <n v="0.5"/>
  </r>
  <r>
    <x v="0"/>
    <x v="227"/>
    <x v="1"/>
    <x v="33"/>
    <s v="MOHHS"/>
    <s v="Ebeye"/>
    <x v="26"/>
    <s v="Marshallese"/>
    <s v="COMPACT FUND"/>
    <n v="0.5"/>
  </r>
  <r>
    <x v="0"/>
    <x v="228"/>
    <x v="0"/>
    <x v="47"/>
    <s v="MOHHS"/>
    <s v="Ebeye"/>
    <x v="13"/>
    <s v="Marshallese"/>
    <s v="COMPACT FUND"/>
    <n v="0.5"/>
  </r>
  <r>
    <x v="0"/>
    <x v="229"/>
    <x v="1"/>
    <x v="14"/>
    <s v="MOHHS"/>
    <s v="Ebeye"/>
    <x v="13"/>
    <s v="Marshallese"/>
    <s v="COMPACT FUND"/>
    <n v="0.5"/>
  </r>
  <r>
    <x v="0"/>
    <x v="230"/>
    <x v="0"/>
    <x v="1"/>
    <s v="MOHHS"/>
    <s v="Ebeye"/>
    <x v="32"/>
    <s v="EXPAT"/>
    <s v="COMPACT FUND"/>
    <n v="1"/>
  </r>
  <r>
    <x v="0"/>
    <x v="231"/>
    <x v="1"/>
    <x v="35"/>
    <s v="MOHHS"/>
    <s v="Ebeye"/>
    <x v="0"/>
    <s v="Marshallese"/>
    <s v="COMPACT FUND"/>
    <n v="0.5"/>
  </r>
  <r>
    <x v="0"/>
    <x v="232"/>
    <x v="1"/>
    <x v="29"/>
    <s v="MOHHS"/>
    <s v="Ebeye"/>
    <x v="8"/>
    <s v="Marshallese"/>
    <s v="COMPACT FUND"/>
    <n v="0.5"/>
  </r>
  <r>
    <x v="0"/>
    <x v="233"/>
    <x v="1"/>
    <x v="30"/>
    <s v="MOHHS"/>
    <s v="Ebeye"/>
    <x v="17"/>
    <s v="Marshallese"/>
    <s v="COMPACT FUND"/>
    <n v="1"/>
  </r>
  <r>
    <x v="0"/>
    <x v="234"/>
    <x v="1"/>
    <x v="13"/>
    <s v="MOHHS"/>
    <s v="Ebeye"/>
    <x v="4"/>
    <s v="EXPAT"/>
    <s v="COMPACT FUND"/>
    <n v="1"/>
  </r>
  <r>
    <x v="0"/>
    <x v="235"/>
    <x v="1"/>
    <x v="11"/>
    <s v="MOHHS"/>
    <s v="Ebeye"/>
    <x v="13"/>
    <s v="Marshallese"/>
    <s v="COMPACT FUND"/>
    <n v="0.5"/>
  </r>
  <r>
    <x v="0"/>
    <x v="236"/>
    <x v="1"/>
    <x v="35"/>
    <s v="MOHHS"/>
    <s v="Ebeye"/>
    <x v="13"/>
    <s v="Marshallese"/>
    <s v="COMPACT FUND"/>
    <n v="0.5"/>
  </r>
  <r>
    <x v="0"/>
    <x v="237"/>
    <x v="1"/>
    <x v="10"/>
    <s v="MOHHS"/>
    <s v="Ebeye"/>
    <x v="16"/>
    <s v="Marshallese"/>
    <s v="COMPACT FUND"/>
    <n v="0.5"/>
  </r>
  <r>
    <x v="0"/>
    <x v="238"/>
    <x v="1"/>
    <x v="36"/>
    <s v="MOHHS"/>
    <s v="Ebeye"/>
    <x v="4"/>
    <s v="EXPAT"/>
    <s v="COMPACT FUND"/>
    <n v="1"/>
  </r>
  <r>
    <x v="0"/>
    <x v="239"/>
    <x v="1"/>
    <x v="36"/>
    <s v="MOHHS"/>
    <s v="Ebeye"/>
    <x v="13"/>
    <s v="Marshallese"/>
    <s v="COMPACT FUND"/>
    <n v="0.5"/>
  </r>
  <r>
    <x v="0"/>
    <x v="240"/>
    <x v="0"/>
    <x v="37"/>
    <s v="MOHHS"/>
    <s v="Ebeye"/>
    <x v="17"/>
    <s v="Marshallese"/>
    <s v="COMPACT FUND"/>
    <n v="0.5"/>
  </r>
  <r>
    <x v="0"/>
    <x v="241"/>
    <x v="0"/>
    <x v="38"/>
    <s v="MOHHS"/>
    <s v="Ebeye"/>
    <x v="4"/>
    <s v="Marshallese"/>
    <s v="COMPACT FUND"/>
    <n v="1"/>
  </r>
  <r>
    <x v="0"/>
    <x v="242"/>
    <x v="0"/>
    <x v="6"/>
    <s v="MOHHS"/>
    <s v="Ebeye"/>
    <x v="13"/>
    <s v="Marshallese"/>
    <s v="COMPACT FUND"/>
    <n v="1"/>
  </r>
  <r>
    <x v="0"/>
    <x v="243"/>
    <x v="0"/>
    <x v="48"/>
    <s v="MOHHS"/>
    <s v="Ebeye"/>
    <x v="12"/>
    <s v="EXPAT"/>
    <s v="COMPACT FUND"/>
    <n v="0.5"/>
  </r>
  <r>
    <x v="0"/>
    <x v="244"/>
    <x v="0"/>
    <x v="19"/>
    <s v="MOHHS"/>
    <s v="Ebeye"/>
    <x v="10"/>
    <s v="Marshallese"/>
    <s v="COMPACT FUND"/>
    <n v="0.5"/>
  </r>
  <r>
    <x v="0"/>
    <x v="245"/>
    <x v="1"/>
    <x v="0"/>
    <s v="MOHHS"/>
    <s v="Ebeye"/>
    <x v="12"/>
    <s v="EXPAT"/>
    <s v="COMPACT FUND"/>
    <n v="0.5"/>
  </r>
  <r>
    <x v="0"/>
    <x v="246"/>
    <x v="0"/>
    <x v="29"/>
    <s v="MOHHS"/>
    <s v="Ebeye"/>
    <x v="33"/>
    <s v="EXPAT"/>
    <s v="COMPACT FUND"/>
    <n v="0.5"/>
  </r>
  <r>
    <x v="0"/>
    <x v="247"/>
    <x v="0"/>
    <x v="12"/>
    <s v="MOHHS"/>
    <s v="Ebeye"/>
    <x v="12"/>
    <s v="EXPAT"/>
    <s v="COMPACT FUND"/>
    <n v="0.5"/>
  </r>
  <r>
    <x v="0"/>
    <x v="248"/>
    <x v="0"/>
    <x v="30"/>
    <s v="MOHHS"/>
    <s v="Ebeye"/>
    <x v="3"/>
    <s v="Marshallese"/>
    <s v="COMPACT FUND"/>
    <n v="0.5"/>
  </r>
  <r>
    <x v="0"/>
    <x v="249"/>
    <x v="1"/>
    <x v="17"/>
    <s v="MOHHS"/>
    <s v="Ebeye"/>
    <x v="10"/>
    <s v="EXPAT"/>
    <s v="COMPACT FUND"/>
    <n v="1"/>
  </r>
  <r>
    <x v="0"/>
    <x v="250"/>
    <x v="0"/>
    <x v="33"/>
    <s v="MOHHS"/>
    <s v="Ebeye"/>
    <x v="10"/>
    <s v="EXPAT"/>
    <s v="COMPACT FUND"/>
    <n v="0.5"/>
  </r>
  <r>
    <x v="0"/>
    <x v="251"/>
    <x v="1"/>
    <x v="34"/>
    <s v="MOHHS"/>
    <s v="Ebeye"/>
    <x v="1"/>
    <s v="Marshallese"/>
    <s v="COMPACT FUND"/>
    <n v="0.5"/>
  </r>
  <r>
    <x v="0"/>
    <x v="252"/>
    <x v="1"/>
    <x v="13"/>
    <s v="MOHHS"/>
    <s v="Ebeye"/>
    <x v="15"/>
    <s v="EXPAT"/>
    <s v="COMPACT FUND"/>
    <n v="1"/>
  </r>
  <r>
    <x v="0"/>
    <x v="253"/>
    <x v="0"/>
    <x v="11"/>
    <s v="MOHHS"/>
    <s v="Ebeye"/>
    <x v="12"/>
    <s v="EXPAT"/>
    <s v="COMPACT FUND"/>
    <n v="1"/>
  </r>
  <r>
    <x v="0"/>
    <x v="254"/>
    <x v="0"/>
    <x v="7"/>
    <s v="MOHHS"/>
    <s v="Ebeye"/>
    <x v="4"/>
    <s v="Marshallese"/>
    <s v="COMPACT FUND"/>
    <n v="0.5"/>
  </r>
  <r>
    <x v="0"/>
    <x v="255"/>
    <x v="1"/>
    <x v="35"/>
    <s v="MOHHS"/>
    <s v="Ebeye"/>
    <x v="27"/>
    <s v="EXPAT"/>
    <s v="COMPACT FUND"/>
    <n v="0.5"/>
  </r>
  <r>
    <x v="0"/>
    <x v="256"/>
    <x v="0"/>
    <x v="16"/>
    <s v="MOHHS"/>
    <s v="Ebeye"/>
    <x v="10"/>
    <s v="Marshallese"/>
    <s v="COMPACT FUND"/>
    <n v="1"/>
  </r>
  <r>
    <x v="0"/>
    <x v="257"/>
    <x v="0"/>
    <x v="1"/>
    <s v="MOHHS"/>
    <s v="Majuro"/>
    <x v="12"/>
    <s v="EXPAT"/>
    <s v="COMPACT FUND"/>
    <n v="0.5"/>
  </r>
  <r>
    <x v="0"/>
    <x v="258"/>
    <x v="0"/>
    <x v="38"/>
    <s v="MOHHS"/>
    <s v="Ebeye"/>
    <x v="8"/>
    <s v="Marshallese"/>
    <s v="COMPACT FUND"/>
    <n v="0.5"/>
  </r>
  <r>
    <x v="0"/>
    <x v="259"/>
    <x v="1"/>
    <x v="38"/>
    <s v="MOHHS"/>
    <s v="Ebeye"/>
    <x v="4"/>
    <s v="Marshallese"/>
    <s v="COMPACT FUND"/>
    <n v="0.5"/>
  </r>
  <r>
    <x v="0"/>
    <x v="260"/>
    <x v="0"/>
    <x v="38"/>
    <s v="MOHHS"/>
    <s v="Ebeye"/>
    <x v="11"/>
    <s v="EXPAT"/>
    <s v="COMPACT FUND"/>
    <n v="0.5"/>
  </r>
  <r>
    <x v="0"/>
    <x v="261"/>
    <x v="0"/>
    <x v="40"/>
    <s v="MOHHS"/>
    <s v="Ebeye"/>
    <x v="12"/>
    <s v="EXPAT"/>
    <s v="COMPACT FUND"/>
    <n v="0.5"/>
  </r>
  <r>
    <x v="0"/>
    <x v="262"/>
    <x v="0"/>
    <x v="40"/>
    <s v="MOHHS"/>
    <s v="Ebeye"/>
    <x v="13"/>
    <s v="Marshallese"/>
    <s v="COMPACT FUND"/>
    <n v="0.5"/>
  </r>
  <r>
    <x v="0"/>
    <x v="263"/>
    <x v="1"/>
    <x v="34"/>
    <s v="MOHHS"/>
    <s v="Majuro"/>
    <x v="2"/>
    <s v="Marshallese"/>
    <s v="COMPACT FUND"/>
    <n v="0.5"/>
  </r>
  <r>
    <x v="0"/>
    <x v="264"/>
    <x v="1"/>
    <x v="36"/>
    <s v="MOHHS"/>
    <s v="Majuro"/>
    <x v="34"/>
    <s v="Marshallese"/>
    <s v="COMPACT FUND"/>
    <n v="1"/>
  </r>
  <r>
    <x v="0"/>
    <x v="265"/>
    <x v="0"/>
    <x v="9"/>
    <s v="MOHHS"/>
    <s v="Majuro"/>
    <x v="13"/>
    <s v="Marshallese"/>
    <s v="COMPACT FUND"/>
    <n v="0.5"/>
  </r>
  <r>
    <x v="0"/>
    <x v="266"/>
    <x v="1"/>
    <x v="22"/>
    <s v="MOHHS"/>
    <s v="Majuro"/>
    <x v="34"/>
    <s v="Marshallese"/>
    <s v="COMPACT FUND"/>
    <n v="0.5"/>
  </r>
  <r>
    <x v="0"/>
    <x v="267"/>
    <x v="1"/>
    <x v="34"/>
    <s v="MOHHS"/>
    <s v="Majuro"/>
    <x v="34"/>
    <s v="Marshallese"/>
    <s v="COMPACT FUND"/>
    <n v="0.5"/>
  </r>
  <r>
    <x v="0"/>
    <x v="268"/>
    <x v="1"/>
    <x v="11"/>
    <s v="MOHHS"/>
    <s v="Majuro"/>
    <x v="34"/>
    <s v="Marshallese"/>
    <s v="COMPACT FUND"/>
    <n v="0.5"/>
  </r>
  <r>
    <x v="0"/>
    <x v="269"/>
    <x v="1"/>
    <x v="35"/>
    <s v="MOHHS"/>
    <s v="Majuro"/>
    <x v="34"/>
    <s v="Marshallese"/>
    <s v="COMPACT FUND"/>
    <n v="0.5"/>
  </r>
  <r>
    <x v="0"/>
    <x v="270"/>
    <x v="1"/>
    <x v="35"/>
    <s v="MOHHS"/>
    <s v="Majuro"/>
    <x v="34"/>
    <s v="Marshallese"/>
    <s v="COMPACT FUND"/>
    <n v="0.5"/>
  </r>
  <r>
    <x v="0"/>
    <x v="271"/>
    <x v="1"/>
    <x v="1"/>
    <s v="MOHHS"/>
    <s v="Majuro"/>
    <x v="34"/>
    <s v="Marshallese"/>
    <s v="COMPACT FUND"/>
    <n v="0.5"/>
  </r>
  <r>
    <x v="0"/>
    <x v="272"/>
    <x v="1"/>
    <x v="36"/>
    <s v="MOHHS"/>
    <s v="Majuro"/>
    <x v="34"/>
    <s v="Marshallese"/>
    <s v="COMPACT FUND"/>
    <n v="0.5"/>
  </r>
  <r>
    <x v="0"/>
    <x v="273"/>
    <x v="0"/>
    <x v="36"/>
    <s v="MOHHS"/>
    <s v="Majuro"/>
    <x v="2"/>
    <s v="Marshallese"/>
    <s v="COMPACT FUND"/>
    <n v="0.5"/>
  </r>
  <r>
    <x v="0"/>
    <x v="274"/>
    <x v="0"/>
    <x v="39"/>
    <s v="MOHHS"/>
    <s v="Majuro"/>
    <x v="34"/>
    <s v="Marshallese"/>
    <s v="COMPACT FUND"/>
    <n v="0.5"/>
  </r>
  <r>
    <x v="0"/>
    <x v="275"/>
    <x v="0"/>
    <x v="30"/>
    <s v="MoWIU"/>
    <s v="Majuro"/>
    <x v="35"/>
    <s v="EXPAT"/>
    <s v="COMPACT FUND"/>
    <n v="0.5"/>
  </r>
  <r>
    <x v="0"/>
    <x v="276"/>
    <x v="0"/>
    <x v="33"/>
    <s v="MoWIU"/>
    <s v="Majuro"/>
    <x v="36"/>
    <s v="EXPAT"/>
    <s v="COMPACT FUND"/>
    <n v="0.5"/>
  </r>
  <r>
    <x v="0"/>
    <x v="277"/>
    <x v="0"/>
    <x v="34"/>
    <s v="MoWIU"/>
    <s v="Majuro"/>
    <x v="17"/>
    <s v="Marshallese"/>
    <s v="COMPACT FUND"/>
    <n v="0.5"/>
  </r>
  <r>
    <x v="0"/>
    <x v="278"/>
    <x v="1"/>
    <x v="34"/>
    <s v="MoWIU"/>
    <s v="Majuro"/>
    <x v="17"/>
    <s v="Marshallese"/>
    <s v="COMPACT FUND"/>
    <n v="0.5"/>
  </r>
  <r>
    <x v="0"/>
    <x v="279"/>
    <x v="1"/>
    <x v="34"/>
    <s v="MoWIU"/>
    <s v="Majuro"/>
    <x v="16"/>
    <s v="Marshallese"/>
    <s v="COMPACT FUND"/>
    <n v="0.5"/>
  </r>
  <r>
    <x v="0"/>
    <x v="280"/>
    <x v="0"/>
    <x v="34"/>
    <s v="MoWIU"/>
    <s v="Majuro"/>
    <x v="7"/>
    <s v="Marshallese"/>
    <s v="COMPACT FUND"/>
    <n v="0.5"/>
  </r>
  <r>
    <x v="0"/>
    <x v="281"/>
    <x v="0"/>
    <x v="39"/>
    <s v="MoWIU"/>
    <s v="Majuro"/>
    <x v="7"/>
    <s v="Marshallese"/>
    <s v="COMPACT FUND"/>
    <n v="0.5"/>
  </r>
  <r>
    <x v="0"/>
    <x v="282"/>
    <x v="0"/>
    <x v="40"/>
    <s v="MoWIU"/>
    <s v="Majuro"/>
    <x v="4"/>
    <s v="Marshallese"/>
    <s v="COMPACT FUND"/>
    <n v="0.5"/>
  </r>
  <r>
    <x v="0"/>
    <x v="283"/>
    <x v="0"/>
    <x v="42"/>
    <s v="MoWIU"/>
    <s v="Majuro"/>
    <x v="36"/>
    <s v="Marshallese"/>
    <s v="COMPACT FUND"/>
    <n v="0.5"/>
  </r>
  <r>
    <x v="0"/>
    <x v="284"/>
    <x v="1"/>
    <x v="49"/>
    <s v="MOHHS"/>
    <s v="Majuro"/>
    <x v="17"/>
    <s v="EXPAT"/>
    <s v="COMPACT FUND"/>
    <n v="1"/>
  </r>
  <r>
    <x v="0"/>
    <x v="285"/>
    <x v="1"/>
    <x v="50"/>
    <s v="MOHHS"/>
    <s v="Majuro"/>
    <x v="15"/>
    <s v="EXPAT"/>
    <s v="COMPACT FUND"/>
    <n v="1"/>
  </r>
  <r>
    <x v="0"/>
    <x v="286"/>
    <x v="1"/>
    <x v="51"/>
    <s v="MOHHS"/>
    <s v="Majuro"/>
    <x v="16"/>
    <s v="Marshallese"/>
    <s v="COMPACT FUND"/>
    <n v="1"/>
  </r>
  <r>
    <x v="0"/>
    <x v="287"/>
    <x v="1"/>
    <x v="25"/>
    <s v="MOHHS"/>
    <s v="Majuro"/>
    <x v="0"/>
    <s v="Marshallese"/>
    <s v="COMPACT FUND"/>
    <n v="0.5"/>
  </r>
  <r>
    <x v="0"/>
    <x v="288"/>
    <x v="1"/>
    <x v="25"/>
    <s v="MOHHS"/>
    <s v="Majuro"/>
    <x v="4"/>
    <s v="EXPAT"/>
    <s v="COMPACT FUND"/>
    <n v="0.5"/>
  </r>
  <r>
    <x v="0"/>
    <x v="289"/>
    <x v="0"/>
    <x v="26"/>
    <s v="MOHHS"/>
    <s v="Majuro"/>
    <x v="10"/>
    <s v="Marshallese"/>
    <s v="COMPACT FUND"/>
    <n v="0.5"/>
  </r>
  <r>
    <x v="0"/>
    <x v="290"/>
    <x v="1"/>
    <x v="8"/>
    <s v="MOHHS"/>
    <s v="Majuro"/>
    <x v="13"/>
    <s v="Marshallese"/>
    <s v="COMPACT FUND"/>
    <n v="1"/>
  </r>
  <r>
    <x v="0"/>
    <x v="291"/>
    <x v="1"/>
    <x v="27"/>
    <s v="MOHHS"/>
    <s v="Majuro"/>
    <x v="15"/>
    <s v="EXPAT"/>
    <s v="COMPACT FUND"/>
    <n v="1"/>
  </r>
  <r>
    <x v="0"/>
    <x v="292"/>
    <x v="1"/>
    <x v="28"/>
    <s v="MOHHS"/>
    <s v="Majuro"/>
    <x v="10"/>
    <s v="EXPAT"/>
    <s v="COMPACT FUND"/>
    <n v="0.5"/>
  </r>
  <r>
    <x v="0"/>
    <x v="293"/>
    <x v="0"/>
    <x v="0"/>
    <s v="MOHHS"/>
    <s v="Majuro"/>
    <x v="8"/>
    <s v="Marshallese"/>
    <s v="COMPACT FUND"/>
    <n v="0.5"/>
  </r>
  <r>
    <x v="0"/>
    <x v="294"/>
    <x v="1"/>
    <x v="0"/>
    <s v="MOHHS"/>
    <s v="Majuro"/>
    <x v="1"/>
    <s v="Marshallese"/>
    <s v="COMPACT FUND"/>
    <n v="0.5"/>
  </r>
  <r>
    <x v="0"/>
    <x v="295"/>
    <x v="1"/>
    <x v="3"/>
    <s v="MOHHS"/>
    <s v="Majuro"/>
    <x v="19"/>
    <s v="Marshallese"/>
    <s v="COMPACT FUND"/>
    <n v="0.5"/>
  </r>
  <r>
    <x v="0"/>
    <x v="296"/>
    <x v="1"/>
    <x v="12"/>
    <s v="MOHHS"/>
    <s v="Majuro"/>
    <x v="4"/>
    <s v="EXPAT"/>
    <s v="COMPACT FUND"/>
    <n v="0.5"/>
  </r>
  <r>
    <x v="0"/>
    <x v="297"/>
    <x v="0"/>
    <x v="30"/>
    <s v="MOHHS"/>
    <s v="Majuro"/>
    <x v="10"/>
    <s v="EXPAT"/>
    <s v="COMPACT FUND"/>
    <n v="0.5"/>
  </r>
  <r>
    <x v="0"/>
    <x v="298"/>
    <x v="1"/>
    <x v="17"/>
    <s v="MOHHS"/>
    <s v="Majuro"/>
    <x v="26"/>
    <s v="Marshallese"/>
    <s v="COMPACT FUND"/>
    <n v="0.5"/>
  </r>
  <r>
    <x v="0"/>
    <x v="299"/>
    <x v="1"/>
    <x v="17"/>
    <s v="MOHHS"/>
    <s v="Majuro"/>
    <x v="4"/>
    <s v="EXPAT"/>
    <s v="COMPACT FUND"/>
    <n v="0.5"/>
  </r>
  <r>
    <x v="0"/>
    <x v="300"/>
    <x v="1"/>
    <x v="31"/>
    <s v="MOHHS"/>
    <s v="Majuro"/>
    <x v="8"/>
    <s v="Marshallese"/>
    <s v="COMPACT FUND"/>
    <n v="0.5"/>
  </r>
  <r>
    <x v="0"/>
    <x v="301"/>
    <x v="1"/>
    <x v="32"/>
    <s v="MOHHS"/>
    <s v="Majuro"/>
    <x v="9"/>
    <s v="Marshallese"/>
    <s v="COMPACT FUND"/>
    <n v="0.5"/>
  </r>
  <r>
    <x v="0"/>
    <x v="302"/>
    <x v="1"/>
    <x v="32"/>
    <s v="MOHHS"/>
    <s v="Majuro"/>
    <x v="8"/>
    <s v="EXPAT"/>
    <s v="COMPACT FUND"/>
    <n v="0.5"/>
  </r>
  <r>
    <x v="0"/>
    <x v="303"/>
    <x v="1"/>
    <x v="32"/>
    <s v="MOHHS"/>
    <s v="Majuro"/>
    <x v="4"/>
    <s v="EXPAT"/>
    <s v="COMPACT FUND"/>
    <n v="0.5"/>
  </r>
  <r>
    <x v="0"/>
    <x v="304"/>
    <x v="0"/>
    <x v="33"/>
    <s v="MOHHS"/>
    <s v="Majuro"/>
    <x v="3"/>
    <s v="EXPAT"/>
    <s v="COMPACT FUND"/>
    <n v="0.5"/>
  </r>
  <r>
    <x v="0"/>
    <x v="305"/>
    <x v="1"/>
    <x v="33"/>
    <s v="MOHHS"/>
    <s v="Majuro"/>
    <x v="15"/>
    <s v="EXPAT"/>
    <s v="COMPACT FUND"/>
    <n v="0.5"/>
  </r>
  <r>
    <x v="0"/>
    <x v="306"/>
    <x v="1"/>
    <x v="22"/>
    <s v="MOHHS"/>
    <s v="Majuro"/>
    <x v="15"/>
    <s v="EXPAT"/>
    <s v="COMPACT FUND"/>
    <n v="0.5"/>
  </r>
  <r>
    <x v="0"/>
    <x v="307"/>
    <x v="1"/>
    <x v="47"/>
    <s v="MOHHS"/>
    <s v="Majuro"/>
    <x v="10"/>
    <s v="EXPAT"/>
    <s v="COMPACT FUND"/>
    <n v="1"/>
  </r>
  <r>
    <x v="0"/>
    <x v="308"/>
    <x v="1"/>
    <x v="7"/>
    <s v="MOHHS"/>
    <s v="Majuro"/>
    <x v="15"/>
    <s v="EXPAT"/>
    <s v="COMPACT FUND"/>
    <n v="0.5"/>
  </r>
  <r>
    <x v="0"/>
    <x v="309"/>
    <x v="1"/>
    <x v="7"/>
    <s v="MOHHS"/>
    <s v="Majuro"/>
    <x v="3"/>
    <s v="EXPAT"/>
    <s v="COMPACT FUND"/>
    <n v="0.5"/>
  </r>
  <r>
    <x v="0"/>
    <x v="310"/>
    <x v="1"/>
    <x v="7"/>
    <s v="MOHHS"/>
    <s v="Majuro"/>
    <x v="4"/>
    <s v="EXPAT"/>
    <s v="COMPACT FUND"/>
    <n v="0.5"/>
  </r>
  <r>
    <x v="0"/>
    <x v="311"/>
    <x v="1"/>
    <x v="20"/>
    <s v="MOHHS"/>
    <s v="Majuro"/>
    <x v="1"/>
    <s v="Marshallese"/>
    <s v="COMPACT FUND"/>
    <n v="0.5"/>
  </r>
  <r>
    <x v="0"/>
    <x v="312"/>
    <x v="0"/>
    <x v="20"/>
    <s v="MOHHS"/>
    <s v="Majuro"/>
    <x v="10"/>
    <s v="Marshallese"/>
    <s v="COMPACT FUND"/>
    <n v="0.5"/>
  </r>
  <r>
    <x v="0"/>
    <x v="313"/>
    <x v="0"/>
    <x v="16"/>
    <s v="MOHHS"/>
    <s v="Majuro"/>
    <x v="4"/>
    <s v="EXPAT"/>
    <s v="COMPACT FUND"/>
    <n v="0.5"/>
  </r>
  <r>
    <x v="0"/>
    <x v="314"/>
    <x v="1"/>
    <x v="10"/>
    <s v="MOHHS"/>
    <s v="Majuro"/>
    <x v="20"/>
    <s v="EXPAT"/>
    <s v="COMPACT FUND"/>
    <n v="0.5"/>
  </r>
  <r>
    <x v="0"/>
    <x v="315"/>
    <x v="0"/>
    <x v="10"/>
    <s v="MOHHS"/>
    <s v="Majuro"/>
    <x v="7"/>
    <s v="EXPAT"/>
    <s v="COMPACT FUND"/>
    <n v="1"/>
  </r>
  <r>
    <x v="0"/>
    <x v="316"/>
    <x v="1"/>
    <x v="1"/>
    <s v="MOHHS"/>
    <s v="Majuro"/>
    <x v="17"/>
    <s v="EXPAT"/>
    <s v="COMPACT FUND"/>
    <n v="0.5"/>
  </r>
  <r>
    <x v="0"/>
    <x v="317"/>
    <x v="1"/>
    <x v="36"/>
    <s v="MOHHS"/>
    <s v="Majuro"/>
    <x v="4"/>
    <s v="EXPAT"/>
    <s v="COMPACT FUND"/>
    <n v="0.5"/>
  </r>
  <r>
    <x v="0"/>
    <x v="318"/>
    <x v="0"/>
    <x v="5"/>
    <s v="MOHHS"/>
    <s v="Ebeye"/>
    <x v="15"/>
    <s v="EXPAT"/>
    <s v="COMPACT FUND"/>
    <n v="0.5"/>
  </r>
  <r>
    <x v="0"/>
    <x v="319"/>
    <x v="1"/>
    <x v="5"/>
    <s v="MOHHS"/>
    <s v="Majuro"/>
    <x v="25"/>
    <s v="Marshallese"/>
    <s v="COMPACT FUND"/>
    <n v="0.5"/>
  </r>
  <r>
    <x v="0"/>
    <x v="320"/>
    <x v="1"/>
    <x v="38"/>
    <s v="MOHHS"/>
    <s v="Majuro"/>
    <x v="4"/>
    <s v="EXPAT"/>
    <s v="COMPACT FUND"/>
    <n v="1"/>
  </r>
  <r>
    <x v="0"/>
    <x v="321"/>
    <x v="1"/>
    <x v="42"/>
    <s v="MOHHS"/>
    <s v="Majuro"/>
    <x v="4"/>
    <s v="EXPAT"/>
    <s v="COMPACT FUND"/>
    <n v="1"/>
  </r>
  <r>
    <x v="0"/>
    <x v="322"/>
    <x v="0"/>
    <x v="52"/>
    <s v="MOHHS"/>
    <s v="Majuro"/>
    <x v="13"/>
    <s v="Marshallese"/>
    <s v="COMPACT FUND"/>
    <n v="1"/>
  </r>
  <r>
    <x v="0"/>
    <x v="323"/>
    <x v="0"/>
    <x v="35"/>
    <s v="MOHHS"/>
    <s v="Majuro"/>
    <x v="36"/>
    <s v="EXPAT"/>
    <s v="COMPACT FUND"/>
    <n v="0.5"/>
  </r>
  <r>
    <x v="0"/>
    <x v="324"/>
    <x v="0"/>
    <x v="1"/>
    <s v="MOHHS"/>
    <s v="Majuro"/>
    <x v="9"/>
    <s v="Marshallese"/>
    <s v="COMPACT FUND"/>
    <n v="0.5"/>
  </r>
  <r>
    <x v="0"/>
    <x v="325"/>
    <x v="0"/>
    <x v="53"/>
    <s v="MOHHS"/>
    <s v="Majuro"/>
    <x v="28"/>
    <s v="Marshallese"/>
    <s v="COMPACT FUND"/>
    <n v="1"/>
  </r>
  <r>
    <x v="0"/>
    <x v="326"/>
    <x v="0"/>
    <x v="19"/>
    <s v="MOHHS"/>
    <s v="Maloelap"/>
    <x v="8"/>
    <s v="Marshallese"/>
    <s v="COMPACT FUND"/>
    <n v="0.5"/>
  </r>
  <r>
    <x v="0"/>
    <x v="327"/>
    <x v="0"/>
    <x v="14"/>
    <s v="MOHHS"/>
    <s v="Majuro"/>
    <x v="4"/>
    <s v="Marshallese"/>
    <s v="COMPACT FUND"/>
    <n v="1"/>
  </r>
  <r>
    <x v="0"/>
    <x v="328"/>
    <x v="1"/>
    <x v="30"/>
    <s v="MOHHS"/>
    <s v="Majuro"/>
    <x v="37"/>
    <s v="Marshallese"/>
    <s v="COMPACT FUND"/>
    <n v="0.5"/>
  </r>
  <r>
    <x v="0"/>
    <x v="329"/>
    <x v="1"/>
    <x v="11"/>
    <s v="MOHHS"/>
    <s v="Majuro"/>
    <x v="23"/>
    <s v="Marshallese"/>
    <s v="COMPACT FUND"/>
    <n v="0.5"/>
  </r>
  <r>
    <x v="0"/>
    <x v="330"/>
    <x v="1"/>
    <x v="11"/>
    <s v="MOHHS"/>
    <s v="Majuro"/>
    <x v="20"/>
    <s v="EXPAT"/>
    <s v="COMPACT FUND"/>
    <n v="0.5"/>
  </r>
  <r>
    <x v="0"/>
    <x v="331"/>
    <x v="0"/>
    <x v="35"/>
    <s v="MOHHS"/>
    <s v="Majuro"/>
    <x v="27"/>
    <s v="EXPAT"/>
    <s v="COMPACT FUND"/>
    <n v="0.5"/>
  </r>
  <r>
    <x v="0"/>
    <x v="332"/>
    <x v="0"/>
    <x v="35"/>
    <s v="MOHHS"/>
    <s v="Majuro"/>
    <x v="27"/>
    <s v="EXPAT"/>
    <s v="COMPACT FUND"/>
    <n v="0.5"/>
  </r>
  <r>
    <x v="0"/>
    <x v="333"/>
    <x v="1"/>
    <x v="9"/>
    <s v="MOHHS"/>
    <s v="Majuro"/>
    <x v="13"/>
    <s v="Marshallese"/>
    <s v="COMPACT FUND"/>
    <n v="0.5"/>
  </r>
  <r>
    <x v="0"/>
    <x v="334"/>
    <x v="0"/>
    <x v="9"/>
    <s v="MOHHS"/>
    <s v="Majuro"/>
    <x v="13"/>
    <s v="Marshallese"/>
    <s v="COMPACT FUND"/>
    <n v="0.5"/>
  </r>
  <r>
    <x v="0"/>
    <x v="335"/>
    <x v="0"/>
    <x v="40"/>
    <s v="MOHHS"/>
    <s v="Majuro"/>
    <x v="13"/>
    <s v="Marshallese"/>
    <s v="COMPACT FUND"/>
    <n v="0.5"/>
  </r>
  <r>
    <x v="0"/>
    <x v="336"/>
    <x v="0"/>
    <x v="8"/>
    <s v="MOHHS"/>
    <s v="Ebeye"/>
    <x v="16"/>
    <s v="Marshallese"/>
    <s v="COMPACT FUND"/>
    <n v="1"/>
  </r>
  <r>
    <x v="0"/>
    <x v="337"/>
    <x v="1"/>
    <x v="26"/>
    <s v="MOHHS"/>
    <s v="Ebeye"/>
    <x v="8"/>
    <s v="EXPAT"/>
    <s v="COMPACT FUND"/>
    <n v="0.5"/>
  </r>
  <r>
    <x v="0"/>
    <x v="338"/>
    <x v="0"/>
    <x v="8"/>
    <s v="MOHHS"/>
    <s v="Ebeye"/>
    <x v="4"/>
    <s v="EXPAT"/>
    <s v="COMPACT FUND"/>
    <n v="0.5"/>
  </r>
  <r>
    <x v="0"/>
    <x v="339"/>
    <x v="1"/>
    <x v="18"/>
    <s v="MOHHS"/>
    <s v="Ebeye"/>
    <x v="10"/>
    <s v="EXPAT"/>
    <s v="COMPACT FUND"/>
    <n v="0.5"/>
  </r>
  <r>
    <x v="0"/>
    <x v="340"/>
    <x v="1"/>
    <x v="30"/>
    <s v="MOHHS"/>
    <s v="Ebeye"/>
    <x v="10"/>
    <s v="EXPAT"/>
    <s v="COMPACT FUND"/>
    <n v="0.5"/>
  </r>
  <r>
    <x v="0"/>
    <x v="341"/>
    <x v="1"/>
    <x v="17"/>
    <s v="MOHHS"/>
    <s v="Ebeye"/>
    <x v="15"/>
    <s v="EXPAT"/>
    <s v="COMPACT FUND"/>
    <n v="0.5"/>
  </r>
  <r>
    <x v="0"/>
    <x v="342"/>
    <x v="1"/>
    <x v="32"/>
    <s v="MOHHS"/>
    <s v="Ebeye"/>
    <x v="4"/>
    <s v="EXPAT"/>
    <s v="COMPACT FUND"/>
    <n v="0.5"/>
  </r>
  <r>
    <x v="0"/>
    <x v="343"/>
    <x v="1"/>
    <x v="15"/>
    <s v="MOHHS"/>
    <s v="Ebeye"/>
    <x v="20"/>
    <s v="EXPAT"/>
    <s v="COMPACT FUND"/>
    <n v="1"/>
  </r>
  <r>
    <x v="0"/>
    <x v="344"/>
    <x v="1"/>
    <x v="15"/>
    <s v="MOHHS"/>
    <s v="Ebeye"/>
    <x v="4"/>
    <s v="EXPAT"/>
    <s v="COMPACT FUND"/>
    <n v="0.5"/>
  </r>
  <r>
    <x v="0"/>
    <x v="345"/>
    <x v="1"/>
    <x v="15"/>
    <s v="MOHHS"/>
    <s v="Ebeye"/>
    <x v="16"/>
    <s v="EXPAT"/>
    <s v="COMPACT FUND"/>
    <n v="0.5"/>
  </r>
  <r>
    <x v="0"/>
    <x v="346"/>
    <x v="1"/>
    <x v="22"/>
    <s v="MOHHS"/>
    <s v="Ebeye"/>
    <x v="20"/>
    <s v="EXPAT"/>
    <s v="COMPACT FUND"/>
    <n v="0.5"/>
  </r>
  <r>
    <x v="0"/>
    <x v="347"/>
    <x v="1"/>
    <x v="22"/>
    <s v="MOHHS"/>
    <s v="Ebeye"/>
    <x v="4"/>
    <s v="EXPAT"/>
    <s v="COMPACT FUND"/>
    <n v="0.5"/>
  </r>
  <r>
    <x v="0"/>
    <x v="348"/>
    <x v="1"/>
    <x v="47"/>
    <s v="MOHHS"/>
    <s v="Ebeye"/>
    <x v="4"/>
    <s v="EXPAT"/>
    <s v="COMPACT FUND"/>
    <n v="0.5"/>
  </r>
  <r>
    <x v="0"/>
    <x v="349"/>
    <x v="1"/>
    <x v="47"/>
    <s v="MOHHS"/>
    <s v="Ebeye"/>
    <x v="10"/>
    <s v="EXPAT"/>
    <s v="COMPACT FUND"/>
    <n v="0.5"/>
  </r>
  <r>
    <x v="0"/>
    <x v="350"/>
    <x v="1"/>
    <x v="1"/>
    <s v="MOHHS"/>
    <s v="Ebeye"/>
    <x v="4"/>
    <s v="EXPAT"/>
    <s v="COMPACT FUND"/>
    <n v="0.5"/>
  </r>
  <r>
    <x v="0"/>
    <x v="351"/>
    <x v="0"/>
    <x v="14"/>
    <s v="MOHHS"/>
    <s v="Ebeye"/>
    <x v="4"/>
    <s v="EXPAT"/>
    <s v="COMPACT FUND"/>
    <n v="1"/>
  </r>
  <r>
    <x v="0"/>
    <x v="352"/>
    <x v="1"/>
    <x v="39"/>
    <s v="MOHHS"/>
    <s v="Ebeye"/>
    <x v="4"/>
    <s v="EXPAT"/>
    <s v="COMPACT FUND"/>
    <n v="1"/>
  </r>
  <r>
    <x v="0"/>
    <x v="353"/>
    <x v="1"/>
    <x v="40"/>
    <s v="MOHHS"/>
    <s v="Ebeye"/>
    <x v="4"/>
    <s v="EXPAT"/>
    <s v="COMPACT FUND"/>
    <n v="1"/>
  </r>
  <r>
    <x v="0"/>
    <x v="354"/>
    <x v="1"/>
    <x v="8"/>
    <s v="MOHHS"/>
    <s v="Ebeye"/>
    <x v="9"/>
    <s v="EXPAT"/>
    <s v="COMPACT FUND"/>
    <n v="0.5"/>
  </r>
  <r>
    <x v="0"/>
    <x v="355"/>
    <x v="1"/>
    <x v="30"/>
    <s v="MOHHS"/>
    <s v="Ebeye"/>
    <x v="4"/>
    <s v="EXPAT"/>
    <s v="COMPACT FUND"/>
    <n v="0.5"/>
  </r>
  <r>
    <x v="0"/>
    <x v="356"/>
    <x v="0"/>
    <x v="35"/>
    <s v="MOHHS"/>
    <s v="Ebeye"/>
    <x v="12"/>
    <s v="EXPAT"/>
    <s v="COMPACT FUND"/>
    <n v="0.5"/>
  </r>
  <r>
    <x v="0"/>
    <x v="357"/>
    <x v="1"/>
    <x v="39"/>
    <s v="MOHHS"/>
    <s v="Ebeye"/>
    <x v="4"/>
    <s v="EXPAT"/>
    <s v="COMPACT FUND"/>
    <n v="0.5"/>
  </r>
  <r>
    <x v="0"/>
    <x v="358"/>
    <x v="0"/>
    <x v="16"/>
    <s v="MOHHS"/>
    <s v="Majuro"/>
    <x v="36"/>
    <s v="Marshallese"/>
    <s v="COMPACT FUND"/>
    <n v="0.5"/>
  </r>
  <r>
    <x v="0"/>
    <x v="359"/>
    <x v="0"/>
    <x v="2"/>
    <s v="MoWIU"/>
    <s v="Majuro"/>
    <x v="13"/>
    <s v="Marshallese"/>
    <s v="COMPACT FUND"/>
    <n v="0.5"/>
  </r>
  <r>
    <x v="0"/>
    <x v="360"/>
    <x v="1"/>
    <x v="44"/>
    <s v="MOHHS"/>
    <s v="Majuro"/>
    <x v="10"/>
    <s v="Marshallese"/>
    <s v="OTHER FUNDS"/>
    <n v="1"/>
  </r>
  <r>
    <x v="0"/>
    <x v="361"/>
    <x v="0"/>
    <x v="16"/>
    <s v="MOHHS"/>
    <s v="Ebeye"/>
    <x v="2"/>
    <s v="Marshallese"/>
    <s v="FEDERAL FUND"/>
    <n v="0.5"/>
  </r>
  <r>
    <x v="0"/>
    <x v="362"/>
    <x v="0"/>
    <x v="15"/>
    <s v="WEATHER"/>
    <s v="Majuro"/>
    <x v="38"/>
    <s v="Marshallese"/>
    <s v="FEDERAL FUND"/>
    <n v="0.5"/>
  </r>
  <r>
    <x v="0"/>
    <x v="363"/>
    <x v="1"/>
    <x v="43"/>
    <s v="WEATHER"/>
    <s v="Majuro"/>
    <x v="8"/>
    <s v="Marshallese"/>
    <s v="FEDERAL FUND"/>
    <n v="1"/>
  </r>
  <r>
    <x v="0"/>
    <x v="364"/>
    <x v="0"/>
    <x v="10"/>
    <s v="MOHHS"/>
    <s v="Majuro"/>
    <x v="20"/>
    <s v="Marshallese"/>
    <s v="FEDERAL FUND"/>
    <n v="0.5"/>
  </r>
  <r>
    <x v="0"/>
    <x v="365"/>
    <x v="0"/>
    <x v="6"/>
    <s v="MOHHS"/>
    <s v="Majuro"/>
    <x v="13"/>
    <s v="Marshallese"/>
    <s v="FEDERAL FUND"/>
    <n v="1"/>
  </r>
  <r>
    <x v="0"/>
    <x v="366"/>
    <x v="1"/>
    <x v="34"/>
    <s v="MOHHS"/>
    <s v="Majuro"/>
    <x v="13"/>
    <s v="Marshallese"/>
    <s v="FEDERAL FUND"/>
    <n v="0.5"/>
  </r>
  <r>
    <x v="0"/>
    <x v="367"/>
    <x v="0"/>
    <x v="38"/>
    <s v="MOHHS"/>
    <s v="Majuro"/>
    <x v="13"/>
    <s v="Marshallese"/>
    <s v="FEDERAL FUND"/>
    <n v="0.5"/>
  </r>
  <r>
    <x v="0"/>
    <x v="368"/>
    <x v="1"/>
    <x v="9"/>
    <s v="MOHHS"/>
    <s v="Majuro"/>
    <x v="4"/>
    <s v="Marshallese"/>
    <s v="FEDERAL FUND"/>
    <n v="0.5"/>
  </r>
  <r>
    <x v="0"/>
    <x v="369"/>
    <x v="1"/>
    <x v="40"/>
    <s v="MOHHS"/>
    <s v="Majuro"/>
    <x v="13"/>
    <s v="Marshallese"/>
    <s v="FEDERAL FUND"/>
    <n v="0.5"/>
  </r>
  <r>
    <x v="0"/>
    <x v="370"/>
    <x v="1"/>
    <x v="6"/>
    <s v="MOHHS"/>
    <s v="Majuro"/>
    <x v="4"/>
    <s v="Marshallese"/>
    <s v="FEDERAL FUND"/>
    <n v="0.5"/>
  </r>
  <r>
    <x v="0"/>
    <x v="371"/>
    <x v="0"/>
    <x v="6"/>
    <s v="MOHHS"/>
    <s v="Ebeye"/>
    <x v="13"/>
    <s v="Marshallese"/>
    <s v="FEDERAL FUND"/>
    <n v="0.5"/>
  </r>
  <r>
    <x v="0"/>
    <x v="372"/>
    <x v="0"/>
    <x v="43"/>
    <s v="MOHHS"/>
    <s v="Majuro"/>
    <x v="13"/>
    <s v="Marshallese"/>
    <s v="FEDERAL FUND"/>
    <n v="0.5"/>
  </r>
  <r>
    <x v="0"/>
    <x v="373"/>
    <x v="0"/>
    <x v="44"/>
    <s v="MOHHS"/>
    <s v="Majuro"/>
    <x v="13"/>
    <s v="Marshallese"/>
    <s v="FEDERAL FUND"/>
    <n v="0.5"/>
  </r>
  <r>
    <x v="0"/>
    <x v="374"/>
    <x v="0"/>
    <x v="2"/>
    <s v="MOHHS"/>
    <s v="Majuro"/>
    <x v="13"/>
    <s v="Marshallese"/>
    <s v="FEDERAL FUND"/>
    <n v="1"/>
  </r>
  <r>
    <x v="0"/>
    <x v="375"/>
    <x v="1"/>
    <x v="30"/>
    <s v="MoCIA"/>
    <s v="Majuro"/>
    <x v="4"/>
    <s v="Marshallese"/>
    <s v="FEDERAL FUND"/>
    <n v="0.5"/>
  </r>
  <r>
    <x v="0"/>
    <x v="376"/>
    <x v="0"/>
    <x v="15"/>
    <s v="MoCIA"/>
    <s v="Majuro"/>
    <x v="17"/>
    <s v="Marshallese"/>
    <s v="FEDERAL FUND"/>
    <n v="0.5"/>
  </r>
  <r>
    <x v="0"/>
    <x v="377"/>
    <x v="0"/>
    <x v="36"/>
    <s v="MoCIA"/>
    <s v="Majuro"/>
    <x v="17"/>
    <s v="Marshallese"/>
    <s v="FEDERAL FUND"/>
    <n v="0.5"/>
  </r>
  <r>
    <x v="0"/>
    <x v="378"/>
    <x v="0"/>
    <x v="37"/>
    <s v="MoCIA"/>
    <s v="Majuro"/>
    <x v="39"/>
    <s v="Marshallese"/>
    <s v="FEDERAL FUND"/>
    <n v="0.5"/>
  </r>
  <r>
    <x v="0"/>
    <x v="379"/>
    <x v="1"/>
    <x v="42"/>
    <s v="MOHHS"/>
    <s v="Ebeye"/>
    <x v="2"/>
    <s v="Marshallese"/>
    <s v="FEDERAL FUND"/>
    <n v="0.5"/>
  </r>
  <r>
    <x v="0"/>
    <x v="380"/>
    <x v="1"/>
    <x v="33"/>
    <s v="MOHHS"/>
    <s v="Majuro"/>
    <x v="34"/>
    <s v="Marshallese"/>
    <s v="FEDERAL FUND"/>
    <n v="0.5"/>
  </r>
  <r>
    <x v="0"/>
    <x v="381"/>
    <x v="1"/>
    <x v="10"/>
    <s v="MOHHS"/>
    <s v="Majuro"/>
    <x v="34"/>
    <s v="Marshallese"/>
    <s v="FEDERAL FUND"/>
    <n v="0.5"/>
  </r>
  <r>
    <x v="0"/>
    <x v="382"/>
    <x v="1"/>
    <x v="10"/>
    <s v="MOHHS"/>
    <s v="Majuro"/>
    <x v="34"/>
    <s v="Marshallese"/>
    <s v="FEDERAL FUND"/>
    <n v="0.5"/>
  </r>
  <r>
    <x v="0"/>
    <x v="383"/>
    <x v="0"/>
    <x v="36"/>
    <s v="MOHHS"/>
    <s v="Majuro"/>
    <x v="34"/>
    <s v="Marshallese"/>
    <s v="FEDERAL FUND"/>
    <n v="0.5"/>
  </r>
  <r>
    <x v="0"/>
    <x v="384"/>
    <x v="1"/>
    <x v="39"/>
    <s v="MOHHS"/>
    <s v="Majuro"/>
    <x v="13"/>
    <s v="Marshallese"/>
    <s v="FEDERAL FUND"/>
    <n v="0.5"/>
  </r>
  <r>
    <x v="0"/>
    <x v="385"/>
    <x v="1"/>
    <x v="9"/>
    <s v="MOHHS"/>
    <s v="Majuro"/>
    <x v="34"/>
    <s v="Marshallese"/>
    <s v="FEDERAL FUND"/>
    <n v="0.5"/>
  </r>
  <r>
    <x v="0"/>
    <x v="386"/>
    <x v="1"/>
    <x v="9"/>
    <s v="MOHHS"/>
    <s v="Majuro"/>
    <x v="34"/>
    <s v="Marshallese"/>
    <s v="FEDERAL FUND"/>
    <n v="0.5"/>
  </r>
  <r>
    <x v="0"/>
    <x v="387"/>
    <x v="1"/>
    <x v="21"/>
    <s v="MOHHS"/>
    <s v="Majuro"/>
    <x v="13"/>
    <s v="Marshallese"/>
    <s v="FEDERAL FUND"/>
    <n v="0.5"/>
  </r>
  <r>
    <x v="0"/>
    <x v="388"/>
    <x v="0"/>
    <x v="6"/>
    <s v="MOHHS"/>
    <s v="Majuro"/>
    <x v="34"/>
    <s v="Marshallese"/>
    <s v="FEDERAL FUND"/>
    <n v="0.5"/>
  </r>
  <r>
    <x v="0"/>
    <x v="389"/>
    <x v="0"/>
    <x v="44"/>
    <s v="MOHHS"/>
    <s v="Majuro"/>
    <x v="34"/>
    <s v="Marshallese"/>
    <s v="FEDERAL FUND"/>
    <n v="0.5"/>
  </r>
  <r>
    <x v="0"/>
    <x v="390"/>
    <x v="1"/>
    <x v="45"/>
    <s v="MOHHS"/>
    <s v="Majuro"/>
    <x v="34"/>
    <s v="Marshallese"/>
    <s v="FEDERAL FUND"/>
    <n v="0.5"/>
  </r>
  <r>
    <x v="0"/>
    <x v="391"/>
    <x v="0"/>
    <x v="52"/>
    <s v="MOHHS"/>
    <s v="Majuro"/>
    <x v="34"/>
    <s v="Marshallese"/>
    <s v="FEDERAL FUND"/>
    <n v="0.5"/>
  </r>
  <r>
    <x v="0"/>
    <x v="392"/>
    <x v="1"/>
    <x v="46"/>
    <s v="MOHHS"/>
    <s v="Majuro"/>
    <x v="34"/>
    <s v="Marshallese"/>
    <s v="FEDERAL FUND"/>
    <n v="1"/>
  </r>
  <r>
    <x v="0"/>
    <x v="393"/>
    <x v="1"/>
    <x v="2"/>
    <s v="MOHHS"/>
    <s v="Majuro"/>
    <x v="34"/>
    <s v="Marshallese"/>
    <s v="FEDERAL FUND"/>
    <n v="0.5"/>
  </r>
  <r>
    <x v="0"/>
    <x v="394"/>
    <x v="0"/>
    <x v="36"/>
    <s v="MOHHS"/>
    <s v="Majuro"/>
    <x v="10"/>
    <s v="Marshallese"/>
    <s v="FEDERAL FUND"/>
    <n v="0.5"/>
  </r>
  <r>
    <x v="0"/>
    <x v="395"/>
    <x v="1"/>
    <x v="32"/>
    <s v="MOHHS"/>
    <s v="Majuro"/>
    <x v="5"/>
    <s v="Marshallese"/>
    <s v="FEDERAL FUND"/>
    <n v="1"/>
  </r>
  <r>
    <x v="0"/>
    <x v="396"/>
    <x v="0"/>
    <x v="54"/>
    <s v="MOHHS"/>
    <s v="Ebeye"/>
    <x v="2"/>
    <s v="Marshallese"/>
    <s v="FEDERAL FUND"/>
    <n v="0.5"/>
  </r>
  <r>
    <x v="0"/>
    <x v="397"/>
    <x v="0"/>
    <x v="55"/>
    <s v="MOHHS"/>
    <s v="Ebeye"/>
    <x v="13"/>
    <s v="Marshallese"/>
    <s v="FEDERAL FUND"/>
    <n v="0.5"/>
  </r>
  <r>
    <x v="0"/>
    <x v="398"/>
    <x v="0"/>
    <x v="25"/>
    <s v="MOHHS"/>
    <s v="Ebeye"/>
    <x v="13"/>
    <s v="Marshallese"/>
    <s v="FEDERAL FUND"/>
    <n v="0.5"/>
  </r>
  <r>
    <x v="0"/>
    <x v="399"/>
    <x v="1"/>
    <x v="26"/>
    <s v="MOHHS"/>
    <s v="Ebeye"/>
    <x v="12"/>
    <s v="EXPAT"/>
    <s v="FEDERAL FUND"/>
    <n v="0.5"/>
  </r>
  <r>
    <x v="0"/>
    <x v="400"/>
    <x v="1"/>
    <x v="8"/>
    <s v="MOHHS"/>
    <s v="Ebeye"/>
    <x v="10"/>
    <s v="EXPAT"/>
    <s v="FEDERAL FUND"/>
    <n v="0.5"/>
  </r>
  <r>
    <x v="0"/>
    <x v="401"/>
    <x v="0"/>
    <x v="18"/>
    <s v="MOHHS"/>
    <s v="Ebeye"/>
    <x v="4"/>
    <s v="Marshallese"/>
    <s v="FEDERAL FUND"/>
    <n v="0.5"/>
  </r>
  <r>
    <x v="0"/>
    <x v="402"/>
    <x v="0"/>
    <x v="28"/>
    <s v="MOHHS"/>
    <s v="Ebeye"/>
    <x v="12"/>
    <s v="EXPAT"/>
    <s v="FEDERAL FUND"/>
    <n v="0.5"/>
  </r>
  <r>
    <x v="0"/>
    <x v="403"/>
    <x v="1"/>
    <x v="29"/>
    <s v="MOHHS"/>
    <s v="Ebeye"/>
    <x v="1"/>
    <s v="Marshallese"/>
    <s v="FEDERAL FUND"/>
    <n v="0.5"/>
  </r>
  <r>
    <x v="0"/>
    <x v="404"/>
    <x v="1"/>
    <x v="17"/>
    <s v="MOHHS"/>
    <s v="Ebeye"/>
    <x v="26"/>
    <s v="Marshallese"/>
    <s v="FEDERAL FUND"/>
    <n v="0.5"/>
  </r>
  <r>
    <x v="0"/>
    <x v="405"/>
    <x v="1"/>
    <x v="32"/>
    <s v="MOHHS"/>
    <s v="Ebeye"/>
    <x v="1"/>
    <s v="Marshallese"/>
    <s v="FEDERAL FUND"/>
    <n v="0.5"/>
  </r>
  <r>
    <x v="0"/>
    <x v="406"/>
    <x v="1"/>
    <x v="33"/>
    <s v="MOHHS"/>
    <s v="Ebeye"/>
    <x v="24"/>
    <s v="EXPAT"/>
    <s v="FEDERAL FUND"/>
    <n v="0.5"/>
  </r>
  <r>
    <x v="0"/>
    <x v="407"/>
    <x v="1"/>
    <x v="15"/>
    <s v="MOHHS"/>
    <s v="Ebeye"/>
    <x v="26"/>
    <s v="Marshallese"/>
    <s v="FEDERAL FUND"/>
    <n v="0.5"/>
  </r>
  <r>
    <x v="0"/>
    <x v="408"/>
    <x v="1"/>
    <x v="15"/>
    <s v="MOHHS"/>
    <s v="Ebeye"/>
    <x v="26"/>
    <s v="Marshallese"/>
    <s v="FEDERAL FUND"/>
    <n v="0.5"/>
  </r>
  <r>
    <x v="0"/>
    <x v="409"/>
    <x v="0"/>
    <x v="15"/>
    <s v="MOHHS"/>
    <s v="Ebeye"/>
    <x v="10"/>
    <s v="EXPAT"/>
    <s v="FEDERAL FUND"/>
    <n v="0.5"/>
  </r>
  <r>
    <x v="0"/>
    <x v="410"/>
    <x v="1"/>
    <x v="22"/>
    <s v="MOHHS"/>
    <s v="Ebeye"/>
    <x v="26"/>
    <s v="Marshallese"/>
    <s v="FEDERAL FUND"/>
    <n v="0.5"/>
  </r>
  <r>
    <x v="0"/>
    <x v="411"/>
    <x v="1"/>
    <x v="22"/>
    <s v="MOHHS"/>
    <s v="Ebeye"/>
    <x v="1"/>
    <s v="Marshallese"/>
    <s v="FEDERAL FUND"/>
    <n v="0.5"/>
  </r>
  <r>
    <x v="0"/>
    <x v="412"/>
    <x v="1"/>
    <x v="47"/>
    <s v="MOHHS"/>
    <s v="Ebeye"/>
    <x v="25"/>
    <s v="Marshallese"/>
    <s v="FEDERAL FUND"/>
    <n v="0.5"/>
  </r>
  <r>
    <x v="0"/>
    <x v="413"/>
    <x v="0"/>
    <x v="47"/>
    <s v="MOHHS"/>
    <s v="Ebeye"/>
    <x v="6"/>
    <s v="Marshallese"/>
    <s v="FEDERAL FUND"/>
    <n v="0.5"/>
  </r>
  <r>
    <x v="0"/>
    <x v="414"/>
    <x v="1"/>
    <x v="34"/>
    <s v="MOHHS"/>
    <s v="Ebeye"/>
    <x v="8"/>
    <s v="Marshallese"/>
    <s v="FEDERAL FUND"/>
    <n v="0.5"/>
  </r>
  <r>
    <x v="0"/>
    <x v="415"/>
    <x v="1"/>
    <x v="13"/>
    <s v="MOHHS"/>
    <s v="Ebeye"/>
    <x v="26"/>
    <s v="Marshallese"/>
    <s v="FEDERAL FUND"/>
    <n v="0.5"/>
  </r>
  <r>
    <x v="0"/>
    <x v="416"/>
    <x v="0"/>
    <x v="13"/>
    <s v="MOHHS"/>
    <s v="Ebeye"/>
    <x v="13"/>
    <s v="Marshallese"/>
    <s v="FEDERAL FUND"/>
    <n v="0.5"/>
  </r>
  <r>
    <x v="0"/>
    <x v="417"/>
    <x v="0"/>
    <x v="7"/>
    <s v="MOHHS"/>
    <s v="Ebeye"/>
    <x v="4"/>
    <s v="Marshallese"/>
    <s v="FEDERAL FUND"/>
    <n v="0.5"/>
  </r>
  <r>
    <x v="0"/>
    <x v="418"/>
    <x v="1"/>
    <x v="7"/>
    <s v="MOHHS"/>
    <s v="Ebeye"/>
    <x v="26"/>
    <s v="Marshallese"/>
    <s v="FEDERAL FUND"/>
    <n v="0.5"/>
  </r>
  <r>
    <x v="0"/>
    <x v="419"/>
    <x v="1"/>
    <x v="7"/>
    <s v="MOHHS"/>
    <s v="Ebeye"/>
    <x v="1"/>
    <s v="Marshallese"/>
    <s v="FEDERAL FUND"/>
    <n v="0.5"/>
  </r>
  <r>
    <x v="0"/>
    <x v="420"/>
    <x v="1"/>
    <x v="35"/>
    <s v="MOHHS"/>
    <s v="Ebeye"/>
    <x v="26"/>
    <s v="Marshallese"/>
    <s v="FEDERAL FUND"/>
    <n v="1"/>
  </r>
  <r>
    <x v="0"/>
    <x v="421"/>
    <x v="1"/>
    <x v="35"/>
    <s v="MOHHS"/>
    <s v="Ebeye"/>
    <x v="16"/>
    <s v="EXPAT"/>
    <s v="FEDERAL FUND"/>
    <n v="0.5"/>
  </r>
  <r>
    <x v="0"/>
    <x v="422"/>
    <x v="0"/>
    <x v="1"/>
    <s v="MOHHS"/>
    <s v="Ebeye"/>
    <x v="4"/>
    <s v="Marshallese"/>
    <s v="FEDERAL FUND"/>
    <n v="0.5"/>
  </r>
  <r>
    <x v="0"/>
    <x v="423"/>
    <x v="0"/>
    <x v="36"/>
    <s v="MOHHS"/>
    <s v="Ebeye"/>
    <x v="20"/>
    <s v="EXPAT"/>
    <s v="FEDERAL FUND"/>
    <n v="0.5"/>
  </r>
  <r>
    <x v="0"/>
    <x v="424"/>
    <x v="0"/>
    <x v="5"/>
    <s v="MOHHS"/>
    <s v="Ebeye"/>
    <x v="13"/>
    <s v="Marshallese"/>
    <s v="FEDERAL FUND"/>
    <n v="0.5"/>
  </r>
  <r>
    <x v="0"/>
    <x v="425"/>
    <x v="0"/>
    <x v="38"/>
    <s v="MOHHS"/>
    <s v="Ebeye"/>
    <x v="13"/>
    <s v="Marshallese"/>
    <s v="FEDERAL FUND"/>
    <n v="0.5"/>
  </r>
  <r>
    <x v="0"/>
    <x v="426"/>
    <x v="1"/>
    <x v="39"/>
    <s v="MOHHS"/>
    <s v="Ebeye"/>
    <x v="12"/>
    <s v="EXPAT"/>
    <s v="FEDERAL FUND"/>
    <n v="1"/>
  </r>
  <r>
    <x v="0"/>
    <x v="427"/>
    <x v="0"/>
    <x v="40"/>
    <s v="MOHHS"/>
    <s v="Ebeye"/>
    <x v="13"/>
    <s v="Marshallese"/>
    <s v="FEDERAL FUND"/>
    <n v="0.5"/>
  </r>
  <r>
    <x v="0"/>
    <x v="428"/>
    <x v="0"/>
    <x v="40"/>
    <s v="MOHHS"/>
    <s v="Ebeye"/>
    <x v="13"/>
    <s v="Marshallese"/>
    <s v="FEDERAL FUND"/>
    <n v="0.5"/>
  </r>
  <r>
    <x v="0"/>
    <x v="429"/>
    <x v="1"/>
    <x v="40"/>
    <s v="MOHHS"/>
    <s v="Ebeye"/>
    <x v="1"/>
    <s v="Marshallese"/>
    <s v="FEDERAL FUND"/>
    <n v="0.5"/>
  </r>
  <r>
    <x v="0"/>
    <x v="430"/>
    <x v="1"/>
    <x v="41"/>
    <s v="MOHHS"/>
    <s v="Ebeye"/>
    <x v="10"/>
    <s v="Marshallese"/>
    <s v="FEDERAL FUND"/>
    <n v="0.5"/>
  </r>
  <r>
    <x v="0"/>
    <x v="431"/>
    <x v="1"/>
    <x v="11"/>
    <s v="MOHHS"/>
    <s v="Ebeye"/>
    <x v="4"/>
    <s v="EXPAT"/>
    <s v="FEDERAL FUND"/>
    <n v="1"/>
  </r>
  <r>
    <x v="0"/>
    <x v="432"/>
    <x v="1"/>
    <x v="9"/>
    <s v="MOHHS"/>
    <s v="Ebeye"/>
    <x v="4"/>
    <s v="EXPAT"/>
    <s v="FEDERAL FUND"/>
    <n v="0.5"/>
  </r>
  <r>
    <x v="0"/>
    <x v="433"/>
    <x v="1"/>
    <x v="37"/>
    <s v="MOHHS"/>
    <s v="Majuro"/>
    <x v="17"/>
    <s v="Marshallese"/>
    <s v="FEDERAL FUND"/>
    <n v="0.5"/>
  </r>
  <r>
    <x v="0"/>
    <x v="434"/>
    <x v="0"/>
    <x v="9"/>
    <s v="MOHHS"/>
    <s v="Majuro"/>
    <x v="4"/>
    <s v="Marshallese"/>
    <s v="FEDERAL FUND"/>
    <n v="0.5"/>
  </r>
  <r>
    <x v="0"/>
    <x v="435"/>
    <x v="1"/>
    <x v="9"/>
    <s v="MOHHS"/>
    <s v="Majuro"/>
    <x v="4"/>
    <s v="Marshallese"/>
    <s v="FEDERAL FUND"/>
    <n v="0.5"/>
  </r>
  <r>
    <x v="0"/>
    <x v="436"/>
    <x v="1"/>
    <x v="10"/>
    <s v="MOHHS"/>
    <s v="Majuro"/>
    <x v="10"/>
    <s v="Marshallese"/>
    <s v="FEDERAL FUND"/>
    <n v="0.5"/>
  </r>
  <r>
    <x v="0"/>
    <x v="437"/>
    <x v="1"/>
    <x v="9"/>
    <s v="MOHHS"/>
    <s v="Majuro"/>
    <x v="4"/>
    <s v="Marshallese"/>
    <s v="FEDERAL FUND"/>
    <n v="0.5"/>
  </r>
  <r>
    <x v="0"/>
    <x v="438"/>
    <x v="0"/>
    <x v="2"/>
    <s v="MOHHS"/>
    <s v="Majuro"/>
    <x v="13"/>
    <s v="Marshallese"/>
    <s v="FEDERAL FUND"/>
    <n v="0.5"/>
  </r>
  <r>
    <x v="0"/>
    <x v="439"/>
    <x v="1"/>
    <x v="1"/>
    <s v="MOHHS"/>
    <s v="Majuro"/>
    <x v="4"/>
    <s v="EXPAT"/>
    <s v="FEDERAL FUND"/>
    <n v="0.5"/>
  </r>
  <r>
    <x v="0"/>
    <x v="440"/>
    <x v="0"/>
    <x v="6"/>
    <s v="WEATHER"/>
    <s v="Majuro"/>
    <x v="4"/>
    <s v="Marshallese"/>
    <s v="FEDERAL FUND"/>
    <n v="0.5"/>
  </r>
  <r>
    <x v="0"/>
    <x v="441"/>
    <x v="0"/>
    <x v="43"/>
    <s v="WEATHER"/>
    <s v="Majuro"/>
    <x v="5"/>
    <s v="Marshallese"/>
    <s v="FEDERAL FUND"/>
    <n v="0.5"/>
  </r>
  <r>
    <x v="0"/>
    <x v="442"/>
    <x v="1"/>
    <x v="35"/>
    <s v="MOHHS"/>
    <s v="Majuro"/>
    <x v="13"/>
    <s v="Marshallese"/>
    <s v="FEDERAL FUND"/>
    <n v="0.5"/>
  </r>
  <r>
    <x v="0"/>
    <x v="443"/>
    <x v="0"/>
    <x v="42"/>
    <s v="MOHHS"/>
    <s v="Majuro"/>
    <x v="13"/>
    <s v="Marshallese"/>
    <s v="FEDERAL FUND"/>
    <n v="0.5"/>
  </r>
  <r>
    <x v="0"/>
    <x v="444"/>
    <x v="1"/>
    <x v="17"/>
    <s v="MOHHS"/>
    <s v="Majuro"/>
    <x v="13"/>
    <s v="Marshallese"/>
    <s v="FEDERAL FUND"/>
    <n v="0.5"/>
  </r>
  <r>
    <x v="0"/>
    <x v="445"/>
    <x v="1"/>
    <x v="43"/>
    <s v="MOHHS"/>
    <s v="Majuro"/>
    <x v="11"/>
    <s v="Marshallese"/>
    <s v="FEDERAL FUND"/>
    <n v="0.5"/>
  </r>
  <r>
    <x v="0"/>
    <x v="446"/>
    <x v="1"/>
    <x v="37"/>
    <s v="MOHHS"/>
    <s v="Ebeye"/>
    <x v="1"/>
    <s v="Marshallese"/>
    <s v="FEDERAL FUND"/>
    <n v="0.5"/>
  </r>
  <r>
    <x v="0"/>
    <x v="447"/>
    <x v="0"/>
    <x v="12"/>
    <s v="MOHHS"/>
    <s v="Majuro"/>
    <x v="4"/>
    <s v="Marshallese"/>
    <s v="FEDERAL FUND"/>
    <n v="0.5"/>
  </r>
  <r>
    <x v="0"/>
    <x v="448"/>
    <x v="0"/>
    <x v="32"/>
    <s v="MOHHS"/>
    <s v="Majuro"/>
    <x v="13"/>
    <s v="Marshallese"/>
    <s v="FEDERAL FUND"/>
    <n v="0.5"/>
  </r>
  <r>
    <x v="0"/>
    <x v="449"/>
    <x v="0"/>
    <x v="34"/>
    <s v="MOHHS"/>
    <s v="Majuro"/>
    <x v="17"/>
    <s v="Marshallese"/>
    <s v="FEDERAL FUND"/>
    <n v="0.5"/>
  </r>
  <r>
    <x v="0"/>
    <x v="450"/>
    <x v="1"/>
    <x v="13"/>
    <s v="MOHHS"/>
    <s v="Majuro"/>
    <x v="5"/>
    <s v="Marshallese"/>
    <s v="FEDERAL FUND"/>
    <n v="0.5"/>
  </r>
  <r>
    <x v="0"/>
    <x v="451"/>
    <x v="0"/>
    <x v="14"/>
    <s v="MOHHS"/>
    <s v="Majuro"/>
    <x v="8"/>
    <s v="Marshallese"/>
    <s v="FEDERAL FUND"/>
    <n v="0.5"/>
  </r>
  <r>
    <x v="0"/>
    <x v="452"/>
    <x v="1"/>
    <x v="0"/>
    <s v="MOHHS"/>
    <s v="Majuro"/>
    <x v="4"/>
    <s v="EXPAT"/>
    <s v="FEDERAL FUND"/>
    <n v="0.5"/>
  </r>
  <r>
    <x v="0"/>
    <x v="453"/>
    <x v="1"/>
    <x v="22"/>
    <s v="MOHHS"/>
    <s v="Majuro"/>
    <x v="4"/>
    <s v="EXPAT"/>
    <s v="FEDERAL FUND"/>
    <n v="0.5"/>
  </r>
  <r>
    <x v="0"/>
    <x v="454"/>
    <x v="0"/>
    <x v="7"/>
    <s v="MOHHS"/>
    <s v="Majuro"/>
    <x v="4"/>
    <s v="EXPAT"/>
    <s v="FEDERAL FUND"/>
    <n v="1"/>
  </r>
  <r>
    <x v="0"/>
    <x v="455"/>
    <x v="1"/>
    <x v="37"/>
    <s v="MOHHS"/>
    <s v="Majuro"/>
    <x v="13"/>
    <s v="Marshallese"/>
    <s v="FEDERAL FUND"/>
    <n v="0.5"/>
  </r>
  <r>
    <x v="0"/>
    <x v="456"/>
    <x v="0"/>
    <x v="28"/>
    <s v="MOHHS"/>
    <s v="Majuro"/>
    <x v="5"/>
    <s v="Marshallese"/>
    <s v="FEDERAL FUND"/>
    <n v="0.5"/>
  </r>
  <r>
    <x v="0"/>
    <x v="457"/>
    <x v="1"/>
    <x v="17"/>
    <s v="MOHHS"/>
    <s v="Majuro"/>
    <x v="13"/>
    <s v="Marshallese"/>
    <s v="FEDERAL FUND"/>
    <n v="0.5"/>
  </r>
  <r>
    <x v="0"/>
    <x v="458"/>
    <x v="0"/>
    <x v="16"/>
    <s v="MOHHS"/>
    <s v="Majuro"/>
    <x v="13"/>
    <s v="Marshallese"/>
    <s v="FEDERAL FUND"/>
    <n v="0.5"/>
  </r>
  <r>
    <x v="0"/>
    <x v="459"/>
    <x v="1"/>
    <x v="38"/>
    <s v="MOHHS"/>
    <s v="Majuro"/>
    <x v="10"/>
    <s v="Marshallese"/>
    <s v="FEDERAL FUND"/>
    <n v="0.5"/>
  </r>
  <r>
    <x v="0"/>
    <x v="460"/>
    <x v="1"/>
    <x v="38"/>
    <s v="MOHHS"/>
    <s v="Majuro"/>
    <x v="4"/>
    <s v="Marshallese"/>
    <s v="FEDERAL FUND"/>
    <n v="0.5"/>
  </r>
  <r>
    <x v="0"/>
    <x v="461"/>
    <x v="0"/>
    <x v="12"/>
    <s v="MOHHS"/>
    <s v="Majuro"/>
    <x v="20"/>
    <s v="Marshallese"/>
    <s v="FEDERAL FUND"/>
    <n v="0.5"/>
  </r>
  <r>
    <x v="0"/>
    <x v="462"/>
    <x v="0"/>
    <x v="32"/>
    <s v="MOHHS"/>
    <s v="Majuro"/>
    <x v="20"/>
    <s v="Marshallese"/>
    <s v="FEDERAL FUND"/>
    <n v="1"/>
  </r>
  <r>
    <x v="0"/>
    <x v="463"/>
    <x v="1"/>
    <x v="15"/>
    <s v="MOHHS"/>
    <s v="Majuro"/>
    <x v="2"/>
    <s v="Marshallese"/>
    <s v="FEDERAL FUND"/>
    <n v="0.5"/>
  </r>
  <r>
    <x v="0"/>
    <x v="464"/>
    <x v="0"/>
    <x v="11"/>
    <s v="MOHHS"/>
    <s v="Majuro"/>
    <x v="4"/>
    <s v="EXPAT"/>
    <s v="FEDERAL FUND"/>
    <n v="1"/>
  </r>
  <r>
    <x v="0"/>
    <x v="465"/>
    <x v="1"/>
    <x v="12"/>
    <s v="MOHHS"/>
    <s v="Ebeye"/>
    <x v="4"/>
    <s v="EXPAT"/>
    <s v="FEDERAL FUND"/>
    <n v="1"/>
  </r>
  <r>
    <x v="0"/>
    <x v="466"/>
    <x v="1"/>
    <x v="30"/>
    <s v="MOHHS"/>
    <s v="Majuro"/>
    <x v="10"/>
    <s v="Marshallese"/>
    <s v="FEDERAL FUND"/>
    <n v="0.5"/>
  </r>
  <r>
    <x v="0"/>
    <x v="467"/>
    <x v="0"/>
    <x v="13"/>
    <s v="MOHHS"/>
    <s v="Majuro"/>
    <x v="1"/>
    <s v="Marshallese"/>
    <s v="FEDERAL FUND"/>
    <n v="0.5"/>
  </r>
  <r>
    <x v="0"/>
    <x v="468"/>
    <x v="0"/>
    <x v="10"/>
    <s v="MOHHS"/>
    <s v="Ebeye"/>
    <x v="5"/>
    <s v="Marshallese"/>
    <s v="FEDERAL FUND"/>
    <n v="0.5"/>
  </r>
  <r>
    <x v="0"/>
    <x v="469"/>
    <x v="1"/>
    <x v="38"/>
    <s v="MOHHS"/>
    <s v="Majuro"/>
    <x v="4"/>
    <s v="Marshallese"/>
    <s v="FEDERAL FUND"/>
    <n v="0.5"/>
  </r>
  <r>
    <x v="0"/>
    <x v="470"/>
    <x v="0"/>
    <x v="21"/>
    <s v="MOHHS"/>
    <s v="Majuro"/>
    <x v="13"/>
    <s v="Marshallese"/>
    <s v="FEDERAL FUND"/>
    <n v="0.5"/>
  </r>
  <r>
    <x v="0"/>
    <x v="471"/>
    <x v="0"/>
    <x v="42"/>
    <s v="MOHHS"/>
    <s v="Majuro"/>
    <x v="13"/>
    <s v="Marshallese"/>
    <s v="FEDERAL FUND"/>
    <n v="0.5"/>
  </r>
  <r>
    <x v="0"/>
    <x v="472"/>
    <x v="0"/>
    <x v="43"/>
    <s v="MOHHS"/>
    <s v="Majuro"/>
    <x v="13"/>
    <s v="Marshallese"/>
    <s v="FEDERAL FUND"/>
    <n v="0.5"/>
  </r>
  <r>
    <x v="0"/>
    <x v="473"/>
    <x v="1"/>
    <x v="43"/>
    <s v="MOHHS"/>
    <s v="Majuro"/>
    <x v="13"/>
    <s v="Marshallese"/>
    <s v="FEDERAL FUND"/>
    <n v="0.5"/>
  </r>
  <r>
    <x v="0"/>
    <x v="474"/>
    <x v="1"/>
    <x v="40"/>
    <s v="MOHHS"/>
    <s v="Majuro"/>
    <x v="11"/>
    <s v="Marshallese"/>
    <s v="FEDERAL FUND"/>
    <n v="0.5"/>
  </r>
  <r>
    <x v="0"/>
    <x v="475"/>
    <x v="1"/>
    <x v="18"/>
    <s v="MOHHS"/>
    <s v="Ebeye"/>
    <x v="17"/>
    <s v="EXPAT"/>
    <s v="FEDERAL FUND"/>
    <n v="0.5"/>
  </r>
  <r>
    <x v="0"/>
    <x v="476"/>
    <x v="1"/>
    <x v="3"/>
    <s v="MOHHS"/>
    <s v="Ebeye"/>
    <x v="16"/>
    <s v="Marshallese"/>
    <s v="FEDERAL FUND"/>
    <n v="0.5"/>
  </r>
  <r>
    <x v="0"/>
    <x v="477"/>
    <x v="1"/>
    <x v="24"/>
    <s v="MOHHS"/>
    <s v="Majuro"/>
    <x v="36"/>
    <s v="EXPAT"/>
    <s v="FEDERAL FUND"/>
    <n v="0.5"/>
  </r>
  <r>
    <x v="0"/>
    <x v="478"/>
    <x v="1"/>
    <x v="12"/>
    <s v="MOHHS"/>
    <s v="Majuro"/>
    <x v="9"/>
    <s v="Marshallese"/>
    <s v="FEDERAL FUND"/>
    <n v="0.5"/>
  </r>
  <r>
    <x v="0"/>
    <x v="479"/>
    <x v="1"/>
    <x v="30"/>
    <s v="MOHHS"/>
    <s v="Majuro"/>
    <x v="20"/>
    <s v="Marshallese"/>
    <s v="FEDERAL FUND"/>
    <n v="0.5"/>
  </r>
  <r>
    <x v="0"/>
    <x v="480"/>
    <x v="1"/>
    <x v="30"/>
    <s v="MOHHS"/>
    <s v="Majuro"/>
    <x v="13"/>
    <s v="Marshallese"/>
    <s v="FEDERAL FUND"/>
    <n v="0.5"/>
  </r>
  <r>
    <x v="0"/>
    <x v="481"/>
    <x v="1"/>
    <x v="15"/>
    <s v="MOHHS"/>
    <s v="Majuro"/>
    <x v="5"/>
    <s v="Marshallese"/>
    <s v="FEDERAL FUND"/>
    <n v="0.5"/>
  </r>
  <r>
    <x v="0"/>
    <x v="482"/>
    <x v="1"/>
    <x v="15"/>
    <s v="MOHHS"/>
    <s v="Majuro"/>
    <x v="13"/>
    <s v="Marshallese"/>
    <s v="FEDERAL FUND"/>
    <n v="0.5"/>
  </r>
  <r>
    <x v="0"/>
    <x v="483"/>
    <x v="1"/>
    <x v="13"/>
    <s v="MOHHS"/>
    <s v="Majuro"/>
    <x v="17"/>
    <s v="Marshallese"/>
    <s v="FEDERAL FUND"/>
    <n v="0.5"/>
  </r>
  <r>
    <x v="0"/>
    <x v="484"/>
    <x v="0"/>
    <x v="11"/>
    <s v="MOHHS"/>
    <s v="Majuro"/>
    <x v="2"/>
    <s v="Marshallese"/>
    <s v="FEDERAL FUND"/>
    <n v="0.5"/>
  </r>
  <r>
    <x v="0"/>
    <x v="485"/>
    <x v="1"/>
    <x v="11"/>
    <s v="MOHHS"/>
    <s v="Majuro"/>
    <x v="13"/>
    <s v="Marshallese"/>
    <s v="FEDERAL FUND"/>
    <n v="0.5"/>
  </r>
  <r>
    <x v="0"/>
    <x v="486"/>
    <x v="0"/>
    <x v="16"/>
    <s v="MOHHS"/>
    <s v="Majuro"/>
    <x v="4"/>
    <s v="Marshallese"/>
    <s v="FEDERAL FUND"/>
    <n v="0.5"/>
  </r>
  <r>
    <x v="0"/>
    <x v="487"/>
    <x v="1"/>
    <x v="10"/>
    <s v="MOHHS"/>
    <s v="Majuro"/>
    <x v="1"/>
    <s v="Marshallese"/>
    <s v="FEDERAL FUND"/>
    <n v="0.5"/>
  </r>
  <r>
    <x v="0"/>
    <x v="488"/>
    <x v="0"/>
    <x v="37"/>
    <s v="MOHHS"/>
    <s v="Majuro"/>
    <x v="20"/>
    <s v="Marshallese"/>
    <s v="FEDERAL FUND"/>
    <n v="0.5"/>
  </r>
  <r>
    <x v="0"/>
    <x v="489"/>
    <x v="1"/>
    <x v="6"/>
    <s v="MOHHS"/>
    <s v="Majuro"/>
    <x v="13"/>
    <s v="Marshallese"/>
    <s v="FEDERAL FUND"/>
    <n v="0.5"/>
  </r>
  <r>
    <x v="0"/>
    <x v="490"/>
    <x v="1"/>
    <x v="44"/>
    <s v="MOHHS"/>
    <s v="Majuro"/>
    <x v="13"/>
    <s v="Marshallese"/>
    <s v="FEDERAL FUND"/>
    <n v="0.5"/>
  </r>
  <r>
    <x v="0"/>
    <x v="491"/>
    <x v="1"/>
    <x v="30"/>
    <s v="MOHHS"/>
    <s v="Majuro"/>
    <x v="8"/>
    <s v="Marshallese"/>
    <s v="FEDERAL FUND"/>
    <n v="0.5"/>
  </r>
  <r>
    <x v="0"/>
    <x v="492"/>
    <x v="1"/>
    <x v="33"/>
    <s v="MOHHS"/>
    <s v="Majuro"/>
    <x v="4"/>
    <s v="Marshallese"/>
    <s v="FEDERAL FUND"/>
    <n v="0.5"/>
  </r>
  <r>
    <x v="0"/>
    <x v="493"/>
    <x v="1"/>
    <x v="10"/>
    <s v="MOHHS"/>
    <s v="Majuro"/>
    <x v="4"/>
    <s v="Marshallese"/>
    <s v="FEDERAL FUND"/>
    <n v="0.5"/>
  </r>
  <r>
    <x v="0"/>
    <x v="494"/>
    <x v="1"/>
    <x v="39"/>
    <s v="MOHHS"/>
    <s v="Majuro"/>
    <x v="4"/>
    <s v="Marshallese"/>
    <s v="FEDERAL FUND"/>
    <n v="0.5"/>
  </r>
  <r>
    <x v="0"/>
    <x v="495"/>
    <x v="0"/>
    <x v="9"/>
    <s v="MOHHS"/>
    <s v="Majuro"/>
    <x v="10"/>
    <s v="Marshallese"/>
    <s v="FEDERAL FUND"/>
    <n v="0.5"/>
  </r>
  <r>
    <x v="0"/>
    <x v="496"/>
    <x v="1"/>
    <x v="9"/>
    <s v="MOHHS"/>
    <s v="Majuro"/>
    <x v="24"/>
    <s v="Marshallese"/>
    <s v="FEDERAL FUND"/>
    <n v="1"/>
  </r>
  <r>
    <x v="0"/>
    <x v="497"/>
    <x v="0"/>
    <x v="36"/>
    <s v="MOHHS"/>
    <s v="Majuro"/>
    <x v="13"/>
    <s v="Marshallese"/>
    <s v="FEDERAL FUND"/>
    <n v="0.5"/>
  </r>
  <r>
    <x v="0"/>
    <x v="498"/>
    <x v="0"/>
    <x v="37"/>
    <s v="MOHHS"/>
    <s v="Majuro"/>
    <x v="4"/>
    <s v="Marshallese"/>
    <s v="FEDERAL FUND"/>
    <n v="0.5"/>
  </r>
  <r>
    <x v="0"/>
    <x v="499"/>
    <x v="0"/>
    <x v="41"/>
    <s v="MOHHS"/>
    <s v="Majuro"/>
    <x v="13"/>
    <s v="Marshallese"/>
    <s v="FEDERAL FUND"/>
    <n v="0.5"/>
  </r>
  <r>
    <x v="0"/>
    <x v="500"/>
    <x v="0"/>
    <x v="28"/>
    <s v="MOHHS"/>
    <s v="Majuro"/>
    <x v="0"/>
    <s v="Marshallese"/>
    <s v="FEDERAL FUND"/>
    <n v="0.5"/>
  </r>
  <r>
    <x v="0"/>
    <x v="501"/>
    <x v="0"/>
    <x v="47"/>
    <s v="MOHHS"/>
    <s v="Majuro"/>
    <x v="20"/>
    <s v="Marshallese"/>
    <s v="FEDERAL FUND"/>
    <n v="0.5"/>
  </r>
  <r>
    <x v="0"/>
    <x v="502"/>
    <x v="1"/>
    <x v="11"/>
    <s v="MOHHS"/>
    <s v="Majuro"/>
    <x v="9"/>
    <s v="EXPAT"/>
    <s v="FEDERAL FUND"/>
    <n v="0.5"/>
  </r>
  <r>
    <x v="0"/>
    <x v="503"/>
    <x v="0"/>
    <x v="40"/>
    <s v="MOHHS"/>
    <s v="Majuro"/>
    <x v="4"/>
    <s v="Marshallese"/>
    <s v="FEDERAL FUND"/>
    <n v="0.5"/>
  </r>
  <r>
    <x v="0"/>
    <x v="504"/>
    <x v="0"/>
    <x v="47"/>
    <s v="MOHHS"/>
    <s v="Majuro"/>
    <x v="10"/>
    <s v="EXPAT"/>
    <s v="FEDERAL FUND"/>
    <n v="0.5"/>
  </r>
  <r>
    <x v="0"/>
    <x v="505"/>
    <x v="0"/>
    <x v="7"/>
    <s v="MOHHS"/>
    <s v="Majuro"/>
    <x v="10"/>
    <s v="EXPAT"/>
    <s v="FEDERAL FUND"/>
    <n v="0.5"/>
  </r>
  <r>
    <x v="0"/>
    <x v="506"/>
    <x v="0"/>
    <x v="32"/>
    <s v="MOHHS"/>
    <s v="Majuro"/>
    <x v="13"/>
    <s v="Marshallese"/>
    <s v="FEDERAL FUND"/>
    <n v="1"/>
  </r>
  <r>
    <x v="0"/>
    <x v="507"/>
    <x v="1"/>
    <x v="30"/>
    <s v="MOHHS"/>
    <s v="Majuro"/>
    <x v="4"/>
    <s v="Marshallese"/>
    <s v="FEDERAL FUND"/>
    <n v="0.5"/>
  </r>
  <r>
    <x v="0"/>
    <x v="508"/>
    <x v="1"/>
    <x v="44"/>
    <s v="MOHHS"/>
    <s v="Majuro"/>
    <x v="13"/>
    <s v="Marshallese"/>
    <s v="FEDERAL FUND"/>
    <n v="0.5"/>
  </r>
  <r>
    <x v="0"/>
    <x v="509"/>
    <x v="1"/>
    <x v="34"/>
    <s v="MOHHS"/>
    <s v="Majuro"/>
    <x v="17"/>
    <s v="Marshallese"/>
    <s v="FEDERAL FUND"/>
    <n v="0.5"/>
  </r>
  <r>
    <x v="0"/>
    <x v="510"/>
    <x v="1"/>
    <x v="37"/>
    <s v="MOHHS"/>
    <s v="Majuro"/>
    <x v="4"/>
    <s v="Marshallese"/>
    <s v="FEDERAL FUND"/>
    <n v="0.5"/>
  </r>
  <r>
    <x v="0"/>
    <x v="511"/>
    <x v="1"/>
    <x v="40"/>
    <s v="MOHHS"/>
    <s v="Ebeye"/>
    <x v="13"/>
    <s v="Marshallese"/>
    <s v="FEDERAL FUND"/>
    <n v="1"/>
  </r>
  <r>
    <x v="0"/>
    <x v="512"/>
    <x v="1"/>
    <x v="15"/>
    <s v="MOHHS"/>
    <s v="Majuro"/>
    <x v="3"/>
    <s v="Marshallese"/>
    <s v="FEDERAL FUND"/>
    <n v="0.5"/>
  </r>
  <r>
    <x v="0"/>
    <x v="513"/>
    <x v="0"/>
    <x v="16"/>
    <s v="MOHHS"/>
    <s v="Majuro"/>
    <x v="8"/>
    <s v="Marshallese"/>
    <s v="FEDERAL FUND"/>
    <n v="0.5"/>
  </r>
  <r>
    <x v="0"/>
    <x v="514"/>
    <x v="1"/>
    <x v="25"/>
    <s v="MOHHS"/>
    <s v="Majuro"/>
    <x v="15"/>
    <s v="EXPAT"/>
    <s v="FEDERAL FUND"/>
    <n v="0.5"/>
  </r>
  <r>
    <x v="0"/>
    <x v="515"/>
    <x v="1"/>
    <x v="12"/>
    <s v="MOHHS"/>
    <s v="Majuro"/>
    <x v="0"/>
    <s v="Marshallese"/>
    <s v="FEDERAL FUND"/>
    <n v="0.5"/>
  </r>
  <r>
    <x v="0"/>
    <x v="516"/>
    <x v="1"/>
    <x v="25"/>
    <s v="MOHHS"/>
    <s v="Majuro"/>
    <x v="15"/>
    <s v="Marshallese"/>
    <s v="FEDERAL FUND"/>
    <n v="0.5"/>
  </r>
  <r>
    <x v="0"/>
    <x v="517"/>
    <x v="1"/>
    <x v="4"/>
    <s v="Cabinet"/>
    <s v="Majuro"/>
    <x v="40"/>
    <s v="Marshallese"/>
    <s v="GENERAL FUND"/>
    <n v="0.5"/>
  </r>
  <r>
    <x v="0"/>
    <x v="518"/>
    <x v="0"/>
    <x v="33"/>
    <s v="Cabinet"/>
    <s v="Majuro"/>
    <x v="35"/>
    <s v="Marshallese"/>
    <s v="GENERAL FUND"/>
    <n v="0.5"/>
  </r>
  <r>
    <x v="0"/>
    <x v="519"/>
    <x v="0"/>
    <x v="35"/>
    <s v="Cabinet"/>
    <s v="Majuro"/>
    <x v="17"/>
    <s v="Marshallese"/>
    <s v="GENERAL FUND"/>
    <n v="1"/>
  </r>
  <r>
    <x v="0"/>
    <x v="520"/>
    <x v="0"/>
    <x v="31"/>
    <s v="MoCIA"/>
    <s v="Majuro"/>
    <x v="35"/>
    <s v="Marshallese"/>
    <s v="GENERAL FUND"/>
    <n v="0.5"/>
  </r>
  <r>
    <x v="0"/>
    <x v="521"/>
    <x v="1"/>
    <x v="13"/>
    <s v="NNC"/>
    <s v="Majuro"/>
    <x v="41"/>
    <s v="Marshallese"/>
    <s v="GENERAL FUND"/>
    <n v="0.5"/>
  </r>
  <r>
    <x v="0"/>
    <x v="522"/>
    <x v="1"/>
    <x v="11"/>
    <s v="NNC"/>
    <s v="Majuro"/>
    <x v="10"/>
    <s v="EXPAT"/>
    <s v="GENERAL FUND"/>
    <n v="0.5"/>
  </r>
  <r>
    <x v="0"/>
    <x v="523"/>
    <x v="1"/>
    <x v="35"/>
    <s v="NNC"/>
    <s v="Majuro"/>
    <x v="9"/>
    <s v="Marshallese"/>
    <s v="GENERAL FUND"/>
    <n v="0.5"/>
  </r>
  <r>
    <x v="0"/>
    <x v="524"/>
    <x v="0"/>
    <x v="29"/>
    <s v="Cabinet"/>
    <s v="Majuro"/>
    <x v="3"/>
    <s v="Marshallese"/>
    <s v="GENERAL FUND"/>
    <n v="0.5"/>
  </r>
  <r>
    <x v="0"/>
    <x v="525"/>
    <x v="1"/>
    <x v="33"/>
    <s v="Cabinet"/>
    <s v="Majuro"/>
    <x v="26"/>
    <s v="Marshallese"/>
    <s v="GENERAL FUND"/>
    <n v="0.5"/>
  </r>
  <r>
    <x v="0"/>
    <x v="526"/>
    <x v="0"/>
    <x v="33"/>
    <s v="Cabinet"/>
    <s v="Majuro"/>
    <x v="4"/>
    <s v="Marshallese"/>
    <s v="GENERAL FUND"/>
    <n v="1"/>
  </r>
  <r>
    <x v="0"/>
    <x v="527"/>
    <x v="0"/>
    <x v="35"/>
    <s v="Cabinet"/>
    <s v="Majuro"/>
    <x v="40"/>
    <s v="Marshallese"/>
    <s v="GENERAL FUND"/>
    <n v="1"/>
  </r>
  <r>
    <x v="0"/>
    <x v="528"/>
    <x v="0"/>
    <x v="16"/>
    <s v="Cabinet"/>
    <s v="Majuro"/>
    <x v="41"/>
    <s v="Marshallese"/>
    <s v="GENERAL FUND"/>
    <n v="0.5"/>
  </r>
  <r>
    <x v="0"/>
    <x v="529"/>
    <x v="1"/>
    <x v="1"/>
    <s v="Cabinet"/>
    <s v="Majuro"/>
    <x v="4"/>
    <s v="Marshallese"/>
    <s v="GENERAL FUND"/>
    <n v="0.5"/>
  </r>
  <r>
    <x v="0"/>
    <x v="530"/>
    <x v="1"/>
    <x v="38"/>
    <s v="Cabinet"/>
    <s v="Majuro"/>
    <x v="22"/>
    <s v="Marshallese"/>
    <s v="GENERAL FUND"/>
    <n v="0.5"/>
  </r>
  <r>
    <x v="0"/>
    <x v="531"/>
    <x v="1"/>
    <x v="39"/>
    <s v="Cabinet"/>
    <s v="Majuro"/>
    <x v="17"/>
    <s v="Marshallese"/>
    <s v="GENERAL FUND"/>
    <n v="0.5"/>
  </r>
  <r>
    <x v="0"/>
    <x v="532"/>
    <x v="0"/>
    <x v="15"/>
    <s v="Chief Secretary "/>
    <s v="Majuro"/>
    <x v="33"/>
    <s v="Marshallese"/>
    <s v="GENERAL FUND"/>
    <n v="0.5"/>
  </r>
  <r>
    <x v="0"/>
    <x v="533"/>
    <x v="0"/>
    <x v="47"/>
    <s v="Chief Secretary "/>
    <s v="Majuro"/>
    <x v="33"/>
    <s v="Marshallese"/>
    <s v="GENERAL FUND"/>
    <n v="0.5"/>
  </r>
  <r>
    <x v="0"/>
    <x v="534"/>
    <x v="1"/>
    <x v="11"/>
    <s v="Chief Secretary "/>
    <s v="Majuro"/>
    <x v="42"/>
    <s v="Marshallese"/>
    <s v="GENERAL FUND"/>
    <n v="0.5"/>
  </r>
  <r>
    <x v="0"/>
    <x v="535"/>
    <x v="1"/>
    <x v="7"/>
    <s v="Chief Secretary "/>
    <s v="Majuro"/>
    <x v="15"/>
    <s v="Marshallese"/>
    <s v="GENERAL FUND"/>
    <n v="0.5"/>
  </r>
  <r>
    <x v="0"/>
    <x v="536"/>
    <x v="0"/>
    <x v="10"/>
    <s v="Chief Secretary "/>
    <s v="Majuro"/>
    <x v="17"/>
    <s v="Marshallese"/>
    <s v="GENERAL FUND"/>
    <n v="0.5"/>
  </r>
  <r>
    <x v="0"/>
    <x v="537"/>
    <x v="1"/>
    <x v="1"/>
    <s v="Chief Secretary "/>
    <s v="Majuro"/>
    <x v="14"/>
    <s v="Marshallese"/>
    <s v="GENERAL FUND"/>
    <n v="0.5"/>
  </r>
  <r>
    <x v="0"/>
    <x v="538"/>
    <x v="0"/>
    <x v="5"/>
    <s v="Chief Secretary "/>
    <s v="Majuro"/>
    <x v="10"/>
    <s v="Marshallese"/>
    <s v="GENERAL FUND"/>
    <n v="0.5"/>
  </r>
  <r>
    <x v="0"/>
    <x v="539"/>
    <x v="1"/>
    <x v="5"/>
    <s v="Chief Secretary "/>
    <s v="Majuro"/>
    <x v="28"/>
    <s v="Marshallese"/>
    <s v="GENERAL FUND"/>
    <n v="1"/>
  </r>
  <r>
    <x v="0"/>
    <x v="540"/>
    <x v="0"/>
    <x v="43"/>
    <s v="Chief Secretary "/>
    <s v="Majuro"/>
    <x v="4"/>
    <s v="Marshallese"/>
    <s v="GENERAL FUND"/>
    <n v="0.5"/>
  </r>
  <r>
    <x v="0"/>
    <x v="541"/>
    <x v="1"/>
    <x v="44"/>
    <s v="Chief Secretary "/>
    <s v="Majuro"/>
    <x v="17"/>
    <s v="Marshallese"/>
    <s v="GENERAL FUND"/>
    <n v="0.5"/>
  </r>
  <r>
    <x v="0"/>
    <x v="542"/>
    <x v="0"/>
    <x v="3"/>
    <s v="Chief Secretary "/>
    <s v="Ebeye"/>
    <x v="13"/>
    <s v="Marshallese"/>
    <s v="GENERAL FUND"/>
    <n v="0.5"/>
  </r>
  <r>
    <x v="0"/>
    <x v="543"/>
    <x v="1"/>
    <x v="12"/>
    <s v="Chief Secretary "/>
    <s v="Ebeye"/>
    <x v="43"/>
    <s v="Marshallese"/>
    <s v="GENERAL FUND"/>
    <n v="0.5"/>
  </r>
  <r>
    <x v="0"/>
    <x v="544"/>
    <x v="0"/>
    <x v="43"/>
    <s v="Chief Secretary "/>
    <s v="Ebeye"/>
    <x v="13"/>
    <s v="Marshallese"/>
    <s v="GENERAL FUND"/>
    <n v="0.5"/>
  </r>
  <r>
    <x v="0"/>
    <x v="545"/>
    <x v="0"/>
    <x v="30"/>
    <s v="NEO"/>
    <s v="Majuro"/>
    <x v="3"/>
    <s v="Marshallese"/>
    <s v="GENERAL FUND"/>
    <n v="0.5"/>
  </r>
  <r>
    <x v="0"/>
    <x v="546"/>
    <x v="1"/>
    <x v="13"/>
    <s v="NEO"/>
    <s v="Majuro"/>
    <x v="41"/>
    <s v="Marshallese"/>
    <s v="GENERAL FUND"/>
    <n v="0.5"/>
  </r>
  <r>
    <x v="0"/>
    <x v="547"/>
    <x v="0"/>
    <x v="7"/>
    <s v="NEO"/>
    <s v="Majuro"/>
    <x v="17"/>
    <s v="Marshallese"/>
    <s v="GENERAL FUND"/>
    <n v="0.5"/>
  </r>
  <r>
    <x v="0"/>
    <x v="548"/>
    <x v="0"/>
    <x v="14"/>
    <s v="NEO"/>
    <s v="Majuro"/>
    <x v="14"/>
    <s v="Marshallese"/>
    <s v="GENERAL FUND"/>
    <n v="0.5"/>
  </r>
  <r>
    <x v="0"/>
    <x v="549"/>
    <x v="0"/>
    <x v="14"/>
    <s v="NEO"/>
    <s v="Majuro"/>
    <x v="17"/>
    <s v="Marshallese"/>
    <s v="GENERAL FUND"/>
    <n v="0.5"/>
  </r>
  <r>
    <x v="0"/>
    <x v="550"/>
    <x v="0"/>
    <x v="38"/>
    <s v="NEO"/>
    <s v="Majuro"/>
    <x v="28"/>
    <s v="Marshallese"/>
    <s v="GENERAL FUND"/>
    <n v="0.5"/>
  </r>
  <r>
    <x v="0"/>
    <x v="551"/>
    <x v="1"/>
    <x v="6"/>
    <s v="Chief Secretary "/>
    <s v="Majuro"/>
    <x v="44"/>
    <s v="Marshallese"/>
    <s v="GENERAL FUND"/>
    <n v="0.5"/>
  </r>
  <r>
    <x v="0"/>
    <x v="552"/>
    <x v="0"/>
    <x v="46"/>
    <s v="Chief Secretary "/>
    <s v="Majuro"/>
    <x v="44"/>
    <s v="Marshallese"/>
    <s v="GENERAL FUND"/>
    <n v="1"/>
  </r>
  <r>
    <x v="0"/>
    <x v="553"/>
    <x v="0"/>
    <x v="9"/>
    <s v="MOHHS"/>
    <s v="Majuro"/>
    <x v="4"/>
    <s v="EXPAT"/>
    <s v="GENERAL FUND"/>
    <n v="1"/>
  </r>
  <r>
    <x v="0"/>
    <x v="554"/>
    <x v="0"/>
    <x v="0"/>
    <s v="EPPSO"/>
    <s v="Majuro"/>
    <x v="41"/>
    <s v="Marshallese"/>
    <s v="GENERAL FUND"/>
    <n v="0.5"/>
  </r>
  <r>
    <x v="0"/>
    <x v="555"/>
    <x v="1"/>
    <x v="3"/>
    <s v="EPPSO"/>
    <s v="Majuro"/>
    <x v="20"/>
    <s v="Marshallese"/>
    <s v="GENERAL FUND"/>
    <n v="0.5"/>
  </r>
  <r>
    <x v="0"/>
    <x v="556"/>
    <x v="0"/>
    <x v="12"/>
    <s v="EPPSO"/>
    <s v="Majuro"/>
    <x v="17"/>
    <s v="Marshallese"/>
    <s v="GENERAL FUND"/>
    <n v="0.5"/>
  </r>
  <r>
    <x v="0"/>
    <x v="557"/>
    <x v="0"/>
    <x v="32"/>
    <s v="EPPSO"/>
    <s v="Majuro"/>
    <x v="7"/>
    <s v="Marshallese"/>
    <s v="GENERAL FUND"/>
    <n v="0.5"/>
  </r>
  <r>
    <x v="0"/>
    <x v="558"/>
    <x v="1"/>
    <x v="47"/>
    <s v="EPPSO"/>
    <s v="Majuro"/>
    <x v="20"/>
    <s v="Marshallese"/>
    <s v="GENERAL FUND"/>
    <n v="0.5"/>
  </r>
  <r>
    <x v="0"/>
    <x v="559"/>
    <x v="1"/>
    <x v="11"/>
    <s v="EPPSO"/>
    <s v="Majuro"/>
    <x v="4"/>
    <s v="Marshallese"/>
    <s v="GENERAL FUND"/>
    <n v="0.5"/>
  </r>
  <r>
    <x v="0"/>
    <x v="560"/>
    <x v="0"/>
    <x v="35"/>
    <s v="EPPSO"/>
    <s v="Majuro"/>
    <x v="14"/>
    <s v="Marshallese"/>
    <s v="GENERAL FUND"/>
    <n v="0.5"/>
  </r>
  <r>
    <x v="0"/>
    <x v="561"/>
    <x v="1"/>
    <x v="5"/>
    <s v="EPPSO"/>
    <s v="Majuro"/>
    <x v="4"/>
    <s v="Marshallese"/>
    <s v="GENERAL FUND"/>
    <n v="0.5"/>
  </r>
  <r>
    <x v="0"/>
    <x v="562"/>
    <x v="0"/>
    <x v="37"/>
    <s v="EPPSO"/>
    <s v="Majuro"/>
    <x v="14"/>
    <s v="Marshallese"/>
    <s v="GENERAL FUND"/>
    <n v="0.5"/>
  </r>
  <r>
    <x v="0"/>
    <x v="563"/>
    <x v="1"/>
    <x v="38"/>
    <s v="EPPSO"/>
    <s v="Majuro"/>
    <x v="17"/>
    <s v="Marshallese"/>
    <s v="GENERAL FUND"/>
    <n v="0.5"/>
  </r>
  <r>
    <x v="0"/>
    <x v="564"/>
    <x v="0"/>
    <x v="21"/>
    <s v="EPPSO"/>
    <s v="Majuro"/>
    <x v="4"/>
    <s v="Marshallese"/>
    <s v="GENERAL FUND"/>
    <n v="0.5"/>
  </r>
  <r>
    <x v="0"/>
    <x v="565"/>
    <x v="0"/>
    <x v="42"/>
    <s v="EPPSO"/>
    <s v="Majuro"/>
    <x v="4"/>
    <s v="Marshallese"/>
    <s v="GENERAL FUND"/>
    <n v="0.5"/>
  </r>
  <r>
    <x v="0"/>
    <x v="566"/>
    <x v="0"/>
    <x v="30"/>
    <s v="CCD"/>
    <s v="Majuro"/>
    <x v="41"/>
    <s v="Marshallese"/>
    <s v="GENERAL FUND"/>
    <n v="0.5"/>
  </r>
  <r>
    <x v="0"/>
    <x v="567"/>
    <x v="0"/>
    <x v="15"/>
    <s v="CCD"/>
    <s v="Majuro"/>
    <x v="28"/>
    <s v="Marshallese"/>
    <s v="GENERAL FUND"/>
    <n v="0.5"/>
  </r>
  <r>
    <x v="0"/>
    <x v="568"/>
    <x v="0"/>
    <x v="14"/>
    <s v="CCD"/>
    <s v="Majuro"/>
    <x v="17"/>
    <s v="Marshallese"/>
    <s v="GENERAL FUND"/>
    <n v="0.5"/>
  </r>
  <r>
    <x v="0"/>
    <x v="569"/>
    <x v="1"/>
    <x v="38"/>
    <s v="CCD"/>
    <s v="Majuro"/>
    <x v="5"/>
    <s v="Marshallese"/>
    <s v="GENERAL FUND"/>
    <n v="1"/>
  </r>
  <r>
    <x v="0"/>
    <x v="570"/>
    <x v="1"/>
    <x v="34"/>
    <s v="CCD"/>
    <s v="Ebeye"/>
    <x v="10"/>
    <s v="Marshallese"/>
    <s v="GENERAL FUND"/>
    <n v="0.5"/>
  </r>
  <r>
    <x v="0"/>
    <x v="571"/>
    <x v="0"/>
    <x v="18"/>
    <s v="Council of Iroj"/>
    <s v="Majuro"/>
    <x v="20"/>
    <s v="Marshallese"/>
    <s v="GENERAL FUND"/>
    <n v="0.5"/>
  </r>
  <r>
    <x v="0"/>
    <x v="572"/>
    <x v="1"/>
    <x v="18"/>
    <s v="Council of Iroj"/>
    <s v="Majuro"/>
    <x v="3"/>
    <s v="Marshallese"/>
    <s v="GENERAL FUND"/>
    <n v="0.5"/>
  </r>
  <r>
    <x v="0"/>
    <x v="573"/>
    <x v="0"/>
    <x v="30"/>
    <s v="Council of Iroj"/>
    <s v="Majuro"/>
    <x v="41"/>
    <s v="Marshallese"/>
    <s v="GENERAL FUND"/>
    <n v="0.5"/>
  </r>
  <r>
    <x v="0"/>
    <x v="574"/>
    <x v="0"/>
    <x v="15"/>
    <s v="Council of Iroj"/>
    <s v="Majuro"/>
    <x v="5"/>
    <s v="Marshallese"/>
    <s v="GENERAL FUND"/>
    <n v="0.5"/>
  </r>
  <r>
    <x v="0"/>
    <x v="575"/>
    <x v="0"/>
    <x v="22"/>
    <s v="Council of Iroj"/>
    <s v="Majuro"/>
    <x v="9"/>
    <s v="Marshallese"/>
    <s v="GENERAL FUND"/>
    <n v="0.5"/>
  </r>
  <r>
    <x v="0"/>
    <x v="576"/>
    <x v="0"/>
    <x v="5"/>
    <s v="Council of Iroj"/>
    <s v="Majuro"/>
    <x v="4"/>
    <s v="Marshallese"/>
    <s v="GENERAL FUND"/>
    <n v="0.5"/>
  </r>
  <r>
    <x v="0"/>
    <x v="577"/>
    <x v="1"/>
    <x v="28"/>
    <s v="Nitijela"/>
    <s v="Majuro"/>
    <x v="6"/>
    <s v="Marshallese"/>
    <s v="GENERAL FUND"/>
    <n v="0.5"/>
  </r>
  <r>
    <x v="0"/>
    <x v="578"/>
    <x v="1"/>
    <x v="29"/>
    <s v="Nitijela"/>
    <s v="Majuro"/>
    <x v="20"/>
    <s v="Marshallese"/>
    <s v="GENERAL FUND"/>
    <n v="0.5"/>
  </r>
  <r>
    <x v="0"/>
    <x v="579"/>
    <x v="1"/>
    <x v="12"/>
    <s v="Nitijela"/>
    <s v="Majuro"/>
    <x v="6"/>
    <s v="Marshallese"/>
    <s v="GENERAL FUND"/>
    <n v="0.5"/>
  </r>
  <r>
    <x v="0"/>
    <x v="580"/>
    <x v="1"/>
    <x v="30"/>
    <s v="Nitijela"/>
    <s v="Majuro"/>
    <x v="8"/>
    <s v="Marshallese"/>
    <s v="GENERAL FUND"/>
    <n v="0.5"/>
  </r>
  <r>
    <x v="0"/>
    <x v="581"/>
    <x v="0"/>
    <x v="31"/>
    <s v="Nitijela"/>
    <s v="Majuro"/>
    <x v="21"/>
    <s v="Marshallese"/>
    <s v="GENERAL FUND"/>
    <n v="0.5"/>
  </r>
  <r>
    <x v="0"/>
    <x v="582"/>
    <x v="1"/>
    <x v="32"/>
    <s v="Nitijela"/>
    <s v="Majuro"/>
    <x v="14"/>
    <s v="Marshallese"/>
    <s v="GENERAL FUND"/>
    <n v="0.5"/>
  </r>
  <r>
    <x v="0"/>
    <x v="583"/>
    <x v="1"/>
    <x v="15"/>
    <s v="Nitijela"/>
    <s v="Majuro"/>
    <x v="17"/>
    <s v="Marshallese"/>
    <s v="GENERAL FUND"/>
    <n v="0.5"/>
  </r>
  <r>
    <x v="0"/>
    <x v="584"/>
    <x v="0"/>
    <x v="15"/>
    <s v="Nitijela"/>
    <s v="Majuro"/>
    <x v="23"/>
    <s v="Marshallese"/>
    <s v="GENERAL FUND"/>
    <n v="0.5"/>
  </r>
  <r>
    <x v="0"/>
    <x v="585"/>
    <x v="1"/>
    <x v="15"/>
    <s v="Nitijela"/>
    <s v="Majuro"/>
    <x v="6"/>
    <s v="Marshallese"/>
    <s v="GENERAL FUND"/>
    <n v="0.5"/>
  </r>
  <r>
    <x v="0"/>
    <x v="586"/>
    <x v="0"/>
    <x v="47"/>
    <s v="Nitijela"/>
    <s v="Majuro"/>
    <x v="23"/>
    <s v="Marshallese"/>
    <s v="GENERAL FUND"/>
    <n v="0.5"/>
  </r>
  <r>
    <x v="0"/>
    <x v="587"/>
    <x v="1"/>
    <x v="34"/>
    <s v="Nitijela"/>
    <s v="Majuro"/>
    <x v="6"/>
    <s v="Marshallese"/>
    <s v="GENERAL FUND"/>
    <n v="0.5"/>
  </r>
  <r>
    <x v="0"/>
    <x v="588"/>
    <x v="0"/>
    <x v="13"/>
    <s v="Nitijela"/>
    <s v="Majuro"/>
    <x v="21"/>
    <s v="Marshallese"/>
    <s v="GENERAL FUND"/>
    <n v="0.5"/>
  </r>
  <r>
    <x v="0"/>
    <x v="589"/>
    <x v="0"/>
    <x v="13"/>
    <s v="Nitijela"/>
    <s v="Majuro"/>
    <x v="40"/>
    <s v="Marshallese"/>
    <s v="GENERAL FUND"/>
    <n v="0.5"/>
  </r>
  <r>
    <x v="0"/>
    <x v="590"/>
    <x v="1"/>
    <x v="11"/>
    <s v="Nitijela"/>
    <s v="Majuro"/>
    <x v="41"/>
    <s v="Marshallese"/>
    <s v="GENERAL FUND"/>
    <n v="0.5"/>
  </r>
  <r>
    <x v="0"/>
    <x v="591"/>
    <x v="0"/>
    <x v="10"/>
    <s v="Nitijela"/>
    <s v="Majuro"/>
    <x v="15"/>
    <s v="Marshallese"/>
    <s v="GENERAL FUND"/>
    <n v="0.5"/>
  </r>
  <r>
    <x v="0"/>
    <x v="592"/>
    <x v="0"/>
    <x v="1"/>
    <s v="Nitijela"/>
    <s v="Majuro"/>
    <x v="19"/>
    <s v="Marshallese"/>
    <s v="GENERAL FUND"/>
    <n v="0.5"/>
  </r>
  <r>
    <x v="0"/>
    <x v="593"/>
    <x v="0"/>
    <x v="14"/>
    <s v="Nitijela"/>
    <s v="Majuro"/>
    <x v="8"/>
    <s v="Marshallese"/>
    <s v="GENERAL FUND"/>
    <n v="0.5"/>
  </r>
  <r>
    <x v="0"/>
    <x v="594"/>
    <x v="1"/>
    <x v="9"/>
    <s v="Nitijela"/>
    <s v="Majuro"/>
    <x v="5"/>
    <s v="Marshallese"/>
    <s v="GENERAL FUND"/>
    <n v="0.5"/>
  </r>
  <r>
    <x v="0"/>
    <x v="595"/>
    <x v="1"/>
    <x v="21"/>
    <s v="Nitijela"/>
    <s v="Majuro"/>
    <x v="5"/>
    <s v="Marshallese"/>
    <s v="GENERAL FUND"/>
    <n v="0.5"/>
  </r>
  <r>
    <x v="0"/>
    <x v="596"/>
    <x v="1"/>
    <x v="21"/>
    <s v="Nitijela"/>
    <s v="Majuro"/>
    <x v="14"/>
    <s v="Marshallese"/>
    <s v="GENERAL FUND"/>
    <n v="0.5"/>
  </r>
  <r>
    <x v="0"/>
    <x v="597"/>
    <x v="1"/>
    <x v="48"/>
    <s v="Nitijela"/>
    <s v="Majuro"/>
    <x v="39"/>
    <s v="Marshallese"/>
    <s v="GENERAL FUND"/>
    <n v="0.5"/>
  </r>
  <r>
    <x v="0"/>
    <x v="598"/>
    <x v="1"/>
    <x v="14"/>
    <s v="Nitijela"/>
    <s v="Majuro"/>
    <x v="4"/>
    <s v="Marshallese"/>
    <s v="GENERAL FUND"/>
    <n v="0.5"/>
  </r>
  <r>
    <x v="0"/>
    <x v="599"/>
    <x v="1"/>
    <x v="27"/>
    <s v="Auditor General"/>
    <s v="Majuro"/>
    <x v="27"/>
    <s v="Marshallese"/>
    <s v="GENERAL FUND"/>
    <n v="0.5"/>
  </r>
  <r>
    <x v="0"/>
    <x v="600"/>
    <x v="0"/>
    <x v="29"/>
    <s v="Auditor General"/>
    <s v="Majuro"/>
    <x v="15"/>
    <s v="Marshallese"/>
    <s v="GENERAL FUND"/>
    <n v="0.5"/>
  </r>
  <r>
    <x v="0"/>
    <x v="601"/>
    <x v="1"/>
    <x v="31"/>
    <s v="Auditor General"/>
    <s v="Majuro"/>
    <x v="20"/>
    <s v="Marshallese"/>
    <s v="GENERAL FUND"/>
    <n v="0.5"/>
  </r>
  <r>
    <x v="0"/>
    <x v="602"/>
    <x v="0"/>
    <x v="33"/>
    <s v="Auditor General"/>
    <s v="Majuro"/>
    <x v="4"/>
    <s v="Marshallese"/>
    <s v="GENERAL FUND"/>
    <n v="0.5"/>
  </r>
  <r>
    <x v="0"/>
    <x v="603"/>
    <x v="1"/>
    <x v="11"/>
    <s v="Auditor General"/>
    <s v="Majuro"/>
    <x v="19"/>
    <s v="Marshallese"/>
    <s v="GENERAL FUND"/>
    <n v="1"/>
  </r>
  <r>
    <x v="0"/>
    <x v="604"/>
    <x v="0"/>
    <x v="1"/>
    <s v="Auditor General"/>
    <s v="Majuro"/>
    <x v="35"/>
    <s v="Marshallese"/>
    <s v="GENERAL FUND"/>
    <n v="0.5"/>
  </r>
  <r>
    <x v="0"/>
    <x v="605"/>
    <x v="0"/>
    <x v="36"/>
    <s v="Auditor General"/>
    <s v="Majuro"/>
    <x v="4"/>
    <s v="Marshallese"/>
    <s v="GENERAL FUND"/>
    <n v="0.5"/>
  </r>
  <r>
    <x v="0"/>
    <x v="606"/>
    <x v="0"/>
    <x v="5"/>
    <s v="Auditor General"/>
    <s v="Majuro"/>
    <x v="20"/>
    <s v="Marshallese"/>
    <s v="GENERAL FUND"/>
    <n v="0.5"/>
  </r>
  <r>
    <x v="0"/>
    <x v="607"/>
    <x v="1"/>
    <x v="14"/>
    <s v="Auditor General"/>
    <s v="Majuro"/>
    <x v="20"/>
    <s v="Marshallese"/>
    <s v="GENERAL FUND"/>
    <n v="0.5"/>
  </r>
  <r>
    <x v="0"/>
    <x v="608"/>
    <x v="0"/>
    <x v="37"/>
    <s v="Auditor General"/>
    <s v="Majuro"/>
    <x v="28"/>
    <s v="Marshallese"/>
    <s v="GENERAL FUND"/>
    <n v="0.5"/>
  </r>
  <r>
    <x v="0"/>
    <x v="609"/>
    <x v="0"/>
    <x v="37"/>
    <s v="Auditor General"/>
    <s v="Majuro"/>
    <x v="9"/>
    <s v="EXPAT"/>
    <s v="GENERAL FUND"/>
    <n v="0.5"/>
  </r>
  <r>
    <x v="0"/>
    <x v="610"/>
    <x v="0"/>
    <x v="39"/>
    <s v="Auditor General"/>
    <s v="Majuro"/>
    <x v="9"/>
    <s v="Marshallese"/>
    <s v="GENERAL FUND"/>
    <n v="0.5"/>
  </r>
  <r>
    <x v="0"/>
    <x v="611"/>
    <x v="0"/>
    <x v="39"/>
    <s v="Auditor General"/>
    <s v="Majuro"/>
    <x v="20"/>
    <s v="Marshallese"/>
    <s v="GENERAL FUND"/>
    <n v="0.5"/>
  </r>
  <r>
    <x v="0"/>
    <x v="612"/>
    <x v="0"/>
    <x v="9"/>
    <s v="Auditor General"/>
    <s v="Majuro"/>
    <x v="9"/>
    <s v="Marshallese"/>
    <s v="GENERAL FUND"/>
    <n v="0.5"/>
  </r>
  <r>
    <x v="0"/>
    <x v="613"/>
    <x v="0"/>
    <x v="40"/>
    <s v="Auditor General"/>
    <s v="Majuro"/>
    <x v="9"/>
    <s v="Marshallese"/>
    <s v="GENERAL FUND"/>
    <n v="0.5"/>
  </r>
  <r>
    <x v="0"/>
    <x v="614"/>
    <x v="0"/>
    <x v="40"/>
    <s v="Auditor General"/>
    <s v="Majuro"/>
    <x v="28"/>
    <s v="EXPAT"/>
    <s v="GENERAL FUND"/>
    <n v="1"/>
  </r>
  <r>
    <x v="0"/>
    <x v="615"/>
    <x v="1"/>
    <x v="21"/>
    <s v="Auditor General"/>
    <s v="Majuro"/>
    <x v="4"/>
    <s v="Marshallese"/>
    <s v="GENERAL FUND"/>
    <n v="0.5"/>
  </r>
  <r>
    <x v="0"/>
    <x v="616"/>
    <x v="1"/>
    <x v="21"/>
    <s v="Auditor General"/>
    <s v="Majuro"/>
    <x v="4"/>
    <s v="Marshallese"/>
    <s v="GENERAL FUND"/>
    <n v="0.5"/>
  </r>
  <r>
    <x v="0"/>
    <x v="617"/>
    <x v="0"/>
    <x v="41"/>
    <s v="Auditor General"/>
    <s v="Majuro"/>
    <x v="20"/>
    <s v="Marshallese"/>
    <s v="GENERAL FUND"/>
    <n v="0.5"/>
  </r>
  <r>
    <x v="0"/>
    <x v="618"/>
    <x v="1"/>
    <x v="42"/>
    <s v="Auditor General"/>
    <s v="Majuro"/>
    <x v="9"/>
    <s v="Marshallese"/>
    <s v="GENERAL FUND"/>
    <n v="0.5"/>
  </r>
  <r>
    <x v="0"/>
    <x v="619"/>
    <x v="0"/>
    <x v="43"/>
    <s v="Auditor General"/>
    <s v="Majuro"/>
    <x v="9"/>
    <s v="Marshallese"/>
    <s v="GENERAL FUND"/>
    <n v="0.5"/>
  </r>
  <r>
    <x v="0"/>
    <x v="620"/>
    <x v="1"/>
    <x v="44"/>
    <s v="Auditor General"/>
    <s v="Majuro"/>
    <x v="9"/>
    <s v="Marshallese"/>
    <s v="GENERAL FUND"/>
    <n v="0.5"/>
  </r>
  <r>
    <x v="0"/>
    <x v="621"/>
    <x v="0"/>
    <x v="35"/>
    <s v="Auditor General"/>
    <s v="Majuro"/>
    <x v="45"/>
    <s v="Marshallese"/>
    <s v="GENERAL FUND"/>
    <n v="0.5"/>
  </r>
  <r>
    <x v="0"/>
    <x v="622"/>
    <x v="0"/>
    <x v="28"/>
    <s v="MOFAT"/>
    <s v="Majuro"/>
    <x v="17"/>
    <s v="Marshallese"/>
    <s v="GENERAL FUND"/>
    <n v="0.5"/>
  </r>
  <r>
    <x v="0"/>
    <x v="623"/>
    <x v="0"/>
    <x v="22"/>
    <s v="MOFAT"/>
    <s v="Majuro"/>
    <x v="17"/>
    <s v="Marshallese"/>
    <s v="GENERAL FUND"/>
    <n v="0.5"/>
  </r>
  <r>
    <x v="0"/>
    <x v="624"/>
    <x v="0"/>
    <x v="47"/>
    <s v="MOFAT"/>
    <s v="Majuro"/>
    <x v="17"/>
    <s v="Marshallese"/>
    <s v="GENERAL FUND"/>
    <n v="0.5"/>
  </r>
  <r>
    <x v="0"/>
    <x v="625"/>
    <x v="1"/>
    <x v="13"/>
    <s v="MOFAT"/>
    <s v="Majuro"/>
    <x v="33"/>
    <s v="Marshallese"/>
    <s v="GENERAL FUND"/>
    <n v="1"/>
  </r>
  <r>
    <x v="0"/>
    <x v="626"/>
    <x v="0"/>
    <x v="10"/>
    <s v="MOFAT"/>
    <s v="Majuro"/>
    <x v="22"/>
    <s v="Marshallese"/>
    <s v="GENERAL FUND"/>
    <n v="1"/>
  </r>
  <r>
    <x v="0"/>
    <x v="627"/>
    <x v="1"/>
    <x v="36"/>
    <s v="MOFAT"/>
    <s v="Majuro"/>
    <x v="4"/>
    <s v="Marshallese"/>
    <s v="GENERAL FUND"/>
    <n v="0.5"/>
  </r>
  <r>
    <x v="0"/>
    <x v="628"/>
    <x v="0"/>
    <x v="14"/>
    <s v="MOFAT"/>
    <s v="Majuro"/>
    <x v="22"/>
    <s v="Marshallese"/>
    <s v="GENERAL FUND"/>
    <n v="1"/>
  </r>
  <r>
    <x v="0"/>
    <x v="629"/>
    <x v="1"/>
    <x v="38"/>
    <s v="MOFAT"/>
    <s v="Majuro"/>
    <x v="22"/>
    <s v="Marshallese"/>
    <s v="GENERAL FUND"/>
    <n v="0.5"/>
  </r>
  <r>
    <x v="0"/>
    <x v="630"/>
    <x v="1"/>
    <x v="40"/>
    <s v="MOFAT"/>
    <s v="Majuro"/>
    <x v="17"/>
    <s v="Marshallese"/>
    <s v="GENERAL FUND"/>
    <n v="0.5"/>
  </r>
  <r>
    <x v="0"/>
    <x v="631"/>
    <x v="0"/>
    <x v="21"/>
    <s v="MOFAT"/>
    <s v="Majuro"/>
    <x v="17"/>
    <s v="Marshallese"/>
    <s v="GENERAL FUND"/>
    <n v="0.5"/>
  </r>
  <r>
    <x v="0"/>
    <x v="632"/>
    <x v="1"/>
    <x v="6"/>
    <s v="MOFAT"/>
    <s v="Majuro"/>
    <x v="22"/>
    <s v="Marshallese"/>
    <s v="GENERAL FUND"/>
    <n v="0.5"/>
  </r>
  <r>
    <x v="0"/>
    <x v="633"/>
    <x v="1"/>
    <x v="42"/>
    <s v="MOFAT"/>
    <s v="Majuro"/>
    <x v="17"/>
    <s v="Marshallese"/>
    <s v="GENERAL FUND"/>
    <n v="0.5"/>
  </r>
  <r>
    <x v="0"/>
    <x v="634"/>
    <x v="1"/>
    <x v="43"/>
    <s v="MOFAT"/>
    <s v="Majuro"/>
    <x v="4"/>
    <s v="Marshallese"/>
    <s v="GENERAL FUND"/>
    <n v="0.5"/>
  </r>
  <r>
    <x v="0"/>
    <x v="635"/>
    <x v="1"/>
    <x v="43"/>
    <s v="MOFAT"/>
    <s v="Majuro"/>
    <x v="17"/>
    <s v="Marshallese"/>
    <s v="GENERAL FUND"/>
    <n v="0.5"/>
  </r>
  <r>
    <x v="0"/>
    <x v="636"/>
    <x v="0"/>
    <x v="43"/>
    <s v="MOFAT"/>
    <s v="Majuro"/>
    <x v="13"/>
    <s v="Marshallese"/>
    <s v="GENERAL FUND"/>
    <n v="0.5"/>
  </r>
  <r>
    <x v="0"/>
    <x v="637"/>
    <x v="1"/>
    <x v="44"/>
    <s v="MOFAT"/>
    <s v="Majuro"/>
    <x v="17"/>
    <s v="Marshallese"/>
    <s v="GENERAL FUND"/>
    <n v="0.5"/>
  </r>
  <r>
    <x v="0"/>
    <x v="638"/>
    <x v="1"/>
    <x v="45"/>
    <s v="MOFAT"/>
    <s v="Majuro"/>
    <x v="17"/>
    <s v="Marshallese"/>
    <s v="GENERAL FUND"/>
    <n v="0.5"/>
  </r>
  <r>
    <x v="0"/>
    <x v="639"/>
    <x v="1"/>
    <x v="8"/>
    <s v="PSC"/>
    <s v="Majuro"/>
    <x v="14"/>
    <s v="Marshallese"/>
    <s v="GENERAL FUND"/>
    <n v="0.5"/>
  </r>
  <r>
    <x v="0"/>
    <x v="640"/>
    <x v="1"/>
    <x v="12"/>
    <s v="PSC"/>
    <s v="Majuro"/>
    <x v="9"/>
    <s v="Marshallese"/>
    <s v="GENERAL FUND"/>
    <n v="0.5"/>
  </r>
  <r>
    <x v="0"/>
    <x v="641"/>
    <x v="1"/>
    <x v="30"/>
    <s v="PSC"/>
    <s v="Majuro"/>
    <x v="9"/>
    <s v="Marshallese"/>
    <s v="GENERAL FUND"/>
    <n v="0.5"/>
  </r>
  <r>
    <x v="0"/>
    <x v="642"/>
    <x v="1"/>
    <x v="32"/>
    <s v="PSC"/>
    <s v="Majuro"/>
    <x v="14"/>
    <s v="Marshallese"/>
    <s v="GENERAL FUND"/>
    <n v="0.5"/>
  </r>
  <r>
    <x v="0"/>
    <x v="643"/>
    <x v="0"/>
    <x v="13"/>
    <s v="PSC"/>
    <s v="Majuro"/>
    <x v="23"/>
    <s v="Marshallese"/>
    <s v="GENERAL FUND"/>
    <n v="0.5"/>
  </r>
  <r>
    <x v="0"/>
    <x v="644"/>
    <x v="1"/>
    <x v="13"/>
    <s v="PSC"/>
    <s v="Ebeye"/>
    <x v="17"/>
    <s v="Marshallese"/>
    <s v="GENERAL FUND"/>
    <n v="0.5"/>
  </r>
  <r>
    <x v="0"/>
    <x v="645"/>
    <x v="1"/>
    <x v="35"/>
    <s v="PSC"/>
    <s v="Majuro"/>
    <x v="22"/>
    <s v="Marshallese"/>
    <s v="GENERAL FUND"/>
    <n v="0.5"/>
  </r>
  <r>
    <x v="0"/>
    <x v="646"/>
    <x v="0"/>
    <x v="16"/>
    <s v="PSC"/>
    <s v="Majuro"/>
    <x v="6"/>
    <s v="Marshallese"/>
    <s v="GENERAL FUND"/>
    <n v="0.5"/>
  </r>
  <r>
    <x v="0"/>
    <x v="647"/>
    <x v="0"/>
    <x v="10"/>
    <s v="PSC"/>
    <s v="Majuro"/>
    <x v="35"/>
    <s v="Marshallese"/>
    <s v="GENERAL FUND"/>
    <n v="0.5"/>
  </r>
  <r>
    <x v="0"/>
    <x v="648"/>
    <x v="1"/>
    <x v="39"/>
    <s v="PSC"/>
    <s v="Majuro"/>
    <x v="14"/>
    <s v="Marshallese"/>
    <s v="GENERAL FUND"/>
    <n v="1"/>
  </r>
  <r>
    <x v="0"/>
    <x v="649"/>
    <x v="0"/>
    <x v="9"/>
    <s v="PSC"/>
    <s v="Majuro"/>
    <x v="3"/>
    <s v="Marshallese"/>
    <s v="GENERAL FUND"/>
    <n v="0.5"/>
  </r>
  <r>
    <x v="0"/>
    <x v="650"/>
    <x v="1"/>
    <x v="42"/>
    <s v="PSC"/>
    <s v="Majuro"/>
    <x v="3"/>
    <s v="Marshallese"/>
    <s v="GENERAL FUND"/>
    <n v="0.5"/>
  </r>
  <r>
    <x v="0"/>
    <x v="651"/>
    <x v="1"/>
    <x v="43"/>
    <s v="PSC"/>
    <s v="Majuro"/>
    <x v="13"/>
    <s v="Marshallese"/>
    <s v="GENERAL FUND"/>
    <n v="0.5"/>
  </r>
  <r>
    <x v="0"/>
    <x v="652"/>
    <x v="0"/>
    <x v="45"/>
    <s v="PSC"/>
    <s v="Majuro"/>
    <x v="13"/>
    <s v="Marshallese"/>
    <s v="GENERAL FUND"/>
    <n v="0.5"/>
  </r>
  <r>
    <x v="0"/>
    <x v="653"/>
    <x v="0"/>
    <x v="28"/>
    <s v="Attorney General "/>
    <s v="Majuro"/>
    <x v="9"/>
    <s v="Marshallese"/>
    <s v="GENERAL FUND"/>
    <n v="0.5"/>
  </r>
  <r>
    <x v="0"/>
    <x v="654"/>
    <x v="1"/>
    <x v="29"/>
    <s v="Attorney General "/>
    <s v="Majuro"/>
    <x v="9"/>
    <s v="Marshallese"/>
    <s v="GENERAL FUND"/>
    <n v="0.5"/>
  </r>
  <r>
    <x v="0"/>
    <x v="655"/>
    <x v="0"/>
    <x v="29"/>
    <s v="Attorney General "/>
    <s v="Majuro"/>
    <x v="9"/>
    <s v="Marshallese"/>
    <s v="GENERAL FUND"/>
    <n v="0.5"/>
  </r>
  <r>
    <x v="0"/>
    <x v="656"/>
    <x v="1"/>
    <x v="47"/>
    <s v="Attorney General "/>
    <s v="Majuro"/>
    <x v="12"/>
    <s v="Marshallese"/>
    <s v="GENERAL FUND"/>
    <n v="0.5"/>
  </r>
  <r>
    <x v="0"/>
    <x v="657"/>
    <x v="0"/>
    <x v="7"/>
    <s v="Attorney General "/>
    <s v="Majuro"/>
    <x v="46"/>
    <s v="Marshallese"/>
    <s v="GENERAL FUND"/>
    <n v="0.5"/>
  </r>
  <r>
    <x v="0"/>
    <x v="658"/>
    <x v="1"/>
    <x v="20"/>
    <s v="Attorney General "/>
    <s v="Majuro"/>
    <x v="4"/>
    <s v="Marshallese"/>
    <s v="GENERAL FUND"/>
    <n v="0.5"/>
  </r>
  <r>
    <x v="0"/>
    <x v="659"/>
    <x v="1"/>
    <x v="10"/>
    <s v="Attorney General "/>
    <s v="Majuro"/>
    <x v="31"/>
    <s v="EXPAT"/>
    <s v="GENERAL FUND"/>
    <n v="1"/>
  </r>
  <r>
    <x v="0"/>
    <x v="660"/>
    <x v="0"/>
    <x v="5"/>
    <s v="Attorney General "/>
    <s v="Majuro"/>
    <x v="9"/>
    <s v="Marshallese"/>
    <s v="GENERAL FUND"/>
    <n v="0.5"/>
  </r>
  <r>
    <x v="0"/>
    <x v="661"/>
    <x v="0"/>
    <x v="14"/>
    <s v="Attorney General "/>
    <s v="Majuro"/>
    <x v="12"/>
    <s v="Marshallese"/>
    <s v="GENERAL FUND"/>
    <n v="0.5"/>
  </r>
  <r>
    <x v="0"/>
    <x v="662"/>
    <x v="0"/>
    <x v="38"/>
    <s v="Attorney General "/>
    <s v="Majuro"/>
    <x v="33"/>
    <s v="Marshallese"/>
    <s v="GENERAL FUND"/>
    <n v="0.5"/>
  </r>
  <r>
    <x v="0"/>
    <x v="663"/>
    <x v="0"/>
    <x v="38"/>
    <s v="Attorney General "/>
    <s v="Majuro"/>
    <x v="47"/>
    <s v="Marshallese"/>
    <s v="GENERAL FUND"/>
    <n v="0.5"/>
  </r>
  <r>
    <x v="0"/>
    <x v="664"/>
    <x v="1"/>
    <x v="9"/>
    <s v="Attorney General "/>
    <s v="Majuro"/>
    <x v="10"/>
    <s v="Marshallese"/>
    <s v="GENERAL FUND"/>
    <n v="0.5"/>
  </r>
  <r>
    <x v="0"/>
    <x v="665"/>
    <x v="0"/>
    <x v="40"/>
    <s v="Attorney General "/>
    <s v="Majuro"/>
    <x v="12"/>
    <s v="Marshallese"/>
    <s v="GENERAL FUND"/>
    <n v="0.5"/>
  </r>
  <r>
    <x v="0"/>
    <x v="666"/>
    <x v="1"/>
    <x v="41"/>
    <s v="Attorney General "/>
    <s v="Majuro"/>
    <x v="48"/>
    <s v="Marshallese"/>
    <s v="GENERAL FUND"/>
    <n v="0.5"/>
  </r>
  <r>
    <x v="0"/>
    <x v="667"/>
    <x v="0"/>
    <x v="30"/>
    <s v="Immigration"/>
    <s v="Majuro"/>
    <x v="8"/>
    <s v="Marshallese"/>
    <s v="GENERAL FUND"/>
    <n v="0.5"/>
  </r>
  <r>
    <x v="0"/>
    <x v="668"/>
    <x v="0"/>
    <x v="13"/>
    <s v="Immigration"/>
    <s v="Majuro"/>
    <x v="11"/>
    <s v="Marshallese"/>
    <s v="GENERAL FUND"/>
    <n v="0.5"/>
  </r>
  <r>
    <x v="0"/>
    <x v="669"/>
    <x v="1"/>
    <x v="7"/>
    <s v="Immigration"/>
    <s v="Majuro"/>
    <x v="39"/>
    <s v="Marshallese"/>
    <s v="GENERAL FUND"/>
    <n v="0.5"/>
  </r>
  <r>
    <x v="0"/>
    <x v="670"/>
    <x v="0"/>
    <x v="16"/>
    <s v="Immigration"/>
    <s v="Majuro"/>
    <x v="11"/>
    <s v="Marshallese"/>
    <s v="GENERAL FUND"/>
    <n v="0.5"/>
  </r>
  <r>
    <x v="0"/>
    <x v="671"/>
    <x v="0"/>
    <x v="16"/>
    <s v="Immigration"/>
    <s v="Majuro"/>
    <x v="0"/>
    <s v="Marshallese"/>
    <s v="GENERAL FUND"/>
    <n v="0.5"/>
  </r>
  <r>
    <x v="0"/>
    <x v="672"/>
    <x v="0"/>
    <x v="5"/>
    <s v="Immigration"/>
    <s v="Majuro"/>
    <x v="0"/>
    <s v="Marshallese"/>
    <s v="GENERAL FUND"/>
    <n v="0.5"/>
  </r>
  <r>
    <x v="0"/>
    <x v="673"/>
    <x v="0"/>
    <x v="41"/>
    <s v="Immigration"/>
    <s v="Majuro"/>
    <x v="5"/>
    <s v="Marshallese"/>
    <s v="GENERAL FUND"/>
    <n v="0.5"/>
  </r>
  <r>
    <x v="0"/>
    <x v="674"/>
    <x v="0"/>
    <x v="6"/>
    <s v="Immigration"/>
    <s v="Majuro"/>
    <x v="5"/>
    <s v="Marshallese"/>
    <s v="GENERAL FUND"/>
    <n v="0.5"/>
  </r>
  <r>
    <x v="0"/>
    <x v="675"/>
    <x v="0"/>
    <x v="42"/>
    <s v="Immigration"/>
    <s v="Majuro"/>
    <x v="19"/>
    <s v="Marshallese"/>
    <s v="GENERAL FUND"/>
    <n v="0.5"/>
  </r>
  <r>
    <x v="0"/>
    <x v="676"/>
    <x v="1"/>
    <x v="44"/>
    <s v="Immigration"/>
    <s v="Majuro"/>
    <x v="17"/>
    <s v="Marshallese"/>
    <s v="GENERAL FUND"/>
    <n v="0.5"/>
  </r>
  <r>
    <x v="0"/>
    <x v="677"/>
    <x v="0"/>
    <x v="12"/>
    <s v="Immigration"/>
    <s v="Ebeye"/>
    <x v="25"/>
    <s v="Marshallese"/>
    <s v="GENERAL FUND"/>
    <n v="1"/>
  </r>
  <r>
    <x v="0"/>
    <x v="678"/>
    <x v="0"/>
    <x v="22"/>
    <s v="Immigration"/>
    <s v="Ebeye"/>
    <x v="3"/>
    <s v="Marshallese"/>
    <s v="GENERAL FUND"/>
    <n v="0.5"/>
  </r>
  <r>
    <x v="0"/>
    <x v="679"/>
    <x v="0"/>
    <x v="37"/>
    <s v="Immigration"/>
    <s v="Ebeye"/>
    <x v="25"/>
    <s v="Marshallese"/>
    <s v="GENERAL FUND"/>
    <n v="0.5"/>
  </r>
  <r>
    <x v="0"/>
    <x v="680"/>
    <x v="0"/>
    <x v="12"/>
    <s v="Labor"/>
    <s v="Ebeye"/>
    <x v="13"/>
    <s v="Marshallese"/>
    <s v="GENERAL FUND"/>
    <n v="0.5"/>
  </r>
  <r>
    <x v="0"/>
    <x v="681"/>
    <x v="1"/>
    <x v="35"/>
    <s v="Labor"/>
    <s v="Majuro"/>
    <x v="11"/>
    <s v="Marshallese"/>
    <s v="GENERAL FUND"/>
    <n v="0.5"/>
  </r>
  <r>
    <x v="0"/>
    <x v="682"/>
    <x v="0"/>
    <x v="16"/>
    <s v="Labor"/>
    <s v="Majuro"/>
    <x v="20"/>
    <s v="Marshallese"/>
    <s v="GENERAL FUND"/>
    <n v="0.5"/>
  </r>
  <r>
    <x v="0"/>
    <x v="683"/>
    <x v="1"/>
    <x v="36"/>
    <s v="Labor"/>
    <s v="Majuro"/>
    <x v="17"/>
    <s v="Marshallese"/>
    <s v="GENERAL FUND"/>
    <n v="0.5"/>
  </r>
  <r>
    <x v="0"/>
    <x v="684"/>
    <x v="0"/>
    <x v="36"/>
    <s v="Labor"/>
    <s v="Majuro"/>
    <x v="9"/>
    <s v="Marshallese"/>
    <s v="GENERAL FUND"/>
    <n v="0.5"/>
  </r>
  <r>
    <x v="0"/>
    <x v="685"/>
    <x v="0"/>
    <x v="26"/>
    <s v="MOHHS"/>
    <s v="Majuro"/>
    <x v="22"/>
    <s v="Marshallese"/>
    <s v="GENERAL FUND"/>
    <n v="0.5"/>
  </r>
  <r>
    <x v="0"/>
    <x v="686"/>
    <x v="0"/>
    <x v="4"/>
    <s v="MOHHS"/>
    <s v="Majuro"/>
    <x v="33"/>
    <s v="EXPAT"/>
    <s v="GENERAL FUND"/>
    <n v="1"/>
  </r>
  <r>
    <x v="0"/>
    <x v="687"/>
    <x v="0"/>
    <x v="27"/>
    <s v="MOHHS"/>
    <s v="Majuro"/>
    <x v="0"/>
    <s v="Marshallese"/>
    <s v="GENERAL FUND"/>
    <n v="0.5"/>
  </r>
  <r>
    <x v="0"/>
    <x v="688"/>
    <x v="0"/>
    <x v="32"/>
    <s v="MOHHS"/>
    <s v="Majuro"/>
    <x v="26"/>
    <s v="Marshallese"/>
    <s v="GENERAL FUND"/>
    <n v="1"/>
  </r>
  <r>
    <x v="0"/>
    <x v="689"/>
    <x v="1"/>
    <x v="15"/>
    <s v="MOHHS"/>
    <s v="Majuro"/>
    <x v="15"/>
    <s v="Marshallese"/>
    <s v="GENERAL FUND"/>
    <n v="0.5"/>
  </r>
  <r>
    <x v="0"/>
    <x v="690"/>
    <x v="0"/>
    <x v="34"/>
    <s v="MOHHS"/>
    <s v="Majuro"/>
    <x v="2"/>
    <s v="Marshallese"/>
    <s v="GENERAL FUND"/>
    <n v="0.5"/>
  </r>
  <r>
    <x v="0"/>
    <x v="691"/>
    <x v="1"/>
    <x v="13"/>
    <s v="MOHHS"/>
    <s v="Majuro"/>
    <x v="13"/>
    <s v="Marshallese"/>
    <s v="GENERAL FUND"/>
    <n v="0.5"/>
  </r>
  <r>
    <x v="0"/>
    <x v="692"/>
    <x v="1"/>
    <x v="11"/>
    <s v="MOHHS"/>
    <s v="Majuro"/>
    <x v="17"/>
    <s v="Marshallese"/>
    <s v="GENERAL FUND"/>
    <n v="1"/>
  </r>
  <r>
    <x v="0"/>
    <x v="693"/>
    <x v="1"/>
    <x v="10"/>
    <s v="MOHHS"/>
    <s v="Majuro"/>
    <x v="3"/>
    <s v="Marshallese"/>
    <s v="GENERAL FUND"/>
    <n v="0.5"/>
  </r>
  <r>
    <x v="0"/>
    <x v="694"/>
    <x v="1"/>
    <x v="36"/>
    <s v="MOHHS"/>
    <s v="Majuro"/>
    <x v="9"/>
    <s v="Marshallese"/>
    <s v="GENERAL FUND"/>
    <n v="1"/>
  </r>
  <r>
    <x v="0"/>
    <x v="695"/>
    <x v="0"/>
    <x v="37"/>
    <s v="MOHHS"/>
    <s v="Majuro"/>
    <x v="14"/>
    <s v="EXPAT"/>
    <s v="GENERAL FUND"/>
    <n v="0.5"/>
  </r>
  <r>
    <x v="0"/>
    <x v="696"/>
    <x v="0"/>
    <x v="37"/>
    <s v="MOHHS"/>
    <s v="Majuro"/>
    <x v="13"/>
    <s v="Marshallese"/>
    <s v="GENERAL FUND"/>
    <n v="0.5"/>
  </r>
  <r>
    <x v="0"/>
    <x v="697"/>
    <x v="0"/>
    <x v="9"/>
    <s v="MOHHS"/>
    <s v="Majuro"/>
    <x v="4"/>
    <s v="Marshallese"/>
    <s v="GENERAL FUND"/>
    <n v="0.5"/>
  </r>
  <r>
    <x v="0"/>
    <x v="698"/>
    <x v="0"/>
    <x v="9"/>
    <s v="MOHHS"/>
    <s v="Majuro"/>
    <x v="17"/>
    <s v="Marshallese"/>
    <s v="GENERAL FUND"/>
    <n v="0.5"/>
  </r>
  <r>
    <x v="0"/>
    <x v="699"/>
    <x v="0"/>
    <x v="40"/>
    <s v="MOHHS"/>
    <s v="Majuro"/>
    <x v="10"/>
    <s v="Marshallese"/>
    <s v="GENERAL FUND"/>
    <n v="0.5"/>
  </r>
  <r>
    <x v="0"/>
    <x v="700"/>
    <x v="1"/>
    <x v="21"/>
    <s v="MOHHS"/>
    <s v="Majuro"/>
    <x v="13"/>
    <s v="Marshallese"/>
    <s v="GENERAL FUND"/>
    <n v="0.5"/>
  </r>
  <r>
    <x v="0"/>
    <x v="701"/>
    <x v="0"/>
    <x v="41"/>
    <s v="MOHHS"/>
    <s v="Majuro"/>
    <x v="4"/>
    <s v="Marshallese"/>
    <s v="GENERAL FUND"/>
    <n v="0.5"/>
  </r>
  <r>
    <x v="0"/>
    <x v="702"/>
    <x v="1"/>
    <x v="41"/>
    <s v="MOHHS"/>
    <s v="Majuro"/>
    <x v="20"/>
    <s v="Marshallese"/>
    <s v="GENERAL FUND"/>
    <n v="1"/>
  </r>
  <r>
    <x v="0"/>
    <x v="703"/>
    <x v="0"/>
    <x v="6"/>
    <s v="MOHHS"/>
    <s v="Majuro"/>
    <x v="7"/>
    <s v="EXPAT"/>
    <s v="GENERAL FUND"/>
    <n v="0.5"/>
  </r>
  <r>
    <x v="0"/>
    <x v="704"/>
    <x v="0"/>
    <x v="44"/>
    <s v="MOHHS"/>
    <s v="Majuro"/>
    <x v="13"/>
    <s v="Marshallese"/>
    <s v="GENERAL FUND"/>
    <n v="0.5"/>
  </r>
  <r>
    <x v="0"/>
    <x v="705"/>
    <x v="0"/>
    <x v="44"/>
    <s v="MOHHS"/>
    <s v="Majuro"/>
    <x v="13"/>
    <s v="Marshallese"/>
    <s v="GENERAL FUND"/>
    <n v="0.5"/>
  </r>
  <r>
    <x v="0"/>
    <x v="706"/>
    <x v="0"/>
    <x v="21"/>
    <s v="MOHHS"/>
    <s v="Majuro"/>
    <x v="11"/>
    <s v="Marshallese"/>
    <s v="GENERAL FUND"/>
    <n v="0.5"/>
  </r>
  <r>
    <x v="0"/>
    <x v="707"/>
    <x v="1"/>
    <x v="6"/>
    <s v="MOHHS"/>
    <s v="Majuro"/>
    <x v="13"/>
    <s v="Marshallese"/>
    <s v="GENERAL FUND"/>
    <n v="0.5"/>
  </r>
  <r>
    <x v="0"/>
    <x v="708"/>
    <x v="1"/>
    <x v="7"/>
    <s v="MOHHS"/>
    <s v="Majuro"/>
    <x v="49"/>
    <s v="Marshallese"/>
    <s v="COMPACT FUND"/>
    <n v="0.33333333333333331"/>
  </r>
  <r>
    <x v="0"/>
    <x v="708"/>
    <x v="1"/>
    <x v="7"/>
    <s v="MOHHS"/>
    <s v="Majuro"/>
    <x v="10"/>
    <s v="Marshallese"/>
    <s v="GENERAL FUND"/>
    <n v="0.33333333333333331"/>
  </r>
  <r>
    <x v="0"/>
    <x v="709"/>
    <x v="0"/>
    <x v="13"/>
    <s v="MOHHS"/>
    <s v="Majuro"/>
    <x v="10"/>
    <s v="Marshallese"/>
    <s v="GENERAL FUND"/>
    <n v="0.5"/>
  </r>
  <r>
    <x v="0"/>
    <x v="710"/>
    <x v="0"/>
    <x v="20"/>
    <s v="MOHHS"/>
    <s v="Majuro"/>
    <x v="13"/>
    <s v="Marshallese"/>
    <s v="GENERAL FUND"/>
    <n v="0.5"/>
  </r>
  <r>
    <x v="0"/>
    <x v="711"/>
    <x v="1"/>
    <x v="10"/>
    <s v="MOHHS"/>
    <s v="Majuro"/>
    <x v="28"/>
    <s v="Marshallese"/>
    <s v="GENERAL FUND"/>
    <n v="0.5"/>
  </r>
  <r>
    <x v="0"/>
    <x v="712"/>
    <x v="0"/>
    <x v="38"/>
    <s v="MOHHS"/>
    <s v="Majuro"/>
    <x v="13"/>
    <s v="Marshallese"/>
    <s v="GENERAL FUND"/>
    <n v="0.5"/>
  </r>
  <r>
    <x v="0"/>
    <x v="713"/>
    <x v="0"/>
    <x v="25"/>
    <s v="MOHHS"/>
    <s v="Majuro"/>
    <x v="36"/>
    <s v="EXPAT"/>
    <s v="GENERAL FUND"/>
    <n v="0.5"/>
  </r>
  <r>
    <x v="0"/>
    <x v="714"/>
    <x v="0"/>
    <x v="28"/>
    <s v="MOHHS"/>
    <s v="Majuro"/>
    <x v="12"/>
    <s v="EXPAT"/>
    <s v="GENERAL FUND"/>
    <n v="0.5"/>
  </r>
  <r>
    <x v="0"/>
    <x v="715"/>
    <x v="0"/>
    <x v="28"/>
    <s v="MOHHS"/>
    <s v="Majuro"/>
    <x v="42"/>
    <s v="EXPAT"/>
    <s v="GENERAL FUND"/>
    <n v="0.5"/>
  </r>
  <r>
    <x v="0"/>
    <x v="716"/>
    <x v="1"/>
    <x v="0"/>
    <s v="MOHHS"/>
    <s v="Majuro"/>
    <x v="12"/>
    <s v="Marshallese"/>
    <s v="GENERAL FUND"/>
    <n v="0.5"/>
  </r>
  <r>
    <x v="0"/>
    <x v="717"/>
    <x v="1"/>
    <x v="0"/>
    <s v="MOHHS"/>
    <s v="Majuro"/>
    <x v="39"/>
    <s v="EXPAT"/>
    <s v="GENERAL FUND"/>
    <n v="1"/>
  </r>
  <r>
    <x v="0"/>
    <x v="718"/>
    <x v="1"/>
    <x v="3"/>
    <s v="MOHHS"/>
    <s v="Majuro"/>
    <x v="9"/>
    <s v="EXPAT"/>
    <s v="GENERAL FUND"/>
    <n v="0.5"/>
  </r>
  <r>
    <x v="0"/>
    <x v="719"/>
    <x v="1"/>
    <x v="3"/>
    <s v="MOHHS"/>
    <s v="Majuro"/>
    <x v="12"/>
    <s v="EXPAT"/>
    <s v="GENERAL FUND"/>
    <n v="0.5"/>
  </r>
  <r>
    <x v="0"/>
    <x v="720"/>
    <x v="0"/>
    <x v="29"/>
    <s v="MOHHS"/>
    <s v="Majuro"/>
    <x v="1"/>
    <s v="Marshallese"/>
    <s v="GENERAL FUND"/>
    <n v="0.5"/>
  </r>
  <r>
    <x v="0"/>
    <x v="721"/>
    <x v="0"/>
    <x v="30"/>
    <s v="MOHHS"/>
    <s v="Majuro"/>
    <x v="13"/>
    <s v="Marshallese"/>
    <s v="GENERAL FUND"/>
    <n v="1"/>
  </r>
  <r>
    <x v="0"/>
    <x v="722"/>
    <x v="0"/>
    <x v="30"/>
    <s v="MOHHS"/>
    <s v="Majuro"/>
    <x v="12"/>
    <s v="EXPAT"/>
    <s v="GENERAL FUND"/>
    <n v="0.5"/>
  </r>
  <r>
    <x v="0"/>
    <x v="723"/>
    <x v="0"/>
    <x v="17"/>
    <s v="MOHHS"/>
    <s v="Majuro"/>
    <x v="50"/>
    <s v="Marshallese"/>
    <s v="GENERAL FUND"/>
    <n v="0.5"/>
  </r>
  <r>
    <x v="0"/>
    <x v="724"/>
    <x v="0"/>
    <x v="17"/>
    <s v="MOHHS"/>
    <s v="Majuro"/>
    <x v="23"/>
    <s v="Marshallese"/>
    <s v="GENERAL FUND"/>
    <n v="0.5"/>
  </r>
  <r>
    <x v="0"/>
    <x v="725"/>
    <x v="0"/>
    <x v="17"/>
    <s v="MOHHS"/>
    <s v="Majuro"/>
    <x v="18"/>
    <s v="Marshallese"/>
    <s v="GENERAL FUND"/>
    <n v="0.5"/>
  </r>
  <r>
    <x v="0"/>
    <x v="726"/>
    <x v="0"/>
    <x v="31"/>
    <s v="MOHHS"/>
    <s v="Majuro"/>
    <x v="23"/>
    <s v="Marshallese"/>
    <s v="GENERAL FUND"/>
    <n v="0.5"/>
  </r>
  <r>
    <x v="0"/>
    <x v="727"/>
    <x v="1"/>
    <x v="32"/>
    <s v="MOHHS"/>
    <s v="Majuro"/>
    <x v="23"/>
    <s v="Marshallese"/>
    <s v="GENERAL FUND"/>
    <n v="0.5"/>
  </r>
  <r>
    <x v="0"/>
    <x v="728"/>
    <x v="0"/>
    <x v="32"/>
    <s v="MOHHS"/>
    <s v="Majuro"/>
    <x v="31"/>
    <s v="EXPAT"/>
    <s v="GENERAL FUND"/>
    <n v="0.5"/>
  </r>
  <r>
    <x v="0"/>
    <x v="729"/>
    <x v="0"/>
    <x v="22"/>
    <s v="MOHHS"/>
    <s v="Majuro"/>
    <x v="23"/>
    <s v="Marshallese"/>
    <s v="GENERAL FUND"/>
    <n v="0.5"/>
  </r>
  <r>
    <x v="0"/>
    <x v="730"/>
    <x v="1"/>
    <x v="47"/>
    <s v="MOHHS"/>
    <s v="Ebeye"/>
    <x v="12"/>
    <s v="EXPAT"/>
    <s v="GENERAL FUND"/>
    <n v="0.5"/>
  </r>
  <r>
    <x v="0"/>
    <x v="731"/>
    <x v="1"/>
    <x v="34"/>
    <s v="MOHHS"/>
    <s v="Majuro"/>
    <x v="12"/>
    <s v="EXPAT"/>
    <s v="GENERAL FUND"/>
    <n v="0.5"/>
  </r>
  <r>
    <x v="0"/>
    <x v="732"/>
    <x v="0"/>
    <x v="34"/>
    <s v="MOHHS"/>
    <s v="Majuro"/>
    <x v="12"/>
    <s v="EXPAT"/>
    <s v="GENERAL FUND"/>
    <n v="0.5"/>
  </r>
  <r>
    <x v="0"/>
    <x v="733"/>
    <x v="0"/>
    <x v="13"/>
    <s v="MOHHS"/>
    <s v="Majuro"/>
    <x v="13"/>
    <s v="Marshallese"/>
    <s v="GENERAL FUND"/>
    <n v="0.5"/>
  </r>
  <r>
    <x v="0"/>
    <x v="734"/>
    <x v="1"/>
    <x v="13"/>
    <s v="MOHHS"/>
    <s v="Majuro"/>
    <x v="2"/>
    <s v="Marshallese"/>
    <s v="GENERAL FUND"/>
    <n v="0.5"/>
  </r>
  <r>
    <x v="0"/>
    <x v="735"/>
    <x v="0"/>
    <x v="11"/>
    <s v="MOHHS"/>
    <s v="Majuro"/>
    <x v="23"/>
    <s v="Marshallese"/>
    <s v="GENERAL FUND"/>
    <n v="0.5"/>
  </r>
  <r>
    <x v="0"/>
    <x v="736"/>
    <x v="0"/>
    <x v="20"/>
    <s v="MOHHS"/>
    <s v="Ebeye"/>
    <x v="12"/>
    <s v="EXPAT"/>
    <s v="GENERAL FUND"/>
    <n v="0.5"/>
  </r>
  <r>
    <x v="0"/>
    <x v="737"/>
    <x v="1"/>
    <x v="20"/>
    <s v="MOHHS"/>
    <s v="Majuro"/>
    <x v="27"/>
    <s v="Marshallese"/>
    <s v="GENERAL FUND"/>
    <n v="0.5"/>
  </r>
  <r>
    <x v="0"/>
    <x v="738"/>
    <x v="0"/>
    <x v="20"/>
    <s v="MOHHS"/>
    <s v="Majuro"/>
    <x v="12"/>
    <s v="EXPAT"/>
    <s v="GENERAL FUND"/>
    <n v="0.5"/>
  </r>
  <r>
    <x v="0"/>
    <x v="739"/>
    <x v="1"/>
    <x v="20"/>
    <s v="MOHHS"/>
    <s v="Majuro"/>
    <x v="31"/>
    <s v="EXPAT"/>
    <s v="GENERAL FUND"/>
    <n v="0.5"/>
  </r>
  <r>
    <x v="0"/>
    <x v="740"/>
    <x v="1"/>
    <x v="20"/>
    <s v="MOHHS"/>
    <s v="Majuro"/>
    <x v="31"/>
    <s v="EXPAT"/>
    <s v="GENERAL FUND"/>
    <n v="0.5"/>
  </r>
  <r>
    <x v="0"/>
    <x v="741"/>
    <x v="0"/>
    <x v="35"/>
    <s v="MOHHS"/>
    <s v="Majuro"/>
    <x v="27"/>
    <s v="Marshallese"/>
    <s v="GENERAL FUND"/>
    <n v="0.5"/>
  </r>
  <r>
    <x v="0"/>
    <x v="742"/>
    <x v="0"/>
    <x v="35"/>
    <s v="MOHHS"/>
    <s v="Majuro"/>
    <x v="42"/>
    <s v="EXPAT"/>
    <s v="GENERAL FUND"/>
    <n v="0.5"/>
  </r>
  <r>
    <x v="0"/>
    <x v="743"/>
    <x v="0"/>
    <x v="16"/>
    <s v="MOHHS"/>
    <s v="Majuro"/>
    <x v="27"/>
    <s v="Marshallese"/>
    <s v="GENERAL FUND"/>
    <n v="0.5"/>
  </r>
  <r>
    <x v="0"/>
    <x v="744"/>
    <x v="1"/>
    <x v="16"/>
    <s v="MOHHS"/>
    <s v="Majuro"/>
    <x v="31"/>
    <s v="EXPAT"/>
    <s v="GENERAL FUND"/>
    <n v="0.5"/>
  </r>
  <r>
    <x v="0"/>
    <x v="745"/>
    <x v="0"/>
    <x v="10"/>
    <s v="MOHHS"/>
    <s v="Majuro"/>
    <x v="23"/>
    <s v="Marshallese"/>
    <s v="GENERAL FUND"/>
    <n v="0.5"/>
  </r>
  <r>
    <x v="0"/>
    <x v="746"/>
    <x v="0"/>
    <x v="10"/>
    <s v="MOHHS"/>
    <s v="Majuro"/>
    <x v="23"/>
    <s v="Marshallese"/>
    <s v="GENERAL FUND"/>
    <n v="0.5"/>
  </r>
  <r>
    <x v="0"/>
    <x v="747"/>
    <x v="1"/>
    <x v="1"/>
    <s v="MOHHS"/>
    <s v="Majuro"/>
    <x v="2"/>
    <s v="Marshallese"/>
    <s v="GENERAL FUND"/>
    <n v="0.5"/>
  </r>
  <r>
    <x v="0"/>
    <x v="748"/>
    <x v="1"/>
    <x v="1"/>
    <s v="MOHHS"/>
    <s v="Majuro"/>
    <x v="23"/>
    <s v="Marshallese"/>
    <s v="GENERAL FUND"/>
    <n v="0.5"/>
  </r>
  <r>
    <x v="0"/>
    <x v="749"/>
    <x v="0"/>
    <x v="1"/>
    <s v="MOHHS"/>
    <s v="Majuro"/>
    <x v="4"/>
    <s v="Marshallese"/>
    <s v="GENERAL FUND"/>
    <n v="0.5"/>
  </r>
  <r>
    <x v="0"/>
    <x v="750"/>
    <x v="1"/>
    <x v="1"/>
    <s v="MOHHS"/>
    <s v="Majuro"/>
    <x v="15"/>
    <s v="Marshallese"/>
    <s v="GENERAL FUND"/>
    <n v="0.5"/>
  </r>
  <r>
    <x v="0"/>
    <x v="751"/>
    <x v="1"/>
    <x v="1"/>
    <s v="MOHHS"/>
    <s v="Majuro"/>
    <x v="12"/>
    <s v="EXPAT"/>
    <s v="GENERAL FUND"/>
    <n v="0.5"/>
  </r>
  <r>
    <x v="0"/>
    <x v="752"/>
    <x v="1"/>
    <x v="36"/>
    <s v="MOHHS"/>
    <s v="Majuro"/>
    <x v="12"/>
    <s v="EXPAT"/>
    <s v="GENERAL FUND"/>
    <n v="0.5"/>
  </r>
  <r>
    <x v="0"/>
    <x v="753"/>
    <x v="1"/>
    <x v="5"/>
    <s v="MOHHS"/>
    <s v="Majuro"/>
    <x v="12"/>
    <s v="EXPAT"/>
    <s v="GENERAL FUND"/>
    <n v="0.5"/>
  </r>
  <r>
    <x v="0"/>
    <x v="754"/>
    <x v="1"/>
    <x v="5"/>
    <s v="MOHHS"/>
    <s v="Majuro"/>
    <x v="4"/>
    <s v="EXPAT"/>
    <s v="GENERAL FUND"/>
    <n v="1"/>
  </r>
  <r>
    <x v="0"/>
    <x v="755"/>
    <x v="1"/>
    <x v="5"/>
    <s v="MOHHS"/>
    <s v="Majuro"/>
    <x v="27"/>
    <s v="Marshallese"/>
    <s v="GENERAL FUND"/>
    <n v="0.5"/>
  </r>
  <r>
    <x v="0"/>
    <x v="756"/>
    <x v="0"/>
    <x v="14"/>
    <s v="MOHHS"/>
    <s v="Majuro"/>
    <x v="51"/>
    <s v="Marshallese"/>
    <s v="GENERAL FUND"/>
    <n v="0.5"/>
  </r>
  <r>
    <x v="0"/>
    <x v="757"/>
    <x v="1"/>
    <x v="37"/>
    <s v="MOHHS"/>
    <s v="Majuro"/>
    <x v="20"/>
    <s v="EXPAT"/>
    <s v="GENERAL FUND"/>
    <n v="0.5"/>
  </r>
  <r>
    <x v="0"/>
    <x v="758"/>
    <x v="0"/>
    <x v="37"/>
    <s v="MOHHS"/>
    <s v="Majuro"/>
    <x v="20"/>
    <s v="EXPAT"/>
    <s v="GENERAL FUND"/>
    <n v="1"/>
  </r>
  <r>
    <x v="0"/>
    <x v="759"/>
    <x v="0"/>
    <x v="38"/>
    <s v="MOHHS"/>
    <s v="Majuro"/>
    <x v="27"/>
    <s v="Marshallese"/>
    <s v="GENERAL FUND"/>
    <n v="0.5"/>
  </r>
  <r>
    <x v="0"/>
    <x v="760"/>
    <x v="1"/>
    <x v="38"/>
    <s v="MOHHS"/>
    <s v="Majuro"/>
    <x v="27"/>
    <s v="Marshallese"/>
    <s v="GENERAL FUND"/>
    <n v="0.5"/>
  </r>
  <r>
    <x v="0"/>
    <x v="761"/>
    <x v="0"/>
    <x v="38"/>
    <s v="MOHHS"/>
    <s v="Majuro"/>
    <x v="27"/>
    <s v="Marshallese"/>
    <s v="GENERAL FUND"/>
    <n v="0.5"/>
  </r>
  <r>
    <x v="0"/>
    <x v="762"/>
    <x v="0"/>
    <x v="9"/>
    <s v="MOHHS"/>
    <s v="Majuro"/>
    <x v="27"/>
    <s v="Marshallese"/>
    <s v="GENERAL FUND"/>
    <n v="0.5"/>
  </r>
  <r>
    <x v="0"/>
    <x v="763"/>
    <x v="0"/>
    <x v="9"/>
    <s v="MOHHS"/>
    <s v="Majuro"/>
    <x v="13"/>
    <s v="Marshallese"/>
    <s v="GENERAL FUND"/>
    <n v="0.5"/>
  </r>
  <r>
    <x v="0"/>
    <x v="764"/>
    <x v="0"/>
    <x v="9"/>
    <s v="MOHHS"/>
    <s v="Majuro"/>
    <x v="4"/>
    <s v="Marshallese"/>
    <s v="GENERAL FUND"/>
    <n v="1"/>
  </r>
  <r>
    <x v="0"/>
    <x v="765"/>
    <x v="0"/>
    <x v="40"/>
    <s v="MOHHS"/>
    <s v="Majuro"/>
    <x v="27"/>
    <s v="Marshallese"/>
    <s v="GENERAL FUND"/>
    <n v="0.5"/>
  </r>
  <r>
    <x v="0"/>
    <x v="766"/>
    <x v="1"/>
    <x v="40"/>
    <s v="MOHHS"/>
    <s v="Majuro"/>
    <x v="4"/>
    <s v="Marshallese"/>
    <s v="GENERAL FUND"/>
    <n v="0.5"/>
  </r>
  <r>
    <x v="0"/>
    <x v="767"/>
    <x v="1"/>
    <x v="40"/>
    <s v="MOHHS"/>
    <s v="Majuro"/>
    <x v="11"/>
    <s v="Marshallese"/>
    <s v="GENERAL FUND"/>
    <n v="0.5"/>
  </r>
  <r>
    <x v="0"/>
    <x v="768"/>
    <x v="0"/>
    <x v="40"/>
    <s v="MOHHS"/>
    <s v="Majuro"/>
    <x v="4"/>
    <s v="Marshallese"/>
    <s v="GENERAL FUND"/>
    <n v="0.5"/>
  </r>
  <r>
    <x v="0"/>
    <x v="769"/>
    <x v="1"/>
    <x v="21"/>
    <s v="MOHHS"/>
    <s v="Majuro"/>
    <x v="18"/>
    <s v="Marshallese"/>
    <s v="GENERAL FUND"/>
    <n v="0.5"/>
  </r>
  <r>
    <x v="0"/>
    <x v="770"/>
    <x v="1"/>
    <x v="21"/>
    <s v="MOHHS"/>
    <s v="Majuro"/>
    <x v="11"/>
    <s v="Marshallese"/>
    <s v="GENERAL FUND"/>
    <n v="0.5"/>
  </r>
  <r>
    <x v="0"/>
    <x v="771"/>
    <x v="0"/>
    <x v="21"/>
    <s v="MOHHS"/>
    <s v="Majuro"/>
    <x v="13"/>
    <s v="Marshallese"/>
    <s v="GENERAL FUND"/>
    <n v="1"/>
  </r>
  <r>
    <x v="0"/>
    <x v="772"/>
    <x v="1"/>
    <x v="21"/>
    <s v="MOHHS"/>
    <s v="Majuro"/>
    <x v="11"/>
    <s v="Marshallese"/>
    <s v="GENERAL FUND"/>
    <n v="0.5"/>
  </r>
  <r>
    <x v="0"/>
    <x v="773"/>
    <x v="1"/>
    <x v="21"/>
    <s v="MOHHS"/>
    <s v="Majuro"/>
    <x v="4"/>
    <s v="Marshallese"/>
    <s v="GENERAL FUND"/>
    <n v="0.5"/>
  </r>
  <r>
    <x v="0"/>
    <x v="774"/>
    <x v="0"/>
    <x v="41"/>
    <s v="MOHHS"/>
    <s v="Majuro"/>
    <x v="4"/>
    <s v="Marshallese"/>
    <s v="GENERAL FUND"/>
    <n v="0.5"/>
  </r>
  <r>
    <x v="0"/>
    <x v="775"/>
    <x v="0"/>
    <x v="6"/>
    <s v="MOHHS"/>
    <s v="Majuro"/>
    <x v="11"/>
    <s v="Marshallese"/>
    <s v="GENERAL FUND"/>
    <n v="1"/>
  </r>
  <r>
    <x v="0"/>
    <x v="776"/>
    <x v="1"/>
    <x v="42"/>
    <s v="MOHHS"/>
    <s v="Majuro"/>
    <x v="13"/>
    <s v="Marshallese"/>
    <s v="GENERAL FUND"/>
    <n v="1"/>
  </r>
  <r>
    <x v="0"/>
    <x v="777"/>
    <x v="0"/>
    <x v="42"/>
    <s v="MOHHS"/>
    <s v="Majuro"/>
    <x v="1"/>
    <s v="Marshallese"/>
    <s v="GENERAL FUND"/>
    <n v="0.5"/>
  </r>
  <r>
    <x v="0"/>
    <x v="778"/>
    <x v="0"/>
    <x v="44"/>
    <s v="MOHHS"/>
    <s v="Majuro"/>
    <x v="13"/>
    <s v="Marshallese"/>
    <s v="GENERAL FUND"/>
    <n v="0.5"/>
  </r>
  <r>
    <x v="0"/>
    <x v="779"/>
    <x v="1"/>
    <x v="2"/>
    <s v="MOHHS"/>
    <s v="Majuro"/>
    <x v="13"/>
    <s v="Marshallese"/>
    <s v="GENERAL FUND"/>
    <n v="0.5"/>
  </r>
  <r>
    <x v="0"/>
    <x v="780"/>
    <x v="0"/>
    <x v="19"/>
    <s v="MOHHS"/>
    <s v="Majuro"/>
    <x v="22"/>
    <s v="Marshallese"/>
    <s v="GENERAL FUND"/>
    <n v="0.5"/>
  </r>
  <r>
    <x v="0"/>
    <x v="781"/>
    <x v="0"/>
    <x v="12"/>
    <s v="MOHHS"/>
    <s v="Majuro"/>
    <x v="12"/>
    <s v="Marshallese"/>
    <s v="GENERAL FUND"/>
    <n v="0.5"/>
  </r>
  <r>
    <x v="0"/>
    <x v="782"/>
    <x v="1"/>
    <x v="36"/>
    <s v="MOHHS"/>
    <s v="Majuro"/>
    <x v="4"/>
    <s v="Marshallese"/>
    <s v="GENERAL FUND"/>
    <n v="0.5"/>
  </r>
  <r>
    <x v="0"/>
    <x v="783"/>
    <x v="1"/>
    <x v="37"/>
    <s v="MOHHS"/>
    <s v="Majuro"/>
    <x v="0"/>
    <s v="Marshallese"/>
    <s v="GENERAL FUND"/>
    <n v="0.5"/>
  </r>
  <r>
    <x v="0"/>
    <x v="784"/>
    <x v="1"/>
    <x v="6"/>
    <s v="MOHHS"/>
    <s v="Majuro"/>
    <x v="13"/>
    <s v="Marshallese"/>
    <s v="GENERAL FUND"/>
    <n v="0.5"/>
  </r>
  <r>
    <x v="0"/>
    <x v="785"/>
    <x v="1"/>
    <x v="48"/>
    <s v="MOHHS"/>
    <s v="Ebeye"/>
    <x v="2"/>
    <s v="Marshallese"/>
    <s v="GENERAL FUND"/>
    <n v="1"/>
  </r>
  <r>
    <x v="0"/>
    <x v="786"/>
    <x v="0"/>
    <x v="8"/>
    <s v="MOHHS"/>
    <s v="Ebeye"/>
    <x v="18"/>
    <s v="Marshallese"/>
    <s v="GENERAL FUND"/>
    <n v="0.5"/>
  </r>
  <r>
    <x v="0"/>
    <x v="787"/>
    <x v="0"/>
    <x v="27"/>
    <s v="MOHHS"/>
    <s v="Ebeye"/>
    <x v="5"/>
    <s v="Marshallese"/>
    <s v="GENERAL FUND"/>
    <n v="0.5"/>
  </r>
  <r>
    <x v="0"/>
    <x v="788"/>
    <x v="0"/>
    <x v="28"/>
    <s v="MOHHS"/>
    <s v="Ebeye"/>
    <x v="2"/>
    <s v="Marshallese"/>
    <s v="GENERAL FUND"/>
    <n v="0.5"/>
  </r>
  <r>
    <x v="0"/>
    <x v="789"/>
    <x v="1"/>
    <x v="0"/>
    <s v="MOHHS"/>
    <s v="Ebeye"/>
    <x v="13"/>
    <s v="Marshallese"/>
    <s v="GENERAL FUND"/>
    <n v="0.5"/>
  </r>
  <r>
    <x v="0"/>
    <x v="790"/>
    <x v="0"/>
    <x v="3"/>
    <s v="MOHHS"/>
    <s v="Ebeye"/>
    <x v="11"/>
    <s v="Marshallese"/>
    <s v="GENERAL FUND"/>
    <n v="0.5"/>
  </r>
  <r>
    <x v="0"/>
    <x v="791"/>
    <x v="1"/>
    <x v="3"/>
    <s v="MOHHS"/>
    <s v="Ebeye"/>
    <x v="2"/>
    <s v="Marshallese"/>
    <s v="GENERAL FUND"/>
    <n v="0.5"/>
  </r>
  <r>
    <x v="0"/>
    <x v="792"/>
    <x v="1"/>
    <x v="29"/>
    <s v="MOHHS"/>
    <s v="Ebeye"/>
    <x v="19"/>
    <s v="Marshallese"/>
    <s v="GENERAL FUND"/>
    <n v="0.5"/>
  </r>
  <r>
    <x v="0"/>
    <x v="793"/>
    <x v="1"/>
    <x v="29"/>
    <s v="MOHHS"/>
    <s v="Majuro"/>
    <x v="9"/>
    <s v="Marshallese"/>
    <s v="GENERAL FUND"/>
    <n v="0.5"/>
  </r>
  <r>
    <x v="0"/>
    <x v="794"/>
    <x v="0"/>
    <x v="30"/>
    <s v="MOHHS"/>
    <s v="Ebeye"/>
    <x v="1"/>
    <s v="Marshallese"/>
    <s v="GENERAL FUND"/>
    <n v="0.5"/>
  </r>
  <r>
    <x v="0"/>
    <x v="795"/>
    <x v="1"/>
    <x v="17"/>
    <s v="MOHHS"/>
    <s v="Ebeye"/>
    <x v="2"/>
    <s v="Marshallese"/>
    <s v="GENERAL FUND"/>
    <n v="0.5"/>
  </r>
  <r>
    <x v="0"/>
    <x v="796"/>
    <x v="1"/>
    <x v="31"/>
    <s v="MOHHS"/>
    <s v="Ebeye"/>
    <x v="2"/>
    <s v="Marshallese"/>
    <s v="GENERAL FUND"/>
    <n v="0.5"/>
  </r>
  <r>
    <x v="0"/>
    <x v="797"/>
    <x v="0"/>
    <x v="33"/>
    <s v="MOHHS"/>
    <s v="Ebeye"/>
    <x v="0"/>
    <s v="Marshallese"/>
    <s v="GENERAL FUND"/>
    <n v="0.5"/>
  </r>
  <r>
    <x v="0"/>
    <x v="798"/>
    <x v="1"/>
    <x v="47"/>
    <s v="MOHHS"/>
    <s v="Ebeye"/>
    <x v="2"/>
    <s v="Marshallese"/>
    <s v="GENERAL FUND"/>
    <n v="1"/>
  </r>
  <r>
    <x v="0"/>
    <x v="799"/>
    <x v="0"/>
    <x v="34"/>
    <s v="MOHHS"/>
    <s v="Ebeye"/>
    <x v="2"/>
    <s v="Marshallese"/>
    <s v="GENERAL FUND"/>
    <n v="0.5"/>
  </r>
  <r>
    <x v="0"/>
    <x v="800"/>
    <x v="0"/>
    <x v="34"/>
    <s v="MOHHS"/>
    <s v="Ebeye"/>
    <x v="8"/>
    <s v="Marshallese"/>
    <s v="GENERAL FUND"/>
    <n v="0.5"/>
  </r>
  <r>
    <x v="0"/>
    <x v="801"/>
    <x v="0"/>
    <x v="34"/>
    <s v="MOHHS"/>
    <s v="Ebeye"/>
    <x v="26"/>
    <s v="Marshallese"/>
    <s v="GENERAL FUND"/>
    <n v="0.5"/>
  </r>
  <r>
    <x v="0"/>
    <x v="802"/>
    <x v="0"/>
    <x v="13"/>
    <s v="MOHHS"/>
    <s v="Ebeye"/>
    <x v="1"/>
    <s v="Marshallese"/>
    <s v="GENERAL FUND"/>
    <n v="0.5"/>
  </r>
  <r>
    <x v="0"/>
    <x v="803"/>
    <x v="1"/>
    <x v="11"/>
    <s v="MOHHS"/>
    <s v="Ebeye"/>
    <x v="5"/>
    <s v="Marshallese"/>
    <s v="GENERAL FUND"/>
    <n v="0.5"/>
  </r>
  <r>
    <x v="0"/>
    <x v="804"/>
    <x v="0"/>
    <x v="7"/>
    <s v="MOHHS"/>
    <s v="Ebeye"/>
    <x v="13"/>
    <s v="Marshallese"/>
    <s v="GENERAL FUND"/>
    <n v="0.5"/>
  </r>
  <r>
    <x v="0"/>
    <x v="805"/>
    <x v="0"/>
    <x v="7"/>
    <s v="MOHHS"/>
    <s v="Ebeye"/>
    <x v="6"/>
    <s v="Marshallese"/>
    <s v="GENERAL FUND"/>
    <n v="0.5"/>
  </r>
  <r>
    <x v="0"/>
    <x v="806"/>
    <x v="0"/>
    <x v="7"/>
    <s v="MOHHS"/>
    <s v="Ebeye"/>
    <x v="1"/>
    <s v="Marshallese"/>
    <s v="GENERAL FUND"/>
    <n v="0.5"/>
  </r>
  <r>
    <x v="0"/>
    <x v="807"/>
    <x v="1"/>
    <x v="7"/>
    <s v="MOHHS"/>
    <s v="Ebeye"/>
    <x v="2"/>
    <s v="Marshallese"/>
    <s v="GENERAL FUND"/>
    <n v="0.5"/>
  </r>
  <r>
    <x v="0"/>
    <x v="808"/>
    <x v="1"/>
    <x v="20"/>
    <s v="MOHHS"/>
    <s v="Ebeye"/>
    <x v="21"/>
    <s v="Marshallese"/>
    <s v="GENERAL FUND"/>
    <n v="0.5"/>
  </r>
  <r>
    <x v="0"/>
    <x v="809"/>
    <x v="0"/>
    <x v="20"/>
    <s v="MOHHS"/>
    <s v="Ebeye"/>
    <x v="13"/>
    <s v="Marshallese"/>
    <s v="GENERAL FUND"/>
    <n v="0.5"/>
  </r>
  <r>
    <x v="0"/>
    <x v="810"/>
    <x v="0"/>
    <x v="20"/>
    <s v="MOHHS"/>
    <s v="Ebeye"/>
    <x v="2"/>
    <s v="Marshallese"/>
    <s v="GENERAL FUND"/>
    <n v="0.5"/>
  </r>
  <r>
    <x v="0"/>
    <x v="811"/>
    <x v="0"/>
    <x v="16"/>
    <s v="MOHHS"/>
    <s v="Ebeye"/>
    <x v="13"/>
    <s v="Marshallese"/>
    <s v="GENERAL FUND"/>
    <n v="0.5"/>
  </r>
  <r>
    <x v="0"/>
    <x v="812"/>
    <x v="0"/>
    <x v="10"/>
    <s v="MOHHS"/>
    <s v="Ebeye"/>
    <x v="2"/>
    <s v="Marshallese"/>
    <s v="GENERAL FUND"/>
    <n v="1"/>
  </r>
  <r>
    <x v="0"/>
    <x v="813"/>
    <x v="1"/>
    <x v="14"/>
    <s v="MOHHS"/>
    <s v="Ebeye"/>
    <x v="5"/>
    <s v="Marshallese"/>
    <s v="GENERAL FUND"/>
    <n v="0.5"/>
  </r>
  <r>
    <x v="0"/>
    <x v="814"/>
    <x v="1"/>
    <x v="14"/>
    <s v="MOHHS"/>
    <s v="Ebeye"/>
    <x v="18"/>
    <s v="Marshallese"/>
    <s v="GENERAL FUND"/>
    <n v="0.5"/>
  </r>
  <r>
    <x v="0"/>
    <x v="815"/>
    <x v="0"/>
    <x v="38"/>
    <s v="MOHHS"/>
    <s v="Ebeye"/>
    <x v="18"/>
    <s v="Marshallese"/>
    <s v="GENERAL FUND"/>
    <n v="0.5"/>
  </r>
  <r>
    <x v="0"/>
    <x v="816"/>
    <x v="0"/>
    <x v="40"/>
    <s v="MOHHS"/>
    <s v="Ebeye"/>
    <x v="4"/>
    <s v="EXPAT"/>
    <s v="GENERAL FUND"/>
    <n v="1"/>
  </r>
  <r>
    <x v="0"/>
    <x v="817"/>
    <x v="1"/>
    <x v="21"/>
    <s v="MOHHS"/>
    <s v="Ebeye"/>
    <x v="13"/>
    <s v="Marshallese"/>
    <s v="GENERAL FUND"/>
    <n v="1"/>
  </r>
  <r>
    <x v="0"/>
    <x v="818"/>
    <x v="0"/>
    <x v="12"/>
    <s v="MoTC&amp;IT"/>
    <s v="Majuro"/>
    <x v="33"/>
    <s v="Marshallese"/>
    <s v="GENERAL FUND"/>
    <n v="0.5"/>
  </r>
  <r>
    <x v="0"/>
    <x v="819"/>
    <x v="0"/>
    <x v="15"/>
    <s v="MoTC&amp;IT"/>
    <s v="Majuro"/>
    <x v="22"/>
    <s v="Marshallese"/>
    <s v="GENERAL FUND"/>
    <n v="0.5"/>
  </r>
  <r>
    <x v="0"/>
    <x v="820"/>
    <x v="0"/>
    <x v="22"/>
    <s v="MoTC&amp;IT"/>
    <s v="Majuro"/>
    <x v="8"/>
    <s v="Marshallese"/>
    <s v="GENERAL FUND"/>
    <n v="0.5"/>
  </r>
  <r>
    <x v="0"/>
    <x v="821"/>
    <x v="1"/>
    <x v="13"/>
    <s v="MoTC&amp;IT"/>
    <s v="Majuro"/>
    <x v="20"/>
    <s v="Marshallese"/>
    <s v="GENERAL FUND"/>
    <n v="0.5"/>
  </r>
  <r>
    <x v="0"/>
    <x v="822"/>
    <x v="0"/>
    <x v="11"/>
    <s v="MoTC&amp;IT"/>
    <s v="Majuro"/>
    <x v="20"/>
    <s v="Marshallese"/>
    <s v="GENERAL FUND"/>
    <n v="0.5"/>
  </r>
  <r>
    <x v="0"/>
    <x v="823"/>
    <x v="0"/>
    <x v="35"/>
    <s v="MoTC&amp;IT"/>
    <s v="Majuro"/>
    <x v="13"/>
    <s v="Marshallese"/>
    <s v="GENERAL FUND"/>
    <n v="0.5"/>
  </r>
  <r>
    <x v="0"/>
    <x v="824"/>
    <x v="0"/>
    <x v="14"/>
    <s v="MoTC&amp;IT"/>
    <s v="Majuro"/>
    <x v="3"/>
    <s v="Marshallese"/>
    <s v="GENERAL FUND"/>
    <n v="0.5"/>
  </r>
  <r>
    <x v="0"/>
    <x v="825"/>
    <x v="0"/>
    <x v="14"/>
    <s v="MoTC&amp;IT"/>
    <s v="Majuro"/>
    <x v="13"/>
    <s v="Marshallese"/>
    <s v="GENERAL FUND"/>
    <n v="0.5"/>
  </r>
  <r>
    <x v="0"/>
    <x v="826"/>
    <x v="1"/>
    <x v="37"/>
    <s v="MoTC&amp;IT"/>
    <s v="Majuro"/>
    <x v="17"/>
    <s v="Marshallese"/>
    <s v="GENERAL FUND"/>
    <n v="0.5"/>
  </r>
  <r>
    <x v="0"/>
    <x v="827"/>
    <x v="0"/>
    <x v="40"/>
    <s v="MoTC&amp;IT"/>
    <s v="Majuro"/>
    <x v="17"/>
    <s v="Marshallese"/>
    <s v="GENERAL FUND"/>
    <n v="0.5"/>
  </r>
  <r>
    <x v="0"/>
    <x v="828"/>
    <x v="0"/>
    <x v="6"/>
    <s v="MoTC&amp;IT"/>
    <s v="Majuro"/>
    <x v="13"/>
    <s v="Marshallese"/>
    <s v="GENERAL FUND"/>
    <n v="0.5"/>
  </r>
  <r>
    <x v="0"/>
    <x v="829"/>
    <x v="0"/>
    <x v="46"/>
    <s v="MoTC&amp;IT"/>
    <s v="Majuro"/>
    <x v="13"/>
    <s v="Marshallese"/>
    <s v="GENERAL FUND"/>
    <n v="0.5"/>
  </r>
  <r>
    <x v="0"/>
    <x v="830"/>
    <x v="1"/>
    <x v="33"/>
    <s v="MoNRC"/>
    <s v="Majuro"/>
    <x v="2"/>
    <s v="Marshallese"/>
    <s v="GENERAL FUND"/>
    <n v="0.5"/>
  </r>
  <r>
    <x v="0"/>
    <x v="831"/>
    <x v="1"/>
    <x v="15"/>
    <s v="MoNRC"/>
    <s v="Majuro"/>
    <x v="33"/>
    <s v="Marshallese"/>
    <s v="GENERAL FUND"/>
    <n v="0.5"/>
  </r>
  <r>
    <x v="0"/>
    <x v="832"/>
    <x v="1"/>
    <x v="34"/>
    <s v="MoNRC"/>
    <s v="Majuro"/>
    <x v="8"/>
    <s v="Marshallese"/>
    <s v="GENERAL FUND"/>
    <n v="0.5"/>
  </r>
  <r>
    <x v="0"/>
    <x v="833"/>
    <x v="0"/>
    <x v="20"/>
    <s v="MoNRC"/>
    <s v="Majuro"/>
    <x v="28"/>
    <s v="Marshallese"/>
    <s v="GENERAL FUND"/>
    <n v="0.5"/>
  </r>
  <r>
    <x v="0"/>
    <x v="834"/>
    <x v="0"/>
    <x v="16"/>
    <s v="MoNRC"/>
    <s v="Majuro"/>
    <x v="19"/>
    <s v="Marshallese"/>
    <s v="GENERAL FUND"/>
    <n v="0.5"/>
  </r>
  <r>
    <x v="0"/>
    <x v="835"/>
    <x v="1"/>
    <x v="5"/>
    <s v="MoNRC"/>
    <s v="Majuro"/>
    <x v="14"/>
    <s v="Marshallese"/>
    <s v="GENERAL FUND"/>
    <n v="0.5"/>
  </r>
  <r>
    <x v="0"/>
    <x v="836"/>
    <x v="0"/>
    <x v="37"/>
    <s v="MoNRC"/>
    <s v="Majuro"/>
    <x v="19"/>
    <s v="Marshallese"/>
    <s v="GENERAL FUND"/>
    <n v="0.5"/>
  </r>
  <r>
    <x v="0"/>
    <x v="837"/>
    <x v="1"/>
    <x v="43"/>
    <s v="MoNRC"/>
    <s v="Majuro"/>
    <x v="4"/>
    <s v="Marshallese"/>
    <s v="GENERAL FUND"/>
    <n v="0.5"/>
  </r>
  <r>
    <x v="0"/>
    <x v="838"/>
    <x v="0"/>
    <x v="43"/>
    <s v="MoNRC"/>
    <s v="Majuro"/>
    <x v="13"/>
    <s v="Marshallese"/>
    <s v="GENERAL FUND"/>
    <n v="0.5"/>
  </r>
  <r>
    <x v="0"/>
    <x v="839"/>
    <x v="0"/>
    <x v="55"/>
    <s v="MoNRC"/>
    <s v="Majuro"/>
    <x v="52"/>
    <s v="Marshallese"/>
    <s v="GENERAL FUND"/>
    <n v="1"/>
  </r>
  <r>
    <x v="0"/>
    <x v="840"/>
    <x v="1"/>
    <x v="8"/>
    <s v="MoNRC"/>
    <s v="Majuro"/>
    <x v="0"/>
    <s v="Marshallese"/>
    <s v="GENERAL FUND"/>
    <n v="0.5"/>
  </r>
  <r>
    <x v="0"/>
    <x v="841"/>
    <x v="0"/>
    <x v="28"/>
    <s v="MoNRC"/>
    <s v="Majuro"/>
    <x v="53"/>
    <s v="Marshallese"/>
    <s v="GENERAL FUND"/>
    <n v="0.5"/>
  </r>
  <r>
    <x v="0"/>
    <x v="842"/>
    <x v="0"/>
    <x v="31"/>
    <s v="MoNRC"/>
    <s v="Majuro"/>
    <x v="13"/>
    <s v="Marshallese"/>
    <s v="GENERAL FUND"/>
    <n v="1"/>
  </r>
  <r>
    <x v="0"/>
    <x v="843"/>
    <x v="0"/>
    <x v="15"/>
    <s v="MoNRC"/>
    <s v="Majuro"/>
    <x v="19"/>
    <s v="Marshallese"/>
    <s v="GENERAL FUND"/>
    <n v="0.5"/>
  </r>
  <r>
    <x v="0"/>
    <x v="844"/>
    <x v="0"/>
    <x v="11"/>
    <s v="MoNRC"/>
    <s v="Majuro"/>
    <x v="4"/>
    <s v="Marshallese"/>
    <s v="GENERAL FUND"/>
    <n v="0.5"/>
  </r>
  <r>
    <x v="0"/>
    <x v="845"/>
    <x v="0"/>
    <x v="11"/>
    <s v="MoNRC"/>
    <s v="Majuro"/>
    <x v="19"/>
    <s v="Marshallese"/>
    <s v="GENERAL FUND"/>
    <n v="0.5"/>
  </r>
  <r>
    <x v="0"/>
    <x v="846"/>
    <x v="0"/>
    <x v="7"/>
    <s v="MoNRC"/>
    <s v="Majuro"/>
    <x v="19"/>
    <s v="Marshallese"/>
    <s v="GENERAL FUND"/>
    <n v="0.5"/>
  </r>
  <r>
    <x v="0"/>
    <x v="847"/>
    <x v="0"/>
    <x v="35"/>
    <s v="MoNRC"/>
    <s v="Majuro"/>
    <x v="19"/>
    <s v="Marshallese"/>
    <s v="GENERAL FUND"/>
    <n v="0.5"/>
  </r>
  <r>
    <x v="0"/>
    <x v="848"/>
    <x v="0"/>
    <x v="36"/>
    <s v="MoNRC"/>
    <s v="Majuro"/>
    <x v="13"/>
    <s v="Marshallese"/>
    <s v="GENERAL FUND"/>
    <n v="0.5"/>
  </r>
  <r>
    <x v="0"/>
    <x v="849"/>
    <x v="1"/>
    <x v="14"/>
    <s v="MoNRC"/>
    <s v="Majuro"/>
    <x v="14"/>
    <s v="Marshallese"/>
    <s v="GENERAL FUND"/>
    <n v="0.5"/>
  </r>
  <r>
    <x v="0"/>
    <x v="850"/>
    <x v="0"/>
    <x v="38"/>
    <s v="MoNRC"/>
    <s v="Majuro"/>
    <x v="19"/>
    <s v="Marshallese"/>
    <s v="GENERAL FUND"/>
    <n v="1"/>
  </r>
  <r>
    <x v="0"/>
    <x v="851"/>
    <x v="1"/>
    <x v="39"/>
    <s v="MoNRC"/>
    <s v="Majuro"/>
    <x v="9"/>
    <s v="Marshallese"/>
    <s v="GENERAL FUND"/>
    <n v="0.5"/>
  </r>
  <r>
    <x v="0"/>
    <x v="852"/>
    <x v="0"/>
    <x v="9"/>
    <s v="MoNRC"/>
    <s v="Majuro"/>
    <x v="25"/>
    <s v="Marshallese"/>
    <s v="GENERAL FUND"/>
    <n v="0.5"/>
  </r>
  <r>
    <x v="0"/>
    <x v="853"/>
    <x v="0"/>
    <x v="40"/>
    <s v="MoNRC"/>
    <s v="Majuro"/>
    <x v="13"/>
    <s v="Marshallese"/>
    <s v="GENERAL FUND"/>
    <n v="0.5"/>
  </r>
  <r>
    <x v="0"/>
    <x v="854"/>
    <x v="0"/>
    <x v="42"/>
    <s v="MoNRC"/>
    <s v="Majuro"/>
    <x v="10"/>
    <s v="Marshallese"/>
    <s v="GENERAL FUND"/>
    <n v="0.5"/>
  </r>
  <r>
    <x v="0"/>
    <x v="855"/>
    <x v="0"/>
    <x v="45"/>
    <s v="MoNRC"/>
    <s v="Majuro"/>
    <x v="19"/>
    <s v="Marshallese"/>
    <s v="GENERAL FUND"/>
    <n v="0.5"/>
  </r>
  <r>
    <x v="0"/>
    <x v="856"/>
    <x v="0"/>
    <x v="27"/>
    <s v="MoNRC"/>
    <s v="Majuro"/>
    <x v="13"/>
    <s v="Marshallese"/>
    <s v="GENERAL FUND"/>
    <n v="0.5"/>
  </r>
  <r>
    <x v="0"/>
    <x v="857"/>
    <x v="0"/>
    <x v="18"/>
    <s v="MoNRC"/>
    <s v="Majuro"/>
    <x v="8"/>
    <s v="Marshallese"/>
    <s v="GENERAL FUND"/>
    <n v="1"/>
  </r>
  <r>
    <x v="0"/>
    <x v="858"/>
    <x v="0"/>
    <x v="22"/>
    <s v="MoNRC"/>
    <s v="Majuro"/>
    <x v="17"/>
    <s v="Marshallese"/>
    <s v="GENERAL FUND"/>
    <n v="1"/>
  </r>
  <r>
    <x v="0"/>
    <x v="859"/>
    <x v="1"/>
    <x v="34"/>
    <s v="MoNRC"/>
    <s v="Majuro"/>
    <x v="13"/>
    <s v="Marshallese"/>
    <s v="GENERAL FUND"/>
    <n v="0.5"/>
  </r>
  <r>
    <x v="0"/>
    <x v="860"/>
    <x v="0"/>
    <x v="10"/>
    <s v="MoNRC"/>
    <s v="Ebeye"/>
    <x v="1"/>
    <s v="Marshallese"/>
    <s v="GENERAL FUND"/>
    <n v="0.5"/>
  </r>
  <r>
    <x v="0"/>
    <x v="861"/>
    <x v="0"/>
    <x v="10"/>
    <s v="MoNRC"/>
    <s v="Majuro"/>
    <x v="13"/>
    <s v="Marshallese"/>
    <s v="GENERAL FUND"/>
    <n v="0.5"/>
  </r>
  <r>
    <x v="0"/>
    <x v="862"/>
    <x v="0"/>
    <x v="5"/>
    <s v="MoNRC"/>
    <s v="Ebeye"/>
    <x v="1"/>
    <s v="Marshallese"/>
    <s v="GENERAL FUND"/>
    <n v="0.5"/>
  </r>
  <r>
    <x v="0"/>
    <x v="863"/>
    <x v="1"/>
    <x v="21"/>
    <s v="MoNRC"/>
    <s v="Majuro"/>
    <x v="10"/>
    <s v="Marshallese"/>
    <s v="GENERAL FUND"/>
    <n v="0.5"/>
  </r>
  <r>
    <x v="0"/>
    <x v="864"/>
    <x v="0"/>
    <x v="41"/>
    <s v="MoNRC"/>
    <s v="Majuro"/>
    <x v="0"/>
    <s v="Marshallese"/>
    <s v="GENERAL FUND"/>
    <n v="0.5"/>
  </r>
  <r>
    <x v="0"/>
    <x v="865"/>
    <x v="0"/>
    <x v="14"/>
    <s v="MoNRC"/>
    <s v="Majuro"/>
    <x v="17"/>
    <s v="Marshallese"/>
    <s v="GENERAL FUND"/>
    <n v="0.5"/>
  </r>
  <r>
    <x v="0"/>
    <x v="866"/>
    <x v="1"/>
    <x v="6"/>
    <s v="MoNRC"/>
    <s v="Majuro"/>
    <x v="4"/>
    <s v="Marshallese"/>
    <s v="GENERAL FUND"/>
    <n v="0.5"/>
  </r>
  <r>
    <x v="0"/>
    <x v="867"/>
    <x v="1"/>
    <x v="45"/>
    <s v="MoNRC"/>
    <s v="Majuro"/>
    <x v="4"/>
    <s v="Marshallese"/>
    <s v="GENERAL FUND"/>
    <n v="0.5"/>
  </r>
  <r>
    <x v="0"/>
    <x v="868"/>
    <x v="0"/>
    <x v="4"/>
    <s v="MoCIA"/>
    <s v="Majuro"/>
    <x v="22"/>
    <s v="Marshallese"/>
    <s v="GENERAL FUND"/>
    <n v="0.5"/>
  </r>
  <r>
    <x v="0"/>
    <x v="869"/>
    <x v="1"/>
    <x v="4"/>
    <s v="MoCIA"/>
    <s v="Majuro"/>
    <x v="3"/>
    <s v="Marshallese"/>
    <s v="GENERAL FUND"/>
    <n v="0.5"/>
  </r>
  <r>
    <x v="0"/>
    <x v="870"/>
    <x v="1"/>
    <x v="27"/>
    <s v="MoCIA"/>
    <s v="Majuro"/>
    <x v="10"/>
    <s v="Marshallese"/>
    <s v="GENERAL FUND"/>
    <n v="0.5"/>
  </r>
  <r>
    <x v="0"/>
    <x v="871"/>
    <x v="1"/>
    <x v="27"/>
    <s v="MoCIA"/>
    <s v="Majuro"/>
    <x v="20"/>
    <s v="Marshallese"/>
    <s v="GENERAL FUND"/>
    <n v="0.5"/>
  </r>
  <r>
    <x v="0"/>
    <x v="872"/>
    <x v="0"/>
    <x v="19"/>
    <s v="MoCIA"/>
    <s v="Majuro"/>
    <x v="30"/>
    <s v="Marshallese"/>
    <s v="GENERAL FUND"/>
    <n v="0.5"/>
  </r>
  <r>
    <x v="0"/>
    <x v="873"/>
    <x v="1"/>
    <x v="19"/>
    <s v="MoCIA"/>
    <s v="Majuro"/>
    <x v="22"/>
    <s v="Marshallese"/>
    <s v="GENERAL FUND"/>
    <n v="0.5"/>
  </r>
  <r>
    <x v="0"/>
    <x v="874"/>
    <x v="0"/>
    <x v="3"/>
    <s v="MoCIA"/>
    <s v="Majuro"/>
    <x v="33"/>
    <s v="Marshallese"/>
    <s v="GENERAL FUND"/>
    <n v="1"/>
  </r>
  <r>
    <x v="0"/>
    <x v="875"/>
    <x v="0"/>
    <x v="32"/>
    <s v="MoCIA"/>
    <s v="Majuro"/>
    <x v="2"/>
    <s v="Marshallese"/>
    <s v="GENERAL FUND"/>
    <n v="0.5"/>
  </r>
  <r>
    <x v="0"/>
    <x v="876"/>
    <x v="1"/>
    <x v="15"/>
    <s v="MoCIA"/>
    <s v="Majuro"/>
    <x v="13"/>
    <s v="Marshallese"/>
    <s v="GENERAL FUND"/>
    <n v="0.5"/>
  </r>
  <r>
    <x v="0"/>
    <x v="877"/>
    <x v="0"/>
    <x v="35"/>
    <s v="MoCIA"/>
    <s v="Majuro"/>
    <x v="2"/>
    <s v="Marshallese"/>
    <s v="GENERAL FUND"/>
    <n v="0.5"/>
  </r>
  <r>
    <x v="0"/>
    <x v="878"/>
    <x v="0"/>
    <x v="16"/>
    <s v="MoCIA"/>
    <s v="Majuro"/>
    <x v="9"/>
    <s v="Marshallese"/>
    <s v="GENERAL FUND"/>
    <n v="0.5"/>
  </r>
  <r>
    <x v="0"/>
    <x v="879"/>
    <x v="0"/>
    <x v="10"/>
    <s v="MoCIA"/>
    <s v="Majuro"/>
    <x v="3"/>
    <s v="Marshallese"/>
    <s v="GENERAL FUND"/>
    <n v="0.5"/>
  </r>
  <r>
    <x v="0"/>
    <x v="880"/>
    <x v="0"/>
    <x v="6"/>
    <s v="MoCIA"/>
    <s v="Majuro"/>
    <x v="13"/>
    <s v="Marshallese"/>
    <s v="GENERAL FUND"/>
    <n v="0.5"/>
  </r>
  <r>
    <x v="0"/>
    <x v="881"/>
    <x v="0"/>
    <x v="19"/>
    <s v="MoCIA"/>
    <s v="Ebeye"/>
    <x v="22"/>
    <s v="Marshallese"/>
    <s v="GENERAL FUND"/>
    <n v="0.5"/>
  </r>
  <r>
    <x v="0"/>
    <x v="882"/>
    <x v="1"/>
    <x v="34"/>
    <s v="MoCIA"/>
    <s v="Ebeye"/>
    <x v="8"/>
    <s v="Marshallese"/>
    <s v="GENERAL FUND"/>
    <n v="0.5"/>
  </r>
  <r>
    <x v="0"/>
    <x v="883"/>
    <x v="1"/>
    <x v="35"/>
    <s v="MoCIA"/>
    <s v="Ebeye"/>
    <x v="8"/>
    <s v="Marshallese"/>
    <s v="GENERAL FUND"/>
    <n v="0.5"/>
  </r>
  <r>
    <x v="0"/>
    <x v="884"/>
    <x v="1"/>
    <x v="48"/>
    <s v="MoCIA"/>
    <s v="Majuro"/>
    <x v="4"/>
    <s v="Marshallese"/>
    <s v="GENERAL FUND"/>
    <n v="0.5"/>
  </r>
  <r>
    <x v="0"/>
    <x v="885"/>
    <x v="1"/>
    <x v="22"/>
    <s v="MoCIA"/>
    <s v="Majuro"/>
    <x v="8"/>
    <s v="Marshallese"/>
    <s v="GENERAL FUND"/>
    <n v="0.5"/>
  </r>
  <r>
    <x v="0"/>
    <x v="886"/>
    <x v="1"/>
    <x v="36"/>
    <s v="MoCIA"/>
    <s v="Majuro"/>
    <x v="17"/>
    <s v="Marshallese"/>
    <s v="GENERAL FUND"/>
    <n v="0.5"/>
  </r>
  <r>
    <x v="0"/>
    <x v="887"/>
    <x v="1"/>
    <x v="40"/>
    <s v="MoCIA"/>
    <s v="Majuro"/>
    <x v="16"/>
    <s v="Marshallese"/>
    <s v="GENERAL FUND"/>
    <n v="0.5"/>
  </r>
  <r>
    <x v="0"/>
    <x v="888"/>
    <x v="0"/>
    <x v="41"/>
    <s v="MoCIA"/>
    <s v="Majuro"/>
    <x v="13"/>
    <s v="Marshallese"/>
    <s v="GENERAL FUND"/>
    <n v="0.5"/>
  </r>
  <r>
    <x v="0"/>
    <x v="889"/>
    <x v="1"/>
    <x v="32"/>
    <s v="MoCIA"/>
    <s v="Majuro"/>
    <x v="17"/>
    <s v="Marshallese"/>
    <s v="GENERAL FUND"/>
    <n v="0.5"/>
  </r>
  <r>
    <x v="0"/>
    <x v="890"/>
    <x v="0"/>
    <x v="1"/>
    <s v="MoCIA"/>
    <s v="Majuro"/>
    <x v="20"/>
    <s v="Marshallese"/>
    <s v="GENERAL FUND"/>
    <n v="0.5"/>
  </r>
  <r>
    <x v="0"/>
    <x v="891"/>
    <x v="0"/>
    <x v="9"/>
    <s v="MoCIA"/>
    <s v="Majuro"/>
    <x v="5"/>
    <s v="Marshallese"/>
    <s v="GENERAL FUND"/>
    <n v="0.5"/>
  </r>
  <r>
    <x v="0"/>
    <x v="892"/>
    <x v="0"/>
    <x v="10"/>
    <s v="MoCIA"/>
    <s v="Majuro"/>
    <x v="17"/>
    <s v="EXPAT"/>
    <s v="GENERAL FUND"/>
    <n v="1"/>
  </r>
  <r>
    <x v="0"/>
    <x v="893"/>
    <x v="1"/>
    <x v="5"/>
    <s v="MoCIA"/>
    <s v="Majuro"/>
    <x v="4"/>
    <s v="Marshallese"/>
    <s v="GENERAL FUND"/>
    <n v="0.5"/>
  </r>
  <r>
    <x v="0"/>
    <x v="894"/>
    <x v="0"/>
    <x v="17"/>
    <s v="MoCIA"/>
    <s v="Majuro"/>
    <x v="9"/>
    <s v="Marshallese"/>
    <s v="GENERAL FUND"/>
    <n v="0.5"/>
  </r>
  <r>
    <x v="0"/>
    <x v="895"/>
    <x v="1"/>
    <x v="14"/>
    <s v="MoCIA"/>
    <s v="Majuro"/>
    <x v="6"/>
    <s v="Marshallese"/>
    <s v="GENERAL FUND"/>
    <n v="0.5"/>
  </r>
  <r>
    <x v="0"/>
    <x v="896"/>
    <x v="0"/>
    <x v="39"/>
    <s v="MoCIA"/>
    <s v="Majuro"/>
    <x v="10"/>
    <s v="Marshallese"/>
    <s v="GENERAL FUND"/>
    <n v="0.5"/>
  </r>
  <r>
    <x v="0"/>
    <x v="897"/>
    <x v="1"/>
    <x v="42"/>
    <s v="MoCIA"/>
    <s v="Majuro"/>
    <x v="11"/>
    <s v="Marshallese"/>
    <s v="GENERAL FUND"/>
    <n v="0.5"/>
  </r>
  <r>
    <x v="0"/>
    <x v="898"/>
    <x v="0"/>
    <x v="8"/>
    <s v="MoCIA"/>
    <s v="Majuro"/>
    <x v="8"/>
    <s v="Marshallese"/>
    <s v="GENERAL FUND"/>
    <n v="1"/>
  </r>
  <r>
    <x v="0"/>
    <x v="899"/>
    <x v="0"/>
    <x v="27"/>
    <s v="MoCIA"/>
    <s v="Majuro"/>
    <x v="16"/>
    <s v="Marshallese"/>
    <s v="GENERAL FUND"/>
    <n v="0.5"/>
  </r>
  <r>
    <x v="0"/>
    <x v="900"/>
    <x v="0"/>
    <x v="12"/>
    <s v="MoCIA"/>
    <s v="Majuro"/>
    <x v="8"/>
    <s v="Marshallese"/>
    <s v="GENERAL FUND"/>
    <n v="1"/>
  </r>
  <r>
    <x v="0"/>
    <x v="901"/>
    <x v="0"/>
    <x v="32"/>
    <s v="MoCIA"/>
    <s v="Majuro"/>
    <x v="1"/>
    <s v="Marshallese"/>
    <s v="GENERAL FUND"/>
    <n v="0.5"/>
  </r>
  <r>
    <x v="0"/>
    <x v="902"/>
    <x v="1"/>
    <x v="47"/>
    <s v="MoCIA"/>
    <s v="Majuro"/>
    <x v="3"/>
    <s v="Marshallese"/>
    <s v="GENERAL FUND"/>
    <n v="0.5"/>
  </r>
  <r>
    <x v="0"/>
    <x v="903"/>
    <x v="0"/>
    <x v="34"/>
    <s v="MoCIA"/>
    <s v="Majuro"/>
    <x v="15"/>
    <s v="Marshallese"/>
    <s v="GENERAL FUND"/>
    <n v="0.5"/>
  </r>
  <r>
    <x v="0"/>
    <x v="904"/>
    <x v="0"/>
    <x v="13"/>
    <s v="MoCIA"/>
    <s v="Majuro"/>
    <x v="2"/>
    <s v="Marshallese"/>
    <s v="GENERAL FUND"/>
    <n v="1"/>
  </r>
  <r>
    <x v="0"/>
    <x v="905"/>
    <x v="0"/>
    <x v="7"/>
    <s v="MoCIA"/>
    <s v="Majuro"/>
    <x v="5"/>
    <s v="Marshallese"/>
    <s v="GENERAL FUND"/>
    <n v="0.5"/>
  </r>
  <r>
    <x v="0"/>
    <x v="906"/>
    <x v="0"/>
    <x v="35"/>
    <s v="MoCIA"/>
    <s v="Majuro"/>
    <x v="8"/>
    <s v="Marshallese"/>
    <s v="GENERAL FUND"/>
    <n v="0.5"/>
  </r>
  <r>
    <x v="0"/>
    <x v="907"/>
    <x v="1"/>
    <x v="16"/>
    <s v="MoCIA"/>
    <s v="Majuro"/>
    <x v="1"/>
    <s v="Marshallese"/>
    <s v="GENERAL FUND"/>
    <n v="0.5"/>
  </r>
  <r>
    <x v="0"/>
    <x v="908"/>
    <x v="0"/>
    <x v="36"/>
    <s v="MoCIA"/>
    <s v="Majuro"/>
    <x v="17"/>
    <s v="Marshallese"/>
    <s v="GENERAL FUND"/>
    <n v="1"/>
  </r>
  <r>
    <x v="0"/>
    <x v="909"/>
    <x v="1"/>
    <x v="5"/>
    <s v="MoCIA"/>
    <s v="Majuro"/>
    <x v="1"/>
    <s v="Marshallese"/>
    <s v="GENERAL FUND"/>
    <n v="0.5"/>
  </r>
  <r>
    <x v="0"/>
    <x v="910"/>
    <x v="0"/>
    <x v="38"/>
    <s v="MoCIA"/>
    <s v="Majuro"/>
    <x v="0"/>
    <s v="Marshallese"/>
    <s v="GENERAL FUND"/>
    <n v="1"/>
  </r>
  <r>
    <x v="0"/>
    <x v="911"/>
    <x v="1"/>
    <x v="19"/>
    <s v="MoCIA"/>
    <s v="Majuro"/>
    <x v="10"/>
    <s v="Marshallese"/>
    <s v="GENERAL FUND"/>
    <n v="0.5"/>
  </r>
  <r>
    <x v="0"/>
    <x v="912"/>
    <x v="1"/>
    <x v="7"/>
    <s v="MoCIA"/>
    <s v="Majuro"/>
    <x v="19"/>
    <s v="Marshallese"/>
    <s v="GENERAL FUND"/>
    <n v="0.5"/>
  </r>
  <r>
    <x v="0"/>
    <x v="913"/>
    <x v="1"/>
    <x v="35"/>
    <s v="MoCIA"/>
    <s v="Majuro"/>
    <x v="5"/>
    <s v="Marshallese"/>
    <s v="GENERAL FUND"/>
    <n v="0.5"/>
  </r>
  <r>
    <x v="0"/>
    <x v="914"/>
    <x v="1"/>
    <x v="34"/>
    <s v="MoCIA"/>
    <s v="Majuro"/>
    <x v="10"/>
    <s v="Marshallese"/>
    <s v="GENERAL FUND"/>
    <n v="0.5"/>
  </r>
  <r>
    <x v="0"/>
    <x v="915"/>
    <x v="1"/>
    <x v="20"/>
    <s v="MoCIA"/>
    <s v="Majuro"/>
    <x v="4"/>
    <s v="Marshallese"/>
    <s v="GENERAL FUND"/>
    <n v="0.5"/>
  </r>
  <r>
    <x v="0"/>
    <x v="916"/>
    <x v="1"/>
    <x v="40"/>
    <s v="MoCIA"/>
    <s v="Majuro"/>
    <x v="13"/>
    <s v="Marshallese"/>
    <s v="GENERAL FUND"/>
    <n v="0.5"/>
  </r>
  <r>
    <x v="0"/>
    <x v="917"/>
    <x v="0"/>
    <x v="43"/>
    <s v="MoCIA"/>
    <s v="Majuro"/>
    <x v="5"/>
    <s v="Marshallese"/>
    <s v="GENERAL FUND"/>
    <n v="1"/>
  </r>
  <r>
    <x v="0"/>
    <x v="918"/>
    <x v="0"/>
    <x v="45"/>
    <s v="MoCIA"/>
    <s v="Majuro"/>
    <x v="13"/>
    <s v="Marshallese"/>
    <s v="GENERAL FUND"/>
    <n v="0.5"/>
  </r>
  <r>
    <x v="0"/>
    <x v="919"/>
    <x v="1"/>
    <x v="33"/>
    <s v="MoCIA"/>
    <s v="Majuro"/>
    <x v="17"/>
    <s v="Marshallese"/>
    <s v="GENERAL FUND"/>
    <n v="0.5"/>
  </r>
  <r>
    <x v="0"/>
    <x v="920"/>
    <x v="1"/>
    <x v="4"/>
    <s v="Public Defender"/>
    <s v="Majuro"/>
    <x v="9"/>
    <s v="Marshallese"/>
    <s v="GENERAL FUND"/>
    <n v="0.5"/>
  </r>
  <r>
    <x v="0"/>
    <x v="921"/>
    <x v="0"/>
    <x v="18"/>
    <s v="Public Defender"/>
    <s v="Majuro"/>
    <x v="31"/>
    <s v="EXPAT"/>
    <s v="GENERAL FUND"/>
    <n v="0.5"/>
  </r>
  <r>
    <x v="0"/>
    <x v="922"/>
    <x v="0"/>
    <x v="12"/>
    <s v="Public Defender"/>
    <s v="Majuro"/>
    <x v="47"/>
    <s v="EXPAT"/>
    <s v="GENERAL FUND"/>
    <n v="0.5"/>
  </r>
  <r>
    <x v="0"/>
    <x v="923"/>
    <x v="1"/>
    <x v="13"/>
    <s v="Public Defender"/>
    <s v="Majuro"/>
    <x v="17"/>
    <s v="Marshallese"/>
    <s v="GENERAL FUND"/>
    <n v="0.5"/>
  </r>
  <r>
    <x v="0"/>
    <x v="924"/>
    <x v="1"/>
    <x v="35"/>
    <s v="Public Defender"/>
    <s v="Majuro"/>
    <x v="21"/>
    <s v="Marshallese"/>
    <s v="GENERAL FUND"/>
    <n v="0.5"/>
  </r>
  <r>
    <x v="0"/>
    <x v="925"/>
    <x v="1"/>
    <x v="3"/>
    <s v="MoFBPS"/>
    <s v="Majuro"/>
    <x v="20"/>
    <s v="Marshallese"/>
    <s v="GENERAL FUND"/>
    <n v="0.5"/>
  </r>
  <r>
    <x v="0"/>
    <x v="926"/>
    <x v="1"/>
    <x v="22"/>
    <s v="MoFBPS"/>
    <s v="Majuro"/>
    <x v="19"/>
    <s v="Marshallese"/>
    <s v="GENERAL FUND"/>
    <n v="0.5"/>
  </r>
  <r>
    <x v="0"/>
    <x v="927"/>
    <x v="0"/>
    <x v="1"/>
    <s v="MoFBPS"/>
    <s v="Majuro"/>
    <x v="33"/>
    <s v="Marshallese"/>
    <s v="GENERAL FUND"/>
    <n v="0.5"/>
  </r>
  <r>
    <x v="0"/>
    <x v="928"/>
    <x v="0"/>
    <x v="9"/>
    <s v="MoFBPS"/>
    <s v="Majuro"/>
    <x v="17"/>
    <s v="Marshallese"/>
    <s v="GENERAL FUND"/>
    <n v="0.5"/>
  </r>
  <r>
    <x v="0"/>
    <x v="929"/>
    <x v="1"/>
    <x v="52"/>
    <s v="MoFBPS"/>
    <s v="Majuro"/>
    <x v="13"/>
    <s v="Marshallese"/>
    <s v="GENERAL FUND"/>
    <n v="0.5"/>
  </r>
  <r>
    <x v="0"/>
    <x v="930"/>
    <x v="1"/>
    <x v="21"/>
    <s v="MoFBPS"/>
    <s v="Majuro"/>
    <x v="9"/>
    <s v="Marshallese"/>
    <s v="GENERAL FUND"/>
    <n v="1"/>
  </r>
  <r>
    <x v="0"/>
    <x v="931"/>
    <x v="1"/>
    <x v="6"/>
    <s v="MoFBPS"/>
    <s v="Majuro"/>
    <x v="22"/>
    <s v="Marshallese"/>
    <s v="GENERAL FUND"/>
    <n v="0.5"/>
  </r>
  <r>
    <x v="0"/>
    <x v="932"/>
    <x v="0"/>
    <x v="26"/>
    <s v="MoFBPS"/>
    <s v="Majuro"/>
    <x v="7"/>
    <s v="Marshallese"/>
    <s v="GENERAL FUND"/>
    <n v="0.5"/>
  </r>
  <r>
    <x v="0"/>
    <x v="933"/>
    <x v="1"/>
    <x v="19"/>
    <s v="MoFBPS"/>
    <s v="Majuro"/>
    <x v="17"/>
    <s v="Marshallese"/>
    <s v="GENERAL FUND"/>
    <n v="0.5"/>
  </r>
  <r>
    <x v="0"/>
    <x v="934"/>
    <x v="1"/>
    <x v="12"/>
    <s v="MoFBPS"/>
    <s v="Majuro"/>
    <x v="11"/>
    <s v="Marshallese"/>
    <s v="GENERAL FUND"/>
    <n v="0.5"/>
  </r>
  <r>
    <x v="0"/>
    <x v="935"/>
    <x v="1"/>
    <x v="33"/>
    <s v="MoFBPS"/>
    <s v="Majuro"/>
    <x v="22"/>
    <s v="Marshallese"/>
    <s v="GENERAL FUND"/>
    <n v="0.5"/>
  </r>
  <r>
    <x v="0"/>
    <x v="936"/>
    <x v="0"/>
    <x v="15"/>
    <s v="MoFBPS"/>
    <s v="Majuro"/>
    <x v="9"/>
    <s v="Marshallese"/>
    <s v="GENERAL FUND"/>
    <n v="0.5"/>
  </r>
  <r>
    <x v="0"/>
    <x v="937"/>
    <x v="0"/>
    <x v="11"/>
    <s v="MoFBPS"/>
    <s v="Majuro"/>
    <x v="9"/>
    <s v="Marshallese"/>
    <s v="GENERAL FUND"/>
    <n v="0.5"/>
  </r>
  <r>
    <x v="0"/>
    <x v="938"/>
    <x v="1"/>
    <x v="20"/>
    <s v="MoFBPS"/>
    <s v="Majuro"/>
    <x v="3"/>
    <s v="Marshallese"/>
    <s v="GENERAL FUND"/>
    <n v="0.5"/>
  </r>
  <r>
    <x v="0"/>
    <x v="939"/>
    <x v="1"/>
    <x v="10"/>
    <s v="MoFBPS"/>
    <s v="Majuro"/>
    <x v="10"/>
    <s v="Marshallese"/>
    <s v="GENERAL FUND"/>
    <n v="1"/>
  </r>
  <r>
    <x v="0"/>
    <x v="940"/>
    <x v="1"/>
    <x v="9"/>
    <s v="MoFBPS"/>
    <s v="Majuro"/>
    <x v="10"/>
    <s v="Marshallese"/>
    <s v="GENERAL FUND"/>
    <n v="0.5"/>
  </r>
  <r>
    <x v="0"/>
    <x v="941"/>
    <x v="0"/>
    <x v="40"/>
    <s v="MoFBPS"/>
    <s v="Majuro"/>
    <x v="17"/>
    <s v="Marshallese"/>
    <s v="GENERAL FUND"/>
    <n v="0.5"/>
  </r>
  <r>
    <x v="0"/>
    <x v="942"/>
    <x v="1"/>
    <x v="42"/>
    <s v="MoFBPS"/>
    <s v="Majuro"/>
    <x v="13"/>
    <s v="Marshallese"/>
    <s v="GENERAL FUND"/>
    <n v="0.5"/>
  </r>
  <r>
    <x v="0"/>
    <x v="943"/>
    <x v="0"/>
    <x v="43"/>
    <s v="MoFBPS"/>
    <s v="Majuro"/>
    <x v="9"/>
    <s v="Marshallese"/>
    <s v="GENERAL FUND"/>
    <n v="0.5"/>
  </r>
  <r>
    <x v="0"/>
    <x v="944"/>
    <x v="0"/>
    <x v="44"/>
    <s v="MoFBPS"/>
    <s v="Majuro"/>
    <x v="4"/>
    <s v="Marshallese"/>
    <s v="GENERAL FUND"/>
    <n v="1"/>
  </r>
  <r>
    <x v="0"/>
    <x v="945"/>
    <x v="0"/>
    <x v="44"/>
    <s v="MoFBPS"/>
    <s v="Majuro"/>
    <x v="13"/>
    <s v="Marshallese"/>
    <s v="GENERAL FUND"/>
    <n v="0.5"/>
  </r>
  <r>
    <x v="0"/>
    <x v="946"/>
    <x v="0"/>
    <x v="45"/>
    <s v="MoFBPS"/>
    <s v="Majuro"/>
    <x v="4"/>
    <s v="Marshallese"/>
    <s v="GENERAL FUND"/>
    <n v="0.5"/>
  </r>
  <r>
    <x v="0"/>
    <x v="947"/>
    <x v="0"/>
    <x v="52"/>
    <s v="MoFBPS"/>
    <s v="Majuro"/>
    <x v="4"/>
    <s v="Marshallese"/>
    <s v="GENERAL FUND"/>
    <n v="0.5"/>
  </r>
  <r>
    <x v="0"/>
    <x v="948"/>
    <x v="0"/>
    <x v="15"/>
    <s v="MoFBPS"/>
    <s v="Majuro"/>
    <x v="28"/>
    <s v="Marshallese"/>
    <s v="GENERAL FUND"/>
    <n v="0.5"/>
  </r>
  <r>
    <x v="0"/>
    <x v="949"/>
    <x v="0"/>
    <x v="37"/>
    <s v="MoFBPS"/>
    <s v="Majuro"/>
    <x v="17"/>
    <s v="Marshallese"/>
    <s v="GENERAL FUND"/>
    <n v="0.5"/>
  </r>
  <r>
    <x v="0"/>
    <x v="950"/>
    <x v="0"/>
    <x v="45"/>
    <s v="MoFBPS"/>
    <s v="Majuro"/>
    <x v="10"/>
    <s v="Marshallese"/>
    <s v="GENERAL FUND"/>
    <n v="0.5"/>
  </r>
  <r>
    <x v="0"/>
    <x v="951"/>
    <x v="0"/>
    <x v="41"/>
    <s v="Banking Commission"/>
    <s v="Majuro"/>
    <x v="17"/>
    <s v="Marshallese"/>
    <s v="GENERAL FUND"/>
    <n v="0.5"/>
  </r>
  <r>
    <x v="0"/>
    <x v="952"/>
    <x v="0"/>
    <x v="29"/>
    <s v="MoFBPS"/>
    <s v="Majuro"/>
    <x v="9"/>
    <s v="Marshallese"/>
    <s v="GENERAL FUND"/>
    <n v="0.5"/>
  </r>
  <r>
    <x v="0"/>
    <x v="953"/>
    <x v="1"/>
    <x v="12"/>
    <s v="MoFBPS"/>
    <s v="Majuro"/>
    <x v="22"/>
    <s v="Marshallese"/>
    <s v="GENERAL FUND"/>
    <n v="0.5"/>
  </r>
  <r>
    <x v="0"/>
    <x v="954"/>
    <x v="0"/>
    <x v="15"/>
    <s v="MoFBPS"/>
    <s v="Majuro"/>
    <x v="10"/>
    <s v="Marshallese"/>
    <s v="GENERAL FUND"/>
    <n v="0.5"/>
  </r>
  <r>
    <x v="0"/>
    <x v="955"/>
    <x v="0"/>
    <x v="34"/>
    <s v="MoFBPS"/>
    <s v="Majuro"/>
    <x v="4"/>
    <s v="Marshallese"/>
    <s v="GENERAL FUND"/>
    <n v="0.5"/>
  </r>
  <r>
    <x v="0"/>
    <x v="956"/>
    <x v="0"/>
    <x v="20"/>
    <s v="MoFBPS"/>
    <s v="Majuro"/>
    <x v="13"/>
    <s v="Marshallese"/>
    <s v="GENERAL FUND"/>
    <n v="0.5"/>
  </r>
  <r>
    <x v="0"/>
    <x v="957"/>
    <x v="0"/>
    <x v="35"/>
    <s v="MoFBPS"/>
    <s v="Majuro"/>
    <x v="8"/>
    <s v="Marshallese"/>
    <s v="GENERAL FUND"/>
    <n v="0.5"/>
  </r>
  <r>
    <x v="0"/>
    <x v="958"/>
    <x v="0"/>
    <x v="9"/>
    <s v="MoFBPS"/>
    <s v="Majuro"/>
    <x v="13"/>
    <s v="Marshallese"/>
    <s v="GENERAL FUND"/>
    <n v="0.5"/>
  </r>
  <r>
    <x v="0"/>
    <x v="959"/>
    <x v="0"/>
    <x v="21"/>
    <s v="MoFBPS"/>
    <s v="Majuro"/>
    <x v="4"/>
    <s v="Marshallese"/>
    <s v="GENERAL FUND"/>
    <n v="0.5"/>
  </r>
  <r>
    <x v="0"/>
    <x v="960"/>
    <x v="0"/>
    <x v="45"/>
    <s v="MoFBPS"/>
    <s v="Majuro"/>
    <x v="13"/>
    <s v="Marshallese"/>
    <s v="GENERAL FUND"/>
    <n v="0.5"/>
  </r>
  <r>
    <x v="0"/>
    <x v="961"/>
    <x v="0"/>
    <x v="8"/>
    <s v="MoFBPS"/>
    <s v="Majuro"/>
    <x v="3"/>
    <s v="Marshallese"/>
    <s v="GENERAL FUND"/>
    <n v="1"/>
  </r>
  <r>
    <x v="0"/>
    <x v="962"/>
    <x v="0"/>
    <x v="27"/>
    <s v="MoFBPS"/>
    <s v="Majuro"/>
    <x v="17"/>
    <s v="Marshallese"/>
    <s v="GENERAL FUND"/>
    <n v="1"/>
  </r>
  <r>
    <x v="0"/>
    <x v="963"/>
    <x v="0"/>
    <x v="27"/>
    <s v="MoFBPS"/>
    <s v="Majuro"/>
    <x v="4"/>
    <s v="Marshallese"/>
    <s v="GENERAL FUND"/>
    <n v="0.5"/>
  </r>
  <r>
    <x v="0"/>
    <x v="964"/>
    <x v="1"/>
    <x v="18"/>
    <s v="MoFBPS"/>
    <s v="Majuro"/>
    <x v="3"/>
    <s v="Marshallese"/>
    <s v="GENERAL FUND"/>
    <n v="0.5"/>
  </r>
  <r>
    <x v="0"/>
    <x v="965"/>
    <x v="0"/>
    <x v="28"/>
    <s v="MoFBPS"/>
    <s v="Majuro"/>
    <x v="4"/>
    <s v="Marshallese"/>
    <s v="GENERAL FUND"/>
    <n v="0.5"/>
  </r>
  <r>
    <x v="0"/>
    <x v="966"/>
    <x v="0"/>
    <x v="3"/>
    <s v="MoFBPS"/>
    <s v="Majuro"/>
    <x v="13"/>
    <s v="Marshallese"/>
    <s v="GENERAL FUND"/>
    <n v="0.5"/>
  </r>
  <r>
    <x v="0"/>
    <x v="967"/>
    <x v="0"/>
    <x v="29"/>
    <s v="MoFBPS"/>
    <s v="Majuro"/>
    <x v="8"/>
    <s v="Marshallese"/>
    <s v="GENERAL FUND"/>
    <n v="0.5"/>
  </r>
  <r>
    <x v="0"/>
    <x v="968"/>
    <x v="0"/>
    <x v="17"/>
    <s v="MoFBPS"/>
    <s v="Majuro"/>
    <x v="1"/>
    <s v="Marshallese"/>
    <s v="GENERAL FUND"/>
    <n v="0.5"/>
  </r>
  <r>
    <x v="0"/>
    <x v="969"/>
    <x v="0"/>
    <x v="20"/>
    <s v="MoFBPS"/>
    <s v="Majuro"/>
    <x v="4"/>
    <s v="Marshallese"/>
    <s v="GENERAL FUND"/>
    <n v="0.5"/>
  </r>
  <r>
    <x v="0"/>
    <x v="970"/>
    <x v="0"/>
    <x v="10"/>
    <s v="MoFBPS"/>
    <s v="Majuro"/>
    <x v="13"/>
    <s v="Marshallese"/>
    <s v="GENERAL FUND"/>
    <n v="0.5"/>
  </r>
  <r>
    <x v="0"/>
    <x v="971"/>
    <x v="0"/>
    <x v="1"/>
    <s v="MoFBPS"/>
    <s v="Majuro"/>
    <x v="13"/>
    <s v="Marshallese"/>
    <s v="GENERAL FUND"/>
    <n v="0.5"/>
  </r>
  <r>
    <x v="0"/>
    <x v="972"/>
    <x v="0"/>
    <x v="1"/>
    <s v="MoFBPS"/>
    <s v="Majuro"/>
    <x v="5"/>
    <s v="Marshallese"/>
    <s v="GENERAL FUND"/>
    <n v="0.5"/>
  </r>
  <r>
    <x v="0"/>
    <x v="973"/>
    <x v="0"/>
    <x v="36"/>
    <s v="MoFBPS"/>
    <s v="Majuro"/>
    <x v="5"/>
    <s v="Marshallese"/>
    <s v="GENERAL FUND"/>
    <n v="0.5"/>
  </r>
  <r>
    <x v="0"/>
    <x v="974"/>
    <x v="0"/>
    <x v="6"/>
    <s v="MoFBPS"/>
    <s v="Majuro"/>
    <x v="13"/>
    <s v="Marshallese"/>
    <s v="GENERAL FUND"/>
    <n v="0.5"/>
  </r>
  <r>
    <x v="0"/>
    <x v="975"/>
    <x v="1"/>
    <x v="0"/>
    <s v="MoFBPS"/>
    <s v="Majuro"/>
    <x v="9"/>
    <s v="Marshallese"/>
    <s v="GENERAL FUND"/>
    <n v="0.5"/>
  </r>
  <r>
    <x v="0"/>
    <x v="976"/>
    <x v="1"/>
    <x v="29"/>
    <s v="MoFBPS"/>
    <s v="Majuro"/>
    <x v="20"/>
    <s v="Marshallese"/>
    <s v="GENERAL FUND"/>
    <n v="0.5"/>
  </r>
  <r>
    <x v="0"/>
    <x v="977"/>
    <x v="1"/>
    <x v="37"/>
    <s v="MoFBPS"/>
    <s v="Majuro"/>
    <x v="13"/>
    <s v="Marshallese"/>
    <s v="GENERAL FUND"/>
    <n v="0.5"/>
  </r>
  <r>
    <x v="0"/>
    <x v="978"/>
    <x v="1"/>
    <x v="8"/>
    <s v="MoFBPS"/>
    <s v="Majuro"/>
    <x v="14"/>
    <s v="Marshallese"/>
    <s v="GENERAL FUND"/>
    <n v="0.5"/>
  </r>
  <r>
    <x v="0"/>
    <x v="979"/>
    <x v="0"/>
    <x v="35"/>
    <s v="MoFBPS"/>
    <s v="Majuro"/>
    <x v="24"/>
    <s v="Marshallese"/>
    <s v="GENERAL FUND"/>
    <n v="0.5"/>
  </r>
  <r>
    <x v="0"/>
    <x v="980"/>
    <x v="0"/>
    <x v="16"/>
    <s v="MoFBPS"/>
    <s v="Majuro"/>
    <x v="15"/>
    <s v="Marshallese"/>
    <s v="GENERAL FUND"/>
    <n v="1"/>
  </r>
  <r>
    <x v="0"/>
    <x v="981"/>
    <x v="0"/>
    <x v="5"/>
    <s v="MoFBPS"/>
    <s v="Majuro"/>
    <x v="24"/>
    <s v="Marshallese"/>
    <s v="GENERAL FUND"/>
    <n v="0.5"/>
  </r>
  <r>
    <x v="0"/>
    <x v="982"/>
    <x v="1"/>
    <x v="37"/>
    <s v="MoFBPS"/>
    <s v="Majuro"/>
    <x v="10"/>
    <s v="Marshallese"/>
    <s v="GENERAL FUND"/>
    <n v="0.5"/>
  </r>
  <r>
    <x v="0"/>
    <x v="983"/>
    <x v="1"/>
    <x v="38"/>
    <s v="MoFBPS"/>
    <s v="Majuro"/>
    <x v="24"/>
    <s v="Marshallese"/>
    <s v="GENERAL FUND"/>
    <n v="0.5"/>
  </r>
  <r>
    <x v="0"/>
    <x v="984"/>
    <x v="1"/>
    <x v="43"/>
    <s v="MoFBPS"/>
    <s v="Majuro"/>
    <x v="4"/>
    <s v="Marshallese"/>
    <s v="GENERAL FUND"/>
    <n v="0.5"/>
  </r>
  <r>
    <x v="0"/>
    <x v="985"/>
    <x v="1"/>
    <x v="47"/>
    <s v="DIDA"/>
    <s v="Majuro"/>
    <x v="10"/>
    <s v="Marshallese"/>
    <s v="GENERAL FUND"/>
    <n v="1"/>
  </r>
  <r>
    <x v="0"/>
    <x v="986"/>
    <x v="1"/>
    <x v="36"/>
    <s v="DIDA"/>
    <s v="Majuro"/>
    <x v="10"/>
    <s v="Marshallese"/>
    <s v="GENERAL FUND"/>
    <n v="0.5"/>
  </r>
  <r>
    <x v="0"/>
    <x v="987"/>
    <x v="1"/>
    <x v="21"/>
    <s v="DIDA"/>
    <s v="Majuro"/>
    <x v="22"/>
    <s v="Marshallese"/>
    <s v="GENERAL FUND"/>
    <n v="0.5"/>
  </r>
  <r>
    <x v="0"/>
    <x v="988"/>
    <x v="1"/>
    <x v="41"/>
    <s v="DIDA"/>
    <s v="Majuro"/>
    <x v="24"/>
    <s v="Marshallese"/>
    <s v="GENERAL FUND"/>
    <n v="1"/>
  </r>
  <r>
    <x v="0"/>
    <x v="989"/>
    <x v="0"/>
    <x v="6"/>
    <s v="DIDA"/>
    <s v="Majuro"/>
    <x v="13"/>
    <s v="Marshallese"/>
    <s v="GENERAL FUND"/>
    <n v="0.5"/>
  </r>
  <r>
    <x v="0"/>
    <x v="990"/>
    <x v="1"/>
    <x v="42"/>
    <s v="DIDA"/>
    <s v="Majuro"/>
    <x v="22"/>
    <s v="Marshallese"/>
    <s v="GENERAL FUND"/>
    <n v="0.5"/>
  </r>
  <r>
    <x v="0"/>
    <x v="991"/>
    <x v="0"/>
    <x v="45"/>
    <s v="DIDA"/>
    <s v="Majuro"/>
    <x v="10"/>
    <s v="Marshallese"/>
    <s v="GENERAL FUND"/>
    <n v="0.5"/>
  </r>
  <r>
    <x v="0"/>
    <x v="992"/>
    <x v="0"/>
    <x v="8"/>
    <s v="MoFBPS"/>
    <s v="Majuro"/>
    <x v="16"/>
    <s v="Marshallese"/>
    <s v="GENERAL FUND"/>
    <n v="0.5"/>
  </r>
  <r>
    <x v="0"/>
    <x v="993"/>
    <x v="0"/>
    <x v="19"/>
    <s v="MoFBPS"/>
    <s v="Majuro"/>
    <x v="10"/>
    <s v="Marshallese"/>
    <s v="GENERAL FUND"/>
    <n v="0.5"/>
  </r>
  <r>
    <x v="0"/>
    <x v="994"/>
    <x v="0"/>
    <x v="28"/>
    <s v="MoFBPS"/>
    <s v="Majuro"/>
    <x v="16"/>
    <s v="Marshallese"/>
    <s v="GENERAL FUND"/>
    <n v="0.5"/>
  </r>
  <r>
    <x v="0"/>
    <x v="995"/>
    <x v="0"/>
    <x v="47"/>
    <s v="MoFBPS"/>
    <s v="Majuro"/>
    <x v="9"/>
    <s v="Marshallese"/>
    <s v="GENERAL FUND"/>
    <n v="0.5"/>
  </r>
  <r>
    <x v="0"/>
    <x v="996"/>
    <x v="0"/>
    <x v="34"/>
    <s v="MoFBPS"/>
    <s v="Majuro"/>
    <x v="13"/>
    <s v="Marshallese"/>
    <s v="GENERAL FUND"/>
    <n v="1"/>
  </r>
  <r>
    <x v="0"/>
    <x v="997"/>
    <x v="0"/>
    <x v="35"/>
    <s v="MoFBPS"/>
    <s v="Majuro"/>
    <x v="10"/>
    <s v="Marshallese"/>
    <s v="GENERAL FUND"/>
    <n v="0.5"/>
  </r>
  <r>
    <x v="0"/>
    <x v="998"/>
    <x v="0"/>
    <x v="1"/>
    <s v="MoFBPS"/>
    <s v="Majuro"/>
    <x v="8"/>
    <s v="Marshallese"/>
    <s v="GENERAL FUND"/>
    <n v="0.5"/>
  </r>
  <r>
    <x v="0"/>
    <x v="999"/>
    <x v="0"/>
    <x v="37"/>
    <s v="MoFBPS"/>
    <s v="Majuro"/>
    <x v="13"/>
    <s v="Marshallese"/>
    <s v="GENERAL FUND"/>
    <n v="0.5"/>
  </r>
  <r>
    <x v="0"/>
    <x v="1000"/>
    <x v="0"/>
    <x v="9"/>
    <s v="MoFBPS"/>
    <s v="Majuro"/>
    <x v="10"/>
    <s v="Marshallese"/>
    <s v="GENERAL FUND"/>
    <n v="0.5"/>
  </r>
  <r>
    <x v="0"/>
    <x v="1001"/>
    <x v="0"/>
    <x v="9"/>
    <s v="MoFBPS"/>
    <s v="Majuro"/>
    <x v="13"/>
    <s v="Marshallese"/>
    <s v="GENERAL FUND"/>
    <n v="0.5"/>
  </r>
  <r>
    <x v="0"/>
    <x v="1002"/>
    <x v="0"/>
    <x v="41"/>
    <s v="MoFBPS"/>
    <s v="Majuro"/>
    <x v="13"/>
    <s v="Marshallese"/>
    <s v="GENERAL FUND"/>
    <n v="0.5"/>
  </r>
  <r>
    <x v="0"/>
    <x v="1003"/>
    <x v="0"/>
    <x v="43"/>
    <s v="MoFBPS"/>
    <s v="Majuro"/>
    <x v="5"/>
    <s v="Marshallese"/>
    <s v="GENERAL FUND"/>
    <n v="0.5"/>
  </r>
  <r>
    <x v="0"/>
    <x v="1004"/>
    <x v="1"/>
    <x v="43"/>
    <s v="MoFBPS"/>
    <s v="Majuro"/>
    <x v="13"/>
    <s v="Marshallese"/>
    <s v="GENERAL FUND"/>
    <n v="0.5"/>
  </r>
  <r>
    <x v="0"/>
    <x v="1005"/>
    <x v="1"/>
    <x v="44"/>
    <s v="MoFBPS"/>
    <s v="Majuro"/>
    <x v="13"/>
    <s v="Marshallese"/>
    <s v="GENERAL FUND"/>
    <n v="1"/>
  </r>
  <r>
    <x v="0"/>
    <x v="1006"/>
    <x v="0"/>
    <x v="11"/>
    <s v="MoFBPS"/>
    <s v="Ebeye"/>
    <x v="22"/>
    <s v="Marshallese"/>
    <s v="GENERAL FUND"/>
    <n v="1"/>
  </r>
  <r>
    <x v="0"/>
    <x v="1007"/>
    <x v="0"/>
    <x v="7"/>
    <s v="MoFBPS"/>
    <s v="Ebeye"/>
    <x v="4"/>
    <s v="Marshallese"/>
    <s v="GENERAL FUND"/>
    <n v="0.5"/>
  </r>
  <r>
    <x v="0"/>
    <x v="1008"/>
    <x v="1"/>
    <x v="36"/>
    <s v="MoFBPS"/>
    <s v="Ebeye"/>
    <x v="13"/>
    <s v="Marshallese"/>
    <s v="GENERAL FUND"/>
    <n v="0.5"/>
  </r>
  <r>
    <x v="0"/>
    <x v="1009"/>
    <x v="0"/>
    <x v="5"/>
    <s v="MoFBPS"/>
    <s v="Ebeye"/>
    <x v="17"/>
    <s v="Marshallese"/>
    <s v="GENERAL FUND"/>
    <n v="1"/>
  </r>
  <r>
    <x v="0"/>
    <x v="1010"/>
    <x v="0"/>
    <x v="21"/>
    <s v="MoFBPS"/>
    <s v="Ebeye"/>
    <x v="13"/>
    <s v="Marshallese"/>
    <s v="GENERAL FUND"/>
    <n v="0.5"/>
  </r>
  <r>
    <x v="0"/>
    <x v="1011"/>
    <x v="0"/>
    <x v="42"/>
    <s v="MoFBPS"/>
    <s v="Ebeye"/>
    <x v="4"/>
    <s v="Marshallese"/>
    <s v="GENERAL FUND"/>
    <n v="0.5"/>
  </r>
  <r>
    <x v="0"/>
    <x v="1012"/>
    <x v="0"/>
    <x v="3"/>
    <s v="MoFBPS"/>
    <s v="Ebeye"/>
    <x v="15"/>
    <s v="Marshallese"/>
    <s v="GENERAL FUND"/>
    <n v="0.5"/>
  </r>
  <r>
    <x v="0"/>
    <x v="1013"/>
    <x v="0"/>
    <x v="29"/>
    <s v="MoFBPS"/>
    <s v="Ebeye"/>
    <x v="37"/>
    <s v="Marshallese"/>
    <s v="GENERAL FUND"/>
    <n v="0.5"/>
  </r>
  <r>
    <x v="0"/>
    <x v="1014"/>
    <x v="0"/>
    <x v="11"/>
    <s v="MoFBPS"/>
    <s v="Ebeye"/>
    <x v="37"/>
    <s v="Marshallese"/>
    <s v="GENERAL FUND"/>
    <n v="0.5"/>
  </r>
  <r>
    <x v="0"/>
    <x v="1015"/>
    <x v="0"/>
    <x v="10"/>
    <s v="MoFBPS"/>
    <s v="Ebeye"/>
    <x v="13"/>
    <s v="Marshallese"/>
    <s v="GENERAL FUND"/>
    <n v="1"/>
  </r>
  <r>
    <x v="0"/>
    <x v="1016"/>
    <x v="1"/>
    <x v="36"/>
    <s v="MoFBPS"/>
    <s v="Ebeye"/>
    <x v="13"/>
    <s v="Marshallese"/>
    <s v="GENERAL FUND"/>
    <n v="0.5"/>
  </r>
  <r>
    <x v="0"/>
    <x v="1017"/>
    <x v="0"/>
    <x v="41"/>
    <s v="MoFBPS"/>
    <s v="Ebeye"/>
    <x v="13"/>
    <s v="Marshallese"/>
    <s v="GENERAL FUND"/>
    <n v="1"/>
  </r>
  <r>
    <x v="0"/>
    <x v="1018"/>
    <x v="0"/>
    <x v="6"/>
    <s v="MoFBPS"/>
    <s v="Ebeye"/>
    <x v="13"/>
    <s v="Marshallese"/>
    <s v="GENERAL FUND"/>
    <n v="0.5"/>
  </r>
  <r>
    <x v="0"/>
    <x v="1019"/>
    <x v="0"/>
    <x v="47"/>
    <s v="Banking Commission"/>
    <s v="Majuro"/>
    <x v="15"/>
    <s v="Marshallese"/>
    <s v="GENERAL FUND"/>
    <n v="1"/>
  </r>
  <r>
    <x v="0"/>
    <x v="1020"/>
    <x v="0"/>
    <x v="16"/>
    <s v="Banking Commission"/>
    <s v="Majuro"/>
    <x v="28"/>
    <s v="EXPAT"/>
    <s v="GENERAL FUND"/>
    <n v="0.5"/>
  </r>
  <r>
    <x v="0"/>
    <x v="1021"/>
    <x v="0"/>
    <x v="10"/>
    <s v="Banking Commission"/>
    <s v="Majuro"/>
    <x v="4"/>
    <s v="Marshallese"/>
    <s v="GENERAL FUND"/>
    <n v="0.5"/>
  </r>
  <r>
    <x v="0"/>
    <x v="1022"/>
    <x v="1"/>
    <x v="39"/>
    <s v="Banking Commission"/>
    <s v="Majuro"/>
    <x v="17"/>
    <s v="Marshallese"/>
    <s v="GENERAL FUND"/>
    <n v="0.5"/>
  </r>
  <r>
    <x v="0"/>
    <x v="1023"/>
    <x v="0"/>
    <x v="9"/>
    <s v="Banking Commission"/>
    <s v="Majuro"/>
    <x v="17"/>
    <s v="Marshallese"/>
    <s v="GENERAL FUND"/>
    <n v="0.5"/>
  </r>
  <r>
    <x v="0"/>
    <x v="1024"/>
    <x v="0"/>
    <x v="9"/>
    <s v="Banking Commission"/>
    <s v="Majuro"/>
    <x v="13"/>
    <s v="Marshallese"/>
    <s v="GENERAL FUND"/>
    <n v="0.5"/>
  </r>
  <r>
    <x v="0"/>
    <x v="1025"/>
    <x v="0"/>
    <x v="9"/>
    <s v="Banking Commission"/>
    <s v="Majuro"/>
    <x v="17"/>
    <s v="Marshallese"/>
    <s v="GENERAL FUND"/>
    <n v="0.5"/>
  </r>
  <r>
    <x v="0"/>
    <x v="1026"/>
    <x v="1"/>
    <x v="40"/>
    <s v="Banking Commission"/>
    <s v="Majuro"/>
    <x v="13"/>
    <s v="Marshallese"/>
    <s v="GENERAL FUND"/>
    <n v="0.5"/>
  </r>
  <r>
    <x v="0"/>
    <x v="1027"/>
    <x v="1"/>
    <x v="21"/>
    <s v="Banking Commission"/>
    <s v="Majuro"/>
    <x v="22"/>
    <s v="Marshallese"/>
    <s v="GENERAL FUND"/>
    <n v="0.5"/>
  </r>
  <r>
    <x v="0"/>
    <x v="1028"/>
    <x v="1"/>
    <x v="41"/>
    <s v="Banking Commission"/>
    <s v="Majuro"/>
    <x v="28"/>
    <s v="Marshallese"/>
    <s v="GENERAL FUND"/>
    <n v="0.5"/>
  </r>
  <r>
    <x v="0"/>
    <x v="1029"/>
    <x v="0"/>
    <x v="42"/>
    <s v="Banking Commission"/>
    <s v="Majuro"/>
    <x v="17"/>
    <s v="Marshallese"/>
    <s v="GENERAL FUND"/>
    <n v="0.5"/>
  </r>
  <r>
    <x v="0"/>
    <x v="1030"/>
    <x v="0"/>
    <x v="43"/>
    <s v="Banking Commission"/>
    <s v="Majuro"/>
    <x v="13"/>
    <s v="Marshallese"/>
    <s v="GENERAL FUND"/>
    <n v="0.5"/>
  </r>
  <r>
    <x v="0"/>
    <x v="1031"/>
    <x v="0"/>
    <x v="25"/>
    <s v="MoWIU"/>
    <s v="Majuro"/>
    <x v="17"/>
    <s v="Marshallese"/>
    <s v="GENERAL FUND"/>
    <n v="0.5"/>
  </r>
  <r>
    <x v="0"/>
    <x v="1032"/>
    <x v="0"/>
    <x v="25"/>
    <s v="MoWIU"/>
    <s v="Majuro"/>
    <x v="21"/>
    <s v="Marshallese"/>
    <s v="GENERAL FUND"/>
    <n v="1"/>
  </r>
  <r>
    <x v="0"/>
    <x v="1033"/>
    <x v="0"/>
    <x v="28"/>
    <s v="MoWIU"/>
    <s v="Majuro"/>
    <x v="22"/>
    <s v="Marshallese"/>
    <s v="GENERAL FUND"/>
    <n v="0.5"/>
  </r>
  <r>
    <x v="0"/>
    <x v="1034"/>
    <x v="1"/>
    <x v="29"/>
    <s v="MoWIU"/>
    <s v="Majuro"/>
    <x v="1"/>
    <s v="Marshallese"/>
    <s v="GENERAL FUND"/>
    <n v="0.5"/>
  </r>
  <r>
    <x v="0"/>
    <x v="1035"/>
    <x v="0"/>
    <x v="12"/>
    <s v="MoWIU"/>
    <s v="Majuro"/>
    <x v="33"/>
    <s v="Marshallese"/>
    <s v="GENERAL FUND"/>
    <n v="0.5"/>
  </r>
  <r>
    <x v="0"/>
    <x v="1036"/>
    <x v="0"/>
    <x v="30"/>
    <s v="MoWIU"/>
    <s v="Majuro"/>
    <x v="19"/>
    <s v="Marshallese"/>
    <s v="GENERAL FUND"/>
    <n v="0.5"/>
  </r>
  <r>
    <x v="0"/>
    <x v="1037"/>
    <x v="0"/>
    <x v="32"/>
    <s v="MoWIU"/>
    <s v="Majuro"/>
    <x v="6"/>
    <s v="Marshallese"/>
    <s v="GENERAL FUND"/>
    <n v="0.5"/>
  </r>
  <r>
    <x v="0"/>
    <x v="1038"/>
    <x v="0"/>
    <x v="7"/>
    <s v="MoWIU"/>
    <s v="Majuro"/>
    <x v="4"/>
    <s v="Marshallese"/>
    <s v="GENERAL FUND"/>
    <n v="0.5"/>
  </r>
  <r>
    <x v="0"/>
    <x v="1039"/>
    <x v="0"/>
    <x v="14"/>
    <s v="MoWIU"/>
    <s v="Majuro"/>
    <x v="15"/>
    <s v="Marshallese"/>
    <s v="GENERAL FUND"/>
    <n v="0.5"/>
  </r>
  <r>
    <x v="0"/>
    <x v="1040"/>
    <x v="0"/>
    <x v="37"/>
    <s v="MoWIU"/>
    <s v="Majuro"/>
    <x v="15"/>
    <s v="Marshallese"/>
    <s v="GENERAL FUND"/>
    <n v="0.5"/>
  </r>
  <r>
    <x v="0"/>
    <x v="1041"/>
    <x v="0"/>
    <x v="37"/>
    <s v="MoWIU"/>
    <s v="Majuro"/>
    <x v="4"/>
    <s v="Marshallese"/>
    <s v="GENERAL FUND"/>
    <n v="0.5"/>
  </r>
  <r>
    <x v="0"/>
    <x v="1042"/>
    <x v="0"/>
    <x v="38"/>
    <s v="MoWIU"/>
    <s v="Majuro"/>
    <x v="2"/>
    <s v="Marshallese"/>
    <s v="GENERAL FUND"/>
    <n v="0.5"/>
  </r>
  <r>
    <x v="0"/>
    <x v="1043"/>
    <x v="1"/>
    <x v="39"/>
    <s v="MoWIU"/>
    <s v="Majuro"/>
    <x v="8"/>
    <s v="Marshallese"/>
    <s v="GENERAL FUND"/>
    <n v="0.5"/>
  </r>
  <r>
    <x v="0"/>
    <x v="1044"/>
    <x v="1"/>
    <x v="9"/>
    <s v="MoWIU"/>
    <s v="Majuro"/>
    <x v="7"/>
    <s v="Marshallese"/>
    <s v="GENERAL FUND"/>
    <n v="1"/>
  </r>
  <r>
    <x v="0"/>
    <x v="1045"/>
    <x v="0"/>
    <x v="41"/>
    <s v="MoWIU"/>
    <s v="Majuro"/>
    <x v="13"/>
    <s v="Marshallese"/>
    <s v="GENERAL FUND"/>
    <n v="0.5"/>
  </r>
  <r>
    <x v="0"/>
    <x v="1046"/>
    <x v="1"/>
    <x v="6"/>
    <s v="MoWIU"/>
    <s v="Majuro"/>
    <x v="13"/>
    <s v="Marshallese"/>
    <s v="GENERAL FUND"/>
    <n v="0.5"/>
  </r>
  <r>
    <x v="0"/>
    <x v="1047"/>
    <x v="0"/>
    <x v="30"/>
    <s v="MoWIU"/>
    <s v="Majuro"/>
    <x v="13"/>
    <s v="Marshallese"/>
    <s v="GENERAL FUND"/>
    <n v="0.5"/>
  </r>
  <r>
    <x v="0"/>
    <x v="1048"/>
    <x v="0"/>
    <x v="14"/>
    <s v="MoWIU"/>
    <s v="Majuro"/>
    <x v="17"/>
    <s v="Marshallese"/>
    <s v="GENERAL FUND"/>
    <n v="0.5"/>
  </r>
  <r>
    <x v="0"/>
    <x v="1049"/>
    <x v="0"/>
    <x v="41"/>
    <s v="MoWIU"/>
    <s v="Majuro"/>
    <x v="13"/>
    <s v="Marshallese"/>
    <s v="GENERAL FUND"/>
    <n v="0.5"/>
  </r>
  <r>
    <x v="0"/>
    <x v="1050"/>
    <x v="0"/>
    <x v="42"/>
    <s v="MoWIU"/>
    <s v="Majuro"/>
    <x v="1"/>
    <s v="Marshallese"/>
    <s v="GENERAL FUND"/>
    <n v="0.5"/>
  </r>
  <r>
    <x v="0"/>
    <x v="1051"/>
    <x v="0"/>
    <x v="32"/>
    <s v="MoWIU"/>
    <s v="Majuro"/>
    <x v="10"/>
    <s v="Marshallese"/>
    <s v="GENERAL FUND"/>
    <n v="0.5"/>
  </r>
  <r>
    <x v="0"/>
    <x v="1052"/>
    <x v="0"/>
    <x v="38"/>
    <s v="MoWIU"/>
    <s v="Majuro"/>
    <x v="2"/>
    <s v="Marshallese"/>
    <s v="GENERAL FUND"/>
    <n v="0.5"/>
  </r>
  <r>
    <x v="0"/>
    <x v="1053"/>
    <x v="0"/>
    <x v="27"/>
    <s v="MoWIU"/>
    <s v="Majuro"/>
    <x v="4"/>
    <s v="Marshallese"/>
    <s v="GENERAL FUND"/>
    <n v="1"/>
  </r>
  <r>
    <x v="0"/>
    <x v="1054"/>
    <x v="0"/>
    <x v="27"/>
    <s v="MoWIU"/>
    <s v="Majuro"/>
    <x v="37"/>
    <s v="Marshallese"/>
    <s v="GENERAL FUND"/>
    <n v="0.5"/>
  </r>
  <r>
    <x v="0"/>
    <x v="1055"/>
    <x v="0"/>
    <x v="0"/>
    <s v="MoWIU"/>
    <s v="Majuro"/>
    <x v="4"/>
    <s v="Marshallese"/>
    <s v="GENERAL FUND"/>
    <n v="0.5"/>
  </r>
  <r>
    <x v="0"/>
    <x v="1056"/>
    <x v="0"/>
    <x v="0"/>
    <s v="MoWIU"/>
    <s v="Majuro"/>
    <x v="15"/>
    <s v="EXPAT"/>
    <s v="GENERAL FUND"/>
    <n v="0.5"/>
  </r>
  <r>
    <x v="0"/>
    <x v="1057"/>
    <x v="0"/>
    <x v="17"/>
    <s v="MoWIU"/>
    <s v="Majuro"/>
    <x v="0"/>
    <s v="Marshallese"/>
    <s v="GENERAL FUND"/>
    <n v="1"/>
  </r>
  <r>
    <x v="0"/>
    <x v="1058"/>
    <x v="0"/>
    <x v="31"/>
    <s v="MoWIU"/>
    <s v="Majuro"/>
    <x v="6"/>
    <s v="Marshallese"/>
    <s v="GENERAL FUND"/>
    <n v="0.5"/>
  </r>
  <r>
    <x v="0"/>
    <x v="1059"/>
    <x v="0"/>
    <x v="13"/>
    <s v="MoWIU"/>
    <s v="Majuro"/>
    <x v="6"/>
    <s v="Marshallese"/>
    <s v="GENERAL FUND"/>
    <n v="0.5"/>
  </r>
  <r>
    <x v="0"/>
    <x v="1060"/>
    <x v="1"/>
    <x v="7"/>
    <s v="MoWIU"/>
    <s v="Majuro"/>
    <x v="19"/>
    <s v="Marshallese"/>
    <s v="GENERAL FUND"/>
    <n v="0.5"/>
  </r>
  <r>
    <x v="0"/>
    <x v="1061"/>
    <x v="0"/>
    <x v="16"/>
    <s v="MoWIU"/>
    <s v="Majuro"/>
    <x v="1"/>
    <s v="Marshallese"/>
    <s v="GENERAL FUND"/>
    <n v="0.5"/>
  </r>
  <r>
    <x v="0"/>
    <x v="1062"/>
    <x v="0"/>
    <x v="1"/>
    <s v="MoWIU"/>
    <s v="Majuro"/>
    <x v="6"/>
    <s v="Marshallese"/>
    <s v="GENERAL FUND"/>
    <n v="0.5"/>
  </r>
  <r>
    <x v="0"/>
    <x v="1063"/>
    <x v="0"/>
    <x v="37"/>
    <s v="MoWIU"/>
    <s v="Majuro"/>
    <x v="1"/>
    <s v="Marshallese"/>
    <s v="GENERAL FUND"/>
    <n v="0.5"/>
  </r>
  <r>
    <x v="0"/>
    <x v="1064"/>
    <x v="0"/>
    <x v="9"/>
    <s v="MoWIU"/>
    <s v="Majuro"/>
    <x v="25"/>
    <s v="Marshallese"/>
    <s v="GENERAL FUND"/>
    <n v="0.5"/>
  </r>
  <r>
    <x v="0"/>
    <x v="1065"/>
    <x v="0"/>
    <x v="40"/>
    <s v="MoWIU"/>
    <s v="Majuro"/>
    <x v="19"/>
    <s v="Marshallese"/>
    <s v="GENERAL FUND"/>
    <n v="0.5"/>
  </r>
  <r>
    <x v="0"/>
    <x v="1066"/>
    <x v="0"/>
    <x v="46"/>
    <s v="MoWIU"/>
    <s v="Majuro"/>
    <x v="19"/>
    <s v="Marshallese"/>
    <s v="GENERAL FUND"/>
    <n v="0.5"/>
  </r>
  <r>
    <x v="0"/>
    <x v="1067"/>
    <x v="0"/>
    <x v="12"/>
    <s v="MoWIU"/>
    <s v="Majuro"/>
    <x v="17"/>
    <s v="Marshallese"/>
    <s v="GENERAL FUND"/>
    <n v="0.5"/>
  </r>
  <r>
    <x v="0"/>
    <x v="1068"/>
    <x v="0"/>
    <x v="32"/>
    <s v="MoWIU"/>
    <s v="Majuro"/>
    <x v="1"/>
    <s v="Marshallese"/>
    <s v="GENERAL FUND"/>
    <n v="0.5"/>
  </r>
  <r>
    <x v="0"/>
    <x v="1069"/>
    <x v="0"/>
    <x v="34"/>
    <s v="MoWIU"/>
    <s v="Majuro"/>
    <x v="4"/>
    <s v="Marshallese"/>
    <s v="GENERAL FUND"/>
    <n v="0.5"/>
  </r>
  <r>
    <x v="0"/>
    <x v="1070"/>
    <x v="0"/>
    <x v="34"/>
    <s v="MoWIU"/>
    <s v="Majuro"/>
    <x v="4"/>
    <s v="Marshallese"/>
    <s v="GENERAL FUND"/>
    <n v="0.5"/>
  </r>
  <r>
    <x v="0"/>
    <x v="1071"/>
    <x v="0"/>
    <x v="10"/>
    <s v="MoWIU"/>
    <s v="Majuro"/>
    <x v="4"/>
    <s v="Marshallese"/>
    <s v="GENERAL FUND"/>
    <n v="0.5"/>
  </r>
  <r>
    <x v="0"/>
    <x v="1072"/>
    <x v="0"/>
    <x v="1"/>
    <s v="MoWIU"/>
    <s v="Majuro"/>
    <x v="5"/>
    <s v="Marshallese"/>
    <s v="GENERAL FUND"/>
    <n v="0.5"/>
  </r>
  <r>
    <x v="0"/>
    <x v="1073"/>
    <x v="0"/>
    <x v="14"/>
    <s v="MoWIU"/>
    <s v="Majuro"/>
    <x v="6"/>
    <s v="Marshallese"/>
    <s v="GENERAL FUND"/>
    <n v="0.5"/>
  </r>
  <r>
    <x v="0"/>
    <x v="1074"/>
    <x v="0"/>
    <x v="21"/>
    <s v="MoWIU"/>
    <s v="Majuro"/>
    <x v="1"/>
    <s v="Marshallese"/>
    <s v="GENERAL FUND"/>
    <n v="0.5"/>
  </r>
  <r>
    <x v="0"/>
    <x v="1075"/>
    <x v="0"/>
    <x v="43"/>
    <s v="MoWIU"/>
    <s v="Majuro"/>
    <x v="1"/>
    <s v="Marshallese"/>
    <s v="GENERAL FUND"/>
    <n v="0.5"/>
  </r>
  <r>
    <x v="0"/>
    <x v="1076"/>
    <x v="0"/>
    <x v="44"/>
    <s v="MoWIU"/>
    <s v="Majuro"/>
    <x v="1"/>
    <s v="Marshallese"/>
    <s v="GENERAL FUND"/>
    <n v="0.5"/>
  </r>
  <r>
    <x v="0"/>
    <x v="1077"/>
    <x v="0"/>
    <x v="26"/>
    <s v="MoWIU"/>
    <s v="Majuro"/>
    <x v="4"/>
    <s v="Marshallese"/>
    <s v="GENERAL FUND"/>
    <n v="0.5"/>
  </r>
  <r>
    <x v="0"/>
    <x v="1078"/>
    <x v="0"/>
    <x v="26"/>
    <s v="MoWIU"/>
    <s v="Majuro"/>
    <x v="5"/>
    <s v="Marshallese"/>
    <s v="GENERAL FUND"/>
    <n v="0.5"/>
  </r>
  <r>
    <x v="0"/>
    <x v="1079"/>
    <x v="0"/>
    <x v="18"/>
    <s v="MoWIU"/>
    <s v="Majuro"/>
    <x v="5"/>
    <s v="Marshallese"/>
    <s v="GENERAL FUND"/>
    <n v="1"/>
  </r>
  <r>
    <x v="0"/>
    <x v="1080"/>
    <x v="0"/>
    <x v="33"/>
    <s v="MoWIU"/>
    <s v="Majuro"/>
    <x v="24"/>
    <s v="Marshallese"/>
    <s v="GENERAL FUND"/>
    <n v="0.5"/>
  </r>
  <r>
    <x v="0"/>
    <x v="1081"/>
    <x v="0"/>
    <x v="22"/>
    <s v="MoWIU"/>
    <s v="Majuro"/>
    <x v="21"/>
    <s v="Marshallese"/>
    <s v="GENERAL FUND"/>
    <n v="1"/>
  </r>
  <r>
    <x v="0"/>
    <x v="1082"/>
    <x v="0"/>
    <x v="34"/>
    <s v="MoWIU"/>
    <s v="Majuro"/>
    <x v="19"/>
    <s v="Marshallese"/>
    <s v="GENERAL FUND"/>
    <n v="0.5"/>
  </r>
  <r>
    <x v="0"/>
    <x v="1083"/>
    <x v="0"/>
    <x v="13"/>
    <s v="MoWIU"/>
    <s v="Majuro"/>
    <x v="4"/>
    <s v="Marshallese"/>
    <s v="GENERAL FUND"/>
    <n v="0.5"/>
  </r>
  <r>
    <x v="0"/>
    <x v="1084"/>
    <x v="0"/>
    <x v="7"/>
    <s v="MoWIU"/>
    <s v="Majuro"/>
    <x v="5"/>
    <s v="Marshallese"/>
    <s v="GENERAL FUND"/>
    <n v="0.5"/>
  </r>
  <r>
    <x v="0"/>
    <x v="1085"/>
    <x v="0"/>
    <x v="37"/>
    <s v="MoWIU"/>
    <s v="Majuro"/>
    <x v="25"/>
    <s v="Marshallese"/>
    <s v="GENERAL FUND"/>
    <n v="0.5"/>
  </r>
  <r>
    <x v="0"/>
    <x v="1086"/>
    <x v="0"/>
    <x v="37"/>
    <s v="MoWIU"/>
    <s v="Majuro"/>
    <x v="24"/>
    <s v="Marshallese"/>
    <s v="GENERAL FUND"/>
    <n v="0.5"/>
  </r>
  <r>
    <x v="0"/>
    <x v="1087"/>
    <x v="0"/>
    <x v="38"/>
    <s v="MoWIU"/>
    <s v="Majuro"/>
    <x v="19"/>
    <s v="Marshallese"/>
    <s v="GENERAL FUND"/>
    <n v="0.5"/>
  </r>
  <r>
    <x v="0"/>
    <x v="1088"/>
    <x v="0"/>
    <x v="42"/>
    <s v="MoWIU"/>
    <s v="Majuro"/>
    <x v="1"/>
    <s v="Marshallese"/>
    <s v="GENERAL FUND"/>
    <n v="0.5"/>
  </r>
  <r>
    <x v="0"/>
    <x v="1089"/>
    <x v="0"/>
    <x v="51"/>
    <s v="MoWIU"/>
    <s v="Majuro"/>
    <x v="15"/>
    <s v="Marshallese"/>
    <s v="GENERAL FUND"/>
    <n v="0.5"/>
  </r>
  <r>
    <x v="0"/>
    <x v="1090"/>
    <x v="0"/>
    <x v="25"/>
    <s v="MoWIU"/>
    <s v="Majuro"/>
    <x v="3"/>
    <s v="Marshallese"/>
    <s v="GENERAL FUND"/>
    <n v="0.5"/>
  </r>
  <r>
    <x v="0"/>
    <x v="1091"/>
    <x v="0"/>
    <x v="26"/>
    <s v="MoWIU"/>
    <s v="Majuro"/>
    <x v="13"/>
    <s v="Marshallese"/>
    <s v="GENERAL FUND"/>
    <n v="1"/>
  </r>
  <r>
    <x v="0"/>
    <x v="1092"/>
    <x v="0"/>
    <x v="27"/>
    <s v="MoWIU"/>
    <s v="Majuro"/>
    <x v="17"/>
    <s v="Marshallese"/>
    <s v="GENERAL FUND"/>
    <n v="0.5"/>
  </r>
  <r>
    <x v="0"/>
    <x v="1093"/>
    <x v="0"/>
    <x v="28"/>
    <s v="MoWIU"/>
    <s v="Majuro"/>
    <x v="40"/>
    <s v="Marshallese"/>
    <s v="GENERAL FUND"/>
    <n v="0.5"/>
  </r>
  <r>
    <x v="0"/>
    <x v="1094"/>
    <x v="0"/>
    <x v="29"/>
    <s v="MoWIU"/>
    <s v="Majuro"/>
    <x v="4"/>
    <s v="Marshallese"/>
    <s v="GENERAL FUND"/>
    <n v="1"/>
  </r>
  <r>
    <x v="0"/>
    <x v="1095"/>
    <x v="0"/>
    <x v="12"/>
    <s v="MoWIU"/>
    <s v="Majuro"/>
    <x v="5"/>
    <s v="Marshallese"/>
    <s v="GENERAL FUND"/>
    <n v="0.5"/>
  </r>
  <r>
    <x v="0"/>
    <x v="1096"/>
    <x v="0"/>
    <x v="30"/>
    <s v="MoWIU"/>
    <s v="Majuro"/>
    <x v="1"/>
    <s v="Marshallese"/>
    <s v="GENERAL FUND"/>
    <n v="1"/>
  </r>
  <r>
    <x v="0"/>
    <x v="1097"/>
    <x v="0"/>
    <x v="17"/>
    <s v="MoWIU"/>
    <s v="Majuro"/>
    <x v="6"/>
    <s v="Marshallese"/>
    <s v="GENERAL FUND"/>
    <n v="1"/>
  </r>
  <r>
    <x v="0"/>
    <x v="1098"/>
    <x v="0"/>
    <x v="31"/>
    <s v="MoWIU"/>
    <s v="Majuro"/>
    <x v="6"/>
    <s v="Marshallese"/>
    <s v="GENERAL FUND"/>
    <n v="0.5"/>
  </r>
  <r>
    <x v="0"/>
    <x v="1099"/>
    <x v="0"/>
    <x v="15"/>
    <s v="MoWIU"/>
    <s v="Majuro"/>
    <x v="5"/>
    <s v="Marshallese"/>
    <s v="GENERAL FUND"/>
    <n v="0.5"/>
  </r>
  <r>
    <x v="0"/>
    <x v="1100"/>
    <x v="1"/>
    <x v="47"/>
    <s v="MoWIU"/>
    <s v="Majuro"/>
    <x v="19"/>
    <s v="Marshallese"/>
    <s v="GENERAL FUND"/>
    <n v="0.5"/>
  </r>
  <r>
    <x v="0"/>
    <x v="1101"/>
    <x v="0"/>
    <x v="35"/>
    <s v="MoWIU"/>
    <s v="Majuro"/>
    <x v="1"/>
    <s v="Marshallese"/>
    <s v="GENERAL FUND"/>
    <n v="0.5"/>
  </r>
  <r>
    <x v="0"/>
    <x v="1102"/>
    <x v="0"/>
    <x v="35"/>
    <s v="MoWIU"/>
    <s v="Majuro"/>
    <x v="5"/>
    <s v="Marshallese"/>
    <s v="GENERAL FUND"/>
    <n v="0.5"/>
  </r>
  <r>
    <x v="0"/>
    <x v="1103"/>
    <x v="0"/>
    <x v="16"/>
    <s v="MoWIU"/>
    <s v="Majuro"/>
    <x v="15"/>
    <s v="Marshallese"/>
    <s v="GENERAL FUND"/>
    <n v="0.5"/>
  </r>
  <r>
    <x v="0"/>
    <x v="1104"/>
    <x v="0"/>
    <x v="1"/>
    <s v="MoWIU"/>
    <s v="Majuro"/>
    <x v="1"/>
    <s v="Marshallese"/>
    <s v="GENERAL FUND"/>
    <n v="0.5"/>
  </r>
  <r>
    <x v="0"/>
    <x v="1105"/>
    <x v="0"/>
    <x v="9"/>
    <s v="MoWIU"/>
    <s v="Majuro"/>
    <x v="19"/>
    <s v="Marshallese"/>
    <s v="GENERAL FUND"/>
    <n v="0.5"/>
  </r>
  <r>
    <x v="0"/>
    <x v="1106"/>
    <x v="0"/>
    <x v="26"/>
    <s v="MoWIU"/>
    <s v="Majuro"/>
    <x v="15"/>
    <s v="Marshallese"/>
    <s v="GENERAL FUND"/>
    <n v="0.5"/>
  </r>
  <r>
    <x v="0"/>
    <x v="1107"/>
    <x v="0"/>
    <x v="27"/>
    <s v="MoWIU"/>
    <s v="Majuro"/>
    <x v="4"/>
    <s v="Marshallese"/>
    <s v="GENERAL FUND"/>
    <n v="0.5"/>
  </r>
  <r>
    <x v="0"/>
    <x v="1108"/>
    <x v="0"/>
    <x v="19"/>
    <s v="MoWIU"/>
    <s v="Majuro"/>
    <x v="15"/>
    <s v="Marshallese"/>
    <s v="GENERAL FUND"/>
    <n v="0.5"/>
  </r>
  <r>
    <x v="0"/>
    <x v="1109"/>
    <x v="0"/>
    <x v="28"/>
    <s v="MoWIU"/>
    <s v="Majuro"/>
    <x v="17"/>
    <s v="Marshallese"/>
    <s v="GENERAL FUND"/>
    <n v="0.5"/>
  </r>
  <r>
    <x v="0"/>
    <x v="1110"/>
    <x v="0"/>
    <x v="3"/>
    <s v="MoWIU"/>
    <s v="Majuro"/>
    <x v="5"/>
    <s v="Marshallese"/>
    <s v="GENERAL FUND"/>
    <n v="0.5"/>
  </r>
  <r>
    <x v="0"/>
    <x v="1111"/>
    <x v="0"/>
    <x v="32"/>
    <s v="MoWIU"/>
    <s v="Majuro"/>
    <x v="4"/>
    <s v="Marshallese"/>
    <s v="GENERAL FUND"/>
    <n v="0.5"/>
  </r>
  <r>
    <x v="0"/>
    <x v="1112"/>
    <x v="0"/>
    <x v="32"/>
    <s v="MoWIU"/>
    <s v="Majuro"/>
    <x v="17"/>
    <s v="Marshallese"/>
    <s v="GENERAL FUND"/>
    <n v="0.5"/>
  </r>
  <r>
    <x v="0"/>
    <x v="1113"/>
    <x v="0"/>
    <x v="15"/>
    <s v="MoWIU"/>
    <s v="Majuro"/>
    <x v="4"/>
    <s v="Marshallese"/>
    <s v="GENERAL FUND"/>
    <n v="0.5"/>
  </r>
  <r>
    <x v="0"/>
    <x v="1114"/>
    <x v="0"/>
    <x v="47"/>
    <s v="MoWIU"/>
    <s v="Majuro"/>
    <x v="4"/>
    <s v="Marshallese"/>
    <s v="GENERAL FUND"/>
    <n v="0.5"/>
  </r>
  <r>
    <x v="0"/>
    <x v="1115"/>
    <x v="0"/>
    <x v="47"/>
    <s v="MoWIU"/>
    <s v="Majuro"/>
    <x v="13"/>
    <s v="Marshallese"/>
    <s v="GENERAL FUND"/>
    <n v="0.5"/>
  </r>
  <r>
    <x v="0"/>
    <x v="1116"/>
    <x v="0"/>
    <x v="34"/>
    <s v="MoWIU"/>
    <s v="Majuro"/>
    <x v="6"/>
    <s v="Marshallese"/>
    <s v="GENERAL FUND"/>
    <n v="0.5"/>
  </r>
  <r>
    <x v="0"/>
    <x v="1117"/>
    <x v="0"/>
    <x v="13"/>
    <s v="MoWIU"/>
    <s v="Majuro"/>
    <x v="25"/>
    <s v="Marshallese"/>
    <s v="GENERAL FUND"/>
    <n v="0.5"/>
  </r>
  <r>
    <x v="0"/>
    <x v="1118"/>
    <x v="0"/>
    <x v="20"/>
    <s v="MoWIU"/>
    <s v="Majuro"/>
    <x v="1"/>
    <s v="Marshallese"/>
    <s v="GENERAL FUND"/>
    <n v="0.5"/>
  </r>
  <r>
    <x v="0"/>
    <x v="1119"/>
    <x v="0"/>
    <x v="20"/>
    <s v="MoWIU"/>
    <s v="Majuro"/>
    <x v="16"/>
    <s v="Marshallese"/>
    <s v="GENERAL FUND"/>
    <n v="0.5"/>
  </r>
  <r>
    <x v="0"/>
    <x v="1120"/>
    <x v="0"/>
    <x v="35"/>
    <s v="MoWIU"/>
    <s v="Majuro"/>
    <x v="6"/>
    <s v="Marshallese"/>
    <s v="GENERAL FUND"/>
    <n v="0.5"/>
  </r>
  <r>
    <x v="0"/>
    <x v="1121"/>
    <x v="0"/>
    <x v="10"/>
    <s v="MoWIU"/>
    <s v="Majuro"/>
    <x v="1"/>
    <s v="Marshallese"/>
    <s v="GENERAL FUND"/>
    <n v="0.5"/>
  </r>
  <r>
    <x v="0"/>
    <x v="1122"/>
    <x v="0"/>
    <x v="5"/>
    <s v="MoWIU"/>
    <s v="Majuro"/>
    <x v="6"/>
    <s v="Marshallese"/>
    <s v="GENERAL FUND"/>
    <n v="0.5"/>
  </r>
  <r>
    <x v="0"/>
    <x v="1123"/>
    <x v="0"/>
    <x v="5"/>
    <s v="MoWIU"/>
    <s v="Majuro"/>
    <x v="0"/>
    <s v="Marshallese"/>
    <s v="GENERAL FUND"/>
    <n v="0.5"/>
  </r>
  <r>
    <x v="0"/>
    <x v="1124"/>
    <x v="0"/>
    <x v="14"/>
    <s v="MoWIU"/>
    <s v="Majuro"/>
    <x v="5"/>
    <s v="Marshallese"/>
    <s v="GENERAL FUND"/>
    <n v="0.5"/>
  </r>
  <r>
    <x v="0"/>
    <x v="1125"/>
    <x v="0"/>
    <x v="37"/>
    <s v="MoWIU"/>
    <s v="Majuro"/>
    <x v="13"/>
    <s v="Marshallese"/>
    <s v="GENERAL FUND"/>
    <n v="0.5"/>
  </r>
  <r>
    <x v="0"/>
    <x v="1126"/>
    <x v="0"/>
    <x v="38"/>
    <s v="MoWIU"/>
    <s v="Majuro"/>
    <x v="5"/>
    <s v="Marshallese"/>
    <s v="GENERAL FUND"/>
    <n v="0.5"/>
  </r>
  <r>
    <x v="0"/>
    <x v="1127"/>
    <x v="0"/>
    <x v="35"/>
    <s v="MoWIU"/>
    <s v="Majuro"/>
    <x v="10"/>
    <s v="Marshallese"/>
    <s v="GENERAL FUND"/>
    <n v="0.5"/>
  </r>
  <r>
    <x v="0"/>
    <x v="1128"/>
    <x v="0"/>
    <x v="36"/>
    <s v="MoWIU"/>
    <s v="Majuro"/>
    <x v="27"/>
    <s v="EXPAT"/>
    <s v="GENERAL FUND"/>
    <n v="0.5"/>
  </r>
  <r>
    <x v="0"/>
    <x v="1129"/>
    <x v="0"/>
    <x v="19"/>
    <s v="WEATHER"/>
    <s v="Majuro"/>
    <x v="35"/>
    <s v="Marshallese"/>
    <s v="FEDERAL FUND"/>
    <n v="0.5"/>
  </r>
  <r>
    <x v="0"/>
    <x v="1130"/>
    <x v="0"/>
    <x v="12"/>
    <s v="WEATHER"/>
    <s v="Majuro"/>
    <x v="35"/>
    <s v="Marshallese"/>
    <s v="FEDERAL FUND"/>
    <n v="0.5"/>
  </r>
  <r>
    <x v="0"/>
    <x v="1131"/>
    <x v="0"/>
    <x v="32"/>
    <s v="WEATHER"/>
    <s v="Majuro"/>
    <x v="17"/>
    <s v="Marshallese"/>
    <s v="FEDERAL FUND"/>
    <n v="0.5"/>
  </r>
  <r>
    <x v="0"/>
    <x v="1132"/>
    <x v="0"/>
    <x v="13"/>
    <s v="WEATHER"/>
    <s v="Majuro"/>
    <x v="24"/>
    <s v="Marshallese"/>
    <s v="FEDERAL FUND"/>
    <n v="0.5"/>
  </r>
  <r>
    <x v="0"/>
    <x v="1133"/>
    <x v="0"/>
    <x v="5"/>
    <s v="WEATHER"/>
    <s v="Majuro"/>
    <x v="7"/>
    <s v="Marshallese"/>
    <s v="FEDERAL FUND"/>
    <n v="0.5"/>
  </r>
  <r>
    <x v="0"/>
    <x v="1134"/>
    <x v="0"/>
    <x v="5"/>
    <s v="WEATHER"/>
    <s v="Majuro"/>
    <x v="17"/>
    <s v="Marshallese"/>
    <s v="FEDERAL FUND"/>
    <n v="0.5"/>
  </r>
  <r>
    <x v="0"/>
    <x v="1135"/>
    <x v="0"/>
    <x v="18"/>
    <s v="MOHHS"/>
    <s v="Majuro"/>
    <x v="1"/>
    <s v="Marshallese"/>
    <s v="FEDERAL FUND"/>
    <n v="1"/>
  </r>
  <r>
    <x v="0"/>
    <x v="1136"/>
    <x v="1"/>
    <x v="21"/>
    <s v="MoFBPS"/>
    <s v="Majuro"/>
    <x v="10"/>
    <s v="Marshallese"/>
    <s v="GENERAL FUND"/>
    <n v="1"/>
  </r>
  <r>
    <x v="0"/>
    <x v="1137"/>
    <x v="1"/>
    <x v="43"/>
    <s v="CCD"/>
    <s v="Majuro"/>
    <x v="39"/>
    <s v="Marshallese"/>
    <s v="OTHER FUNDS"/>
    <n v="0.5"/>
  </r>
  <r>
    <x v="0"/>
    <x v="1138"/>
    <x v="0"/>
    <x v="22"/>
    <s v="MoWIU"/>
    <s v="Majuro"/>
    <x v="54"/>
    <s v="EXPAT"/>
    <s v="OTHER FUNDS"/>
    <n v="0.5"/>
  </r>
  <r>
    <x v="0"/>
    <x v="1139"/>
    <x v="1"/>
    <x v="35"/>
    <s v="MoCIA"/>
    <s v="Majuro"/>
    <x v="9"/>
    <s v="Marshallese"/>
    <s v="OTHER FUNDS"/>
    <n v="0.5"/>
  </r>
  <r>
    <x v="0"/>
    <x v="1140"/>
    <x v="1"/>
    <x v="45"/>
    <s v="MOHHS"/>
    <s v="Majuro"/>
    <x v="4"/>
    <s v="Marshallese"/>
    <s v="FEDERAL FUND"/>
    <n v="0.5"/>
  </r>
  <r>
    <x v="0"/>
    <x v="1141"/>
    <x v="0"/>
    <x v="30"/>
    <s v="MoWIU"/>
    <s v="Majuro"/>
    <x v="52"/>
    <s v="Marshallese"/>
    <s v="ROC FUND"/>
    <n v="0.5"/>
  </r>
  <r>
    <x v="0"/>
    <x v="1142"/>
    <x v="0"/>
    <x v="31"/>
    <s v="MoWIU"/>
    <s v="Majuro"/>
    <x v="52"/>
    <s v="Marshallese"/>
    <s v="ROC FUND"/>
    <n v="0.5"/>
  </r>
  <r>
    <x v="0"/>
    <x v="1143"/>
    <x v="0"/>
    <x v="31"/>
    <s v="MoWIU"/>
    <s v="Majuro"/>
    <x v="52"/>
    <s v="Marshallese"/>
    <s v="ROC FUND"/>
    <n v="0.5"/>
  </r>
  <r>
    <x v="0"/>
    <x v="1144"/>
    <x v="0"/>
    <x v="47"/>
    <s v="MoWIU"/>
    <s v="Majuro"/>
    <x v="52"/>
    <s v="Marshallese"/>
    <s v="ROC FUND"/>
    <n v="0.5"/>
  </r>
  <r>
    <x v="0"/>
    <x v="1145"/>
    <x v="0"/>
    <x v="34"/>
    <s v="MoWIU"/>
    <s v="Majuro"/>
    <x v="55"/>
    <s v="Marshallese"/>
    <s v="ROC FUND"/>
    <n v="0.5"/>
  </r>
  <r>
    <x v="0"/>
    <x v="1146"/>
    <x v="0"/>
    <x v="11"/>
    <s v="MoWIU"/>
    <s v="Majuro"/>
    <x v="52"/>
    <s v="Marshallese"/>
    <s v="ROC FUND"/>
    <n v="0.5"/>
  </r>
  <r>
    <x v="0"/>
    <x v="1147"/>
    <x v="0"/>
    <x v="7"/>
    <s v="MoWIU"/>
    <s v="Majuro"/>
    <x v="52"/>
    <s v="Marshallese"/>
    <s v="ROC FUND"/>
    <n v="0.5"/>
  </r>
  <r>
    <x v="0"/>
    <x v="1148"/>
    <x v="0"/>
    <x v="20"/>
    <s v="MoWIU"/>
    <s v="Majuro"/>
    <x v="52"/>
    <s v="Marshallese"/>
    <s v="ROC FUND"/>
    <n v="0.5"/>
  </r>
  <r>
    <x v="0"/>
    <x v="1149"/>
    <x v="0"/>
    <x v="16"/>
    <s v="MoWIU"/>
    <s v="Majuro"/>
    <x v="52"/>
    <s v="Marshallese"/>
    <s v="ROC FUND"/>
    <n v="0.5"/>
  </r>
  <r>
    <x v="0"/>
    <x v="1150"/>
    <x v="0"/>
    <x v="16"/>
    <s v="MoWIU"/>
    <s v="Majuro"/>
    <x v="52"/>
    <s v="Marshallese"/>
    <s v="ROC FUND"/>
    <n v="0.5"/>
  </r>
  <r>
    <x v="0"/>
    <x v="1151"/>
    <x v="0"/>
    <x v="10"/>
    <s v="MoWIU"/>
    <s v="Majuro"/>
    <x v="55"/>
    <s v="Marshallese"/>
    <s v="ROC FUND"/>
    <n v="0.5"/>
  </r>
  <r>
    <x v="0"/>
    <x v="1152"/>
    <x v="0"/>
    <x v="10"/>
    <s v="MoWIU"/>
    <s v="Majuro"/>
    <x v="55"/>
    <s v="Marshallese"/>
    <s v="ROC FUND"/>
    <n v="0.5"/>
  </r>
  <r>
    <x v="0"/>
    <x v="1153"/>
    <x v="0"/>
    <x v="10"/>
    <s v="MoWIU"/>
    <s v="Majuro"/>
    <x v="52"/>
    <s v="Marshallese"/>
    <s v="ROC FUND"/>
    <n v="0.5"/>
  </r>
  <r>
    <x v="0"/>
    <x v="1154"/>
    <x v="0"/>
    <x v="36"/>
    <s v="MoWIU"/>
    <s v="Majuro"/>
    <x v="52"/>
    <s v="Marshallese"/>
    <s v="ROC FUND"/>
    <n v="0.5"/>
  </r>
  <r>
    <x v="0"/>
    <x v="1155"/>
    <x v="0"/>
    <x v="36"/>
    <s v="MoWIU"/>
    <s v="Majuro"/>
    <x v="52"/>
    <s v="Marshallese"/>
    <s v="ROC FUND"/>
    <n v="0.5"/>
  </r>
  <r>
    <x v="0"/>
    <x v="1156"/>
    <x v="0"/>
    <x v="14"/>
    <s v="MoWIU"/>
    <s v="Majuro"/>
    <x v="52"/>
    <s v="Marshallese"/>
    <s v="ROC FUND"/>
    <n v="0.5"/>
  </r>
  <r>
    <x v="0"/>
    <x v="1157"/>
    <x v="0"/>
    <x v="39"/>
    <s v="MoWIU"/>
    <s v="Majuro"/>
    <x v="55"/>
    <s v="Marshallese"/>
    <s v="ROC FUND"/>
    <n v="0.5"/>
  </r>
  <r>
    <x v="0"/>
    <x v="1158"/>
    <x v="0"/>
    <x v="9"/>
    <s v="MoWIU"/>
    <s v="Majuro"/>
    <x v="52"/>
    <s v="Marshallese"/>
    <s v="ROC FUND"/>
    <n v="0.5"/>
  </r>
  <r>
    <x v="0"/>
    <x v="1159"/>
    <x v="0"/>
    <x v="6"/>
    <s v="MoWIU"/>
    <s v="Majuro"/>
    <x v="52"/>
    <s v="Marshallese"/>
    <s v="ROC FUND"/>
    <n v="0.5"/>
  </r>
  <r>
    <x v="0"/>
    <x v="1160"/>
    <x v="0"/>
    <x v="44"/>
    <s v="MoWIU"/>
    <s v="Majuro"/>
    <x v="52"/>
    <s v="Marshallese"/>
    <s v="ROC FUND"/>
    <n v="1"/>
  </r>
  <r>
    <x v="0"/>
    <x v="1161"/>
    <x v="0"/>
    <x v="44"/>
    <s v="MoWIU"/>
    <s v="Majuro"/>
    <x v="52"/>
    <s v="Marshallese"/>
    <s v="ROC FUND"/>
    <n v="1"/>
  </r>
  <r>
    <x v="0"/>
    <x v="1162"/>
    <x v="0"/>
    <x v="44"/>
    <s v="MoWIU"/>
    <s v="Majuro"/>
    <x v="52"/>
    <s v="Marshallese"/>
    <s v="ROC FUND"/>
    <n v="0.5"/>
  </r>
  <r>
    <x v="0"/>
    <x v="1163"/>
    <x v="0"/>
    <x v="52"/>
    <s v="MoWIU"/>
    <s v="Majuro"/>
    <x v="52"/>
    <s v="Marshallese"/>
    <s v="ROC FUND"/>
    <n v="1"/>
  </r>
  <r>
    <x v="0"/>
    <x v="1164"/>
    <x v="0"/>
    <x v="2"/>
    <s v="MoWIU"/>
    <s v="Majuro"/>
    <x v="52"/>
    <s v="Marshallese"/>
    <s v="ROC FUND"/>
    <n v="0.5"/>
  </r>
  <r>
    <x v="0"/>
    <x v="1165"/>
    <x v="0"/>
    <x v="56"/>
    <s v="MoWIU"/>
    <s v="Majuro"/>
    <x v="52"/>
    <s v="Marshallese"/>
    <s v="ROC FUND"/>
    <n v="0.5"/>
  </r>
  <r>
    <x v="0"/>
    <x v="1166"/>
    <x v="0"/>
    <x v="25"/>
    <s v="MoWIU"/>
    <s v="Ebon"/>
    <x v="40"/>
    <s v="Marshallese"/>
    <s v="ROC FUND"/>
    <n v="1"/>
  </r>
  <r>
    <x v="0"/>
    <x v="1167"/>
    <x v="0"/>
    <x v="28"/>
    <s v="MoWIU"/>
    <s v="Ebon"/>
    <x v="40"/>
    <s v="Marshallese"/>
    <s v="ROC FUND"/>
    <n v="1"/>
  </r>
  <r>
    <x v="0"/>
    <x v="1168"/>
    <x v="0"/>
    <x v="33"/>
    <s v="MoWIU"/>
    <s v="Ebon"/>
    <x v="40"/>
    <s v="Marshallese"/>
    <s v="ROC FUND"/>
    <n v="1"/>
  </r>
  <r>
    <x v="0"/>
    <x v="1169"/>
    <x v="0"/>
    <x v="11"/>
    <s v="MoWIU"/>
    <s v="Ebon"/>
    <x v="40"/>
    <s v="Marshallese"/>
    <s v="ROC FUND"/>
    <n v="1"/>
  </r>
  <r>
    <x v="0"/>
    <x v="1170"/>
    <x v="0"/>
    <x v="11"/>
    <s v="MoWIU"/>
    <s v="Ebon"/>
    <x v="40"/>
    <s v="Marshallese"/>
    <s v="ROC FUND"/>
    <n v="1"/>
  </r>
  <r>
    <x v="0"/>
    <x v="1171"/>
    <x v="0"/>
    <x v="20"/>
    <s v="MoWIU"/>
    <s v="Ebon"/>
    <x v="40"/>
    <s v="Marshallese"/>
    <s v="ROC FUND"/>
    <n v="1"/>
  </r>
  <r>
    <x v="0"/>
    <x v="1172"/>
    <x v="0"/>
    <x v="5"/>
    <s v="MoWIU"/>
    <s v="Ebon"/>
    <x v="40"/>
    <s v="Marshallese"/>
    <s v="ROC FUND"/>
    <n v="1"/>
  </r>
  <r>
    <x v="0"/>
    <x v="1173"/>
    <x v="0"/>
    <x v="14"/>
    <s v="MoWIU"/>
    <s v="Ebon"/>
    <x v="40"/>
    <s v="Marshallese"/>
    <s v="ROC FUND"/>
    <n v="1"/>
  </r>
  <r>
    <x v="0"/>
    <x v="1174"/>
    <x v="0"/>
    <x v="14"/>
    <s v="MoWIU"/>
    <s v="Ebon"/>
    <x v="40"/>
    <s v="Marshallese"/>
    <s v="ROC FUND"/>
    <n v="1"/>
  </r>
  <r>
    <x v="0"/>
    <x v="1175"/>
    <x v="0"/>
    <x v="14"/>
    <s v="MoWIU"/>
    <s v="Ebon"/>
    <x v="40"/>
    <s v="Marshallese"/>
    <s v="ROC FUND"/>
    <n v="1"/>
  </r>
  <r>
    <x v="0"/>
    <x v="1176"/>
    <x v="0"/>
    <x v="37"/>
    <s v="MoWIU"/>
    <s v="Ebon"/>
    <x v="40"/>
    <s v="Marshallese"/>
    <s v="ROC FUND"/>
    <n v="1"/>
  </r>
  <r>
    <x v="0"/>
    <x v="1177"/>
    <x v="0"/>
    <x v="38"/>
    <s v="MoWIU"/>
    <s v="Ebon"/>
    <x v="40"/>
    <s v="Marshallese"/>
    <s v="ROC FUND"/>
    <n v="1"/>
  </r>
  <r>
    <x v="0"/>
    <x v="1178"/>
    <x v="0"/>
    <x v="40"/>
    <s v="MoWIU"/>
    <s v="Ebon"/>
    <x v="40"/>
    <s v="Marshallese"/>
    <s v="ROC FUND"/>
    <n v="1"/>
  </r>
  <r>
    <x v="0"/>
    <x v="1179"/>
    <x v="0"/>
    <x v="21"/>
    <s v="MoWIU"/>
    <s v="Ebon"/>
    <x v="40"/>
    <s v="Marshallese"/>
    <s v="ROC FUND"/>
    <n v="1"/>
  </r>
  <r>
    <x v="0"/>
    <x v="1180"/>
    <x v="0"/>
    <x v="41"/>
    <s v="MoWIU"/>
    <s v="Ebon"/>
    <x v="40"/>
    <s v="Marshallese"/>
    <s v="ROC FUND"/>
    <n v="1"/>
  </r>
  <r>
    <x v="0"/>
    <x v="1181"/>
    <x v="0"/>
    <x v="45"/>
    <s v="MoWIU"/>
    <s v="Ebon"/>
    <x v="40"/>
    <s v="Marshallese"/>
    <s v="ROC FUND"/>
    <n v="1"/>
  </r>
  <r>
    <x v="0"/>
    <x v="1182"/>
    <x v="0"/>
    <x v="56"/>
    <s v="MoWIU"/>
    <s v="Ebon"/>
    <x v="40"/>
    <s v="Marshallese"/>
    <s v="ROC FUND"/>
    <n v="1"/>
  </r>
  <r>
    <x v="0"/>
    <x v="1183"/>
    <x v="0"/>
    <x v="56"/>
    <s v="MoWIU"/>
    <s v="Ebon"/>
    <x v="40"/>
    <s v="Marshallese"/>
    <s v="ROC FUND"/>
    <n v="1"/>
  </r>
  <r>
    <x v="1"/>
    <x v="676"/>
    <x v="1"/>
    <x v="43"/>
    <s v="Immigration"/>
    <s v="Majuro"/>
    <x v="17"/>
    <s v="Marshallese"/>
    <s v="GENERAL FUND"/>
    <n v="0.5"/>
  </r>
  <r>
    <x v="1"/>
    <x v="675"/>
    <x v="0"/>
    <x v="6"/>
    <s v="Immigration"/>
    <s v="Majuro"/>
    <x v="25"/>
    <s v="Marshallese"/>
    <s v="GENERAL FUND"/>
    <n v="0.5"/>
  </r>
  <r>
    <x v="1"/>
    <x v="674"/>
    <x v="0"/>
    <x v="41"/>
    <s v="Immigration"/>
    <s v="Majuro"/>
    <x v="21"/>
    <s v="Marshallese"/>
    <s v="GENERAL FUND"/>
    <n v="0.5"/>
  </r>
  <r>
    <x v="1"/>
    <x v="673"/>
    <x v="0"/>
    <x v="21"/>
    <s v="Immigration"/>
    <s v="Majuro"/>
    <x v="21"/>
    <s v="Marshallese"/>
    <s v="GENERAL FUND"/>
    <n v="0.5"/>
  </r>
  <r>
    <x v="1"/>
    <x v="672"/>
    <x v="0"/>
    <x v="36"/>
    <s v="Immigration"/>
    <s v="Majuro"/>
    <x v="0"/>
    <s v="Marshallese"/>
    <s v="GENERAL FUND"/>
    <n v="0.5"/>
  </r>
  <r>
    <x v="1"/>
    <x v="671"/>
    <x v="0"/>
    <x v="35"/>
    <s v="Immigration"/>
    <s v="Majuro"/>
    <x v="0"/>
    <s v="Marshallese"/>
    <s v="GENERAL FUND"/>
    <n v="0.5"/>
  </r>
  <r>
    <x v="1"/>
    <x v="670"/>
    <x v="0"/>
    <x v="35"/>
    <s v="Immigration"/>
    <s v="Majuro"/>
    <x v="11"/>
    <s v="Marshallese"/>
    <s v="GENERAL FUND"/>
    <n v="0.5"/>
  </r>
  <r>
    <x v="1"/>
    <x v="669"/>
    <x v="1"/>
    <x v="11"/>
    <s v="Immigration"/>
    <s v="Majuro"/>
    <x v="39"/>
    <s v="Marshallese"/>
    <s v="GENERAL FUND"/>
    <n v="0.5"/>
  </r>
  <r>
    <x v="1"/>
    <x v="668"/>
    <x v="0"/>
    <x v="34"/>
    <s v="Immigration"/>
    <s v="Majuro"/>
    <x v="11"/>
    <s v="Marshallese"/>
    <s v="GENERAL FUND"/>
    <n v="0.5"/>
  </r>
  <r>
    <x v="1"/>
    <x v="667"/>
    <x v="0"/>
    <x v="30"/>
    <s v="Immigration"/>
    <s v="Majuro"/>
    <x v="8"/>
    <s v="Marshallese"/>
    <s v="GENERAL FUND"/>
    <n v="0.5"/>
  </r>
  <r>
    <x v="1"/>
    <x v="679"/>
    <x v="0"/>
    <x v="14"/>
    <s v="Immigration"/>
    <s v="Ebeye"/>
    <x v="25"/>
    <s v="Marshallese"/>
    <s v="GENERAL FUND"/>
    <n v="0.5"/>
  </r>
  <r>
    <x v="1"/>
    <x v="678"/>
    <x v="0"/>
    <x v="15"/>
    <s v="Immigration"/>
    <s v="Ebeye"/>
    <x v="3"/>
    <s v="Marshallese"/>
    <s v="GENERAL FUND"/>
    <n v="0.5"/>
  </r>
  <r>
    <x v="1"/>
    <x v="683"/>
    <x v="1"/>
    <x v="1"/>
    <s v="Labor"/>
    <s v="Majuro"/>
    <x v="17"/>
    <s v="Marshallese"/>
    <s v="GENERAL FUND"/>
    <n v="0.5"/>
  </r>
  <r>
    <x v="1"/>
    <x v="684"/>
    <x v="0"/>
    <x v="1"/>
    <s v="Labor"/>
    <s v="Majuro"/>
    <x v="9"/>
    <s v="Marshallese"/>
    <s v="GENERAL FUND"/>
    <n v="0.5"/>
  </r>
  <r>
    <x v="1"/>
    <x v="682"/>
    <x v="0"/>
    <x v="35"/>
    <s v="Labor"/>
    <s v="Majuro"/>
    <x v="20"/>
    <s v="Marshallese"/>
    <s v="GENERAL FUND"/>
    <n v="0.5"/>
  </r>
  <r>
    <x v="1"/>
    <x v="681"/>
    <x v="1"/>
    <x v="20"/>
    <s v="Labor"/>
    <s v="Ebeye"/>
    <x v="11"/>
    <s v="Marshallese"/>
    <s v="GENERAL FUND"/>
    <n v="0.5"/>
  </r>
  <r>
    <x v="1"/>
    <x v="680"/>
    <x v="0"/>
    <x v="29"/>
    <s v="Labor"/>
    <s v="Ebeye"/>
    <x v="13"/>
    <s v="Marshallese"/>
    <s v="GENERAL FUND"/>
    <n v="0.5"/>
  </r>
  <r>
    <x v="1"/>
    <x v="1184"/>
    <x v="1"/>
    <x v="42"/>
    <s v="Attorney General "/>
    <s v="Majuro"/>
    <x v="48"/>
    <s v="Marshallese"/>
    <s v="GENERAL FUND"/>
    <n v="1"/>
  </r>
  <r>
    <x v="1"/>
    <x v="1185"/>
    <x v="1"/>
    <x v="42"/>
    <s v="Attorney General "/>
    <s v="Majuro"/>
    <x v="48"/>
    <s v="EXPAT"/>
    <s v="GENERAL FUND"/>
    <n v="1"/>
  </r>
  <r>
    <x v="1"/>
    <x v="666"/>
    <x v="1"/>
    <x v="21"/>
    <s v="Attorney General "/>
    <s v="Majuro"/>
    <x v="12"/>
    <s v="Marshallese"/>
    <s v="GENERAL FUND"/>
    <n v="0.5"/>
  </r>
  <r>
    <x v="1"/>
    <x v="665"/>
    <x v="0"/>
    <x v="9"/>
    <s v="Attorney General "/>
    <s v="Majuro"/>
    <x v="47"/>
    <s v="Marshallese"/>
    <s v="GENERAL FUND"/>
    <n v="0.5"/>
  </r>
  <r>
    <x v="1"/>
    <x v="663"/>
    <x v="0"/>
    <x v="37"/>
    <s v="Attorney General "/>
    <s v="Majuro"/>
    <x v="47"/>
    <s v="Marshallese"/>
    <s v="GENERAL FUND"/>
    <n v="0.5"/>
  </r>
  <r>
    <x v="1"/>
    <x v="662"/>
    <x v="0"/>
    <x v="37"/>
    <s v="Attorney General "/>
    <s v="Majuro"/>
    <x v="36"/>
    <s v="Marshallese"/>
    <s v="GENERAL FUND"/>
    <n v="0.5"/>
  </r>
  <r>
    <x v="1"/>
    <x v="661"/>
    <x v="0"/>
    <x v="5"/>
    <s v="Attorney General "/>
    <s v="Majuro"/>
    <x v="12"/>
    <s v="Marshallese"/>
    <s v="GENERAL FUND"/>
    <n v="0.5"/>
  </r>
  <r>
    <x v="1"/>
    <x v="657"/>
    <x v="0"/>
    <x v="11"/>
    <s v="Attorney General "/>
    <s v="Majuro"/>
    <x v="46"/>
    <s v="Marshallese"/>
    <s v="GENERAL FUND"/>
    <n v="0.5"/>
  </r>
  <r>
    <x v="1"/>
    <x v="653"/>
    <x v="0"/>
    <x v="28"/>
    <s v="Attorney General "/>
    <s v="Majuro"/>
    <x v="9"/>
    <s v="Marshallese"/>
    <s v="GENERAL FUND"/>
    <n v="0.5"/>
  </r>
  <r>
    <x v="1"/>
    <x v="656"/>
    <x v="1"/>
    <x v="22"/>
    <s v="Attorney General "/>
    <s v="Majuro"/>
    <x v="12"/>
    <s v="Marshallese"/>
    <s v="GENERAL FUND"/>
    <n v="0.5"/>
  </r>
  <r>
    <x v="1"/>
    <x v="1186"/>
    <x v="1"/>
    <x v="45"/>
    <s v="Attorney General "/>
    <s v="Majuro"/>
    <x v="13"/>
    <s v="Marshallese"/>
    <s v="GENERAL FUND"/>
    <n v="1"/>
  </r>
  <r>
    <x v="1"/>
    <x v="664"/>
    <x v="1"/>
    <x v="39"/>
    <s v="Attorney General "/>
    <s v="Majuro"/>
    <x v="10"/>
    <s v="Marshallese"/>
    <s v="GENERAL FUND"/>
    <n v="0.5"/>
  </r>
  <r>
    <x v="1"/>
    <x v="660"/>
    <x v="0"/>
    <x v="36"/>
    <s v="Attorney General "/>
    <s v="Majuro"/>
    <x v="23"/>
    <s v="Marshallese"/>
    <s v="GENERAL FUND"/>
    <n v="0.5"/>
  </r>
  <r>
    <x v="1"/>
    <x v="658"/>
    <x v="1"/>
    <x v="7"/>
    <s v="Attorney General "/>
    <s v="Majuro"/>
    <x v="4"/>
    <s v="Marshallese"/>
    <s v="GENERAL FUND"/>
    <n v="0.5"/>
  </r>
  <r>
    <x v="1"/>
    <x v="525"/>
    <x v="1"/>
    <x v="32"/>
    <s v="Attorney General "/>
    <s v="Majuro"/>
    <x v="26"/>
    <s v="Marshallese"/>
    <s v="GENERAL FUND"/>
    <n v="0.5"/>
  </r>
  <r>
    <x v="1"/>
    <x v="654"/>
    <x v="1"/>
    <x v="3"/>
    <s v="Attorney General "/>
    <s v="Majuro"/>
    <x v="9"/>
    <s v="Marshallese"/>
    <s v="GENERAL FUND"/>
    <n v="0.5"/>
  </r>
  <r>
    <x v="1"/>
    <x v="655"/>
    <x v="0"/>
    <x v="3"/>
    <s v="Attorney General "/>
    <s v="Majuro"/>
    <x v="39"/>
    <s v="Marshallese"/>
    <s v="GENERAL FUND"/>
    <n v="0.5"/>
  </r>
  <r>
    <x v="1"/>
    <x v="610"/>
    <x v="0"/>
    <x v="38"/>
    <s v="Auditor General"/>
    <s v="Majuro"/>
    <x v="9"/>
    <s v="Marshallese"/>
    <s v="GENERAL FUND"/>
    <n v="0.5"/>
  </r>
  <r>
    <x v="1"/>
    <x v="1187"/>
    <x v="1"/>
    <x v="5"/>
    <s v="Auditor General"/>
    <s v="Majuro"/>
    <x v="19"/>
    <s v="Marshallese"/>
    <s v="GENERAL FUND"/>
    <n v="1"/>
  </r>
  <r>
    <x v="1"/>
    <x v="621"/>
    <x v="0"/>
    <x v="20"/>
    <s v="Auditor General"/>
    <s v="Majuro"/>
    <x v="45"/>
    <s v="Marshallese"/>
    <s v="GENERAL FUND"/>
    <n v="0.5"/>
  </r>
  <r>
    <x v="1"/>
    <x v="601"/>
    <x v="1"/>
    <x v="17"/>
    <s v="Auditor General"/>
    <s v="Majuro"/>
    <x v="20"/>
    <s v="Marshallese"/>
    <s v="GENERAL FUND"/>
    <n v="0.5"/>
  </r>
  <r>
    <x v="1"/>
    <x v="599"/>
    <x v="1"/>
    <x v="8"/>
    <s v="Auditor General"/>
    <s v="Majuro"/>
    <x v="27"/>
    <s v="Marshallese"/>
    <s v="GENERAL FUND"/>
    <n v="0.5"/>
  </r>
  <r>
    <x v="1"/>
    <x v="615"/>
    <x v="1"/>
    <x v="40"/>
    <s v="Auditor General"/>
    <s v="Majuro"/>
    <x v="4"/>
    <s v="Marshallese"/>
    <s v="GENERAL FUND"/>
    <n v="0.5"/>
  </r>
  <r>
    <x v="1"/>
    <x v="612"/>
    <x v="0"/>
    <x v="39"/>
    <s v="Auditor General"/>
    <s v="Majuro"/>
    <x v="9"/>
    <s v="Marshallese"/>
    <s v="GENERAL FUND"/>
    <n v="0.5"/>
  </r>
  <r>
    <x v="1"/>
    <x v="611"/>
    <x v="0"/>
    <x v="38"/>
    <s v="Auditor General"/>
    <s v="Majuro"/>
    <x v="20"/>
    <s v="Marshallese"/>
    <s v="GENERAL FUND"/>
    <n v="0.5"/>
  </r>
  <r>
    <x v="1"/>
    <x v="609"/>
    <x v="0"/>
    <x v="37"/>
    <s v="Auditor General"/>
    <s v="Majuro"/>
    <x v="9"/>
    <s v="EXPAT"/>
    <s v="GENERAL FUND"/>
    <n v="0.5"/>
  </r>
  <r>
    <x v="1"/>
    <x v="620"/>
    <x v="1"/>
    <x v="44"/>
    <s v="Auditor General"/>
    <s v="Majuro"/>
    <x v="9"/>
    <s v="Marshallese"/>
    <s v="GENERAL FUND"/>
    <n v="0.5"/>
  </r>
  <r>
    <x v="1"/>
    <x v="618"/>
    <x v="1"/>
    <x v="6"/>
    <s v="Auditor General"/>
    <s v="Majuro"/>
    <x v="9"/>
    <s v="Marshallese"/>
    <s v="GENERAL FUND"/>
    <n v="0.5"/>
  </r>
  <r>
    <x v="1"/>
    <x v="605"/>
    <x v="0"/>
    <x v="1"/>
    <s v="Auditor General"/>
    <s v="Majuro"/>
    <x v="4"/>
    <s v="Marshallese"/>
    <s v="GENERAL FUND"/>
    <n v="0.5"/>
  </r>
  <r>
    <x v="1"/>
    <x v="604"/>
    <x v="0"/>
    <x v="10"/>
    <s v="Auditor General"/>
    <s v="Majuro"/>
    <x v="35"/>
    <s v="Marshallese"/>
    <s v="GENERAL FUND"/>
    <n v="0.5"/>
  </r>
  <r>
    <x v="1"/>
    <x v="602"/>
    <x v="0"/>
    <x v="32"/>
    <s v="Auditor General"/>
    <s v="Majuro"/>
    <x v="4"/>
    <s v="Marshallese"/>
    <s v="GENERAL FUND"/>
    <n v="0.5"/>
  </r>
  <r>
    <x v="1"/>
    <x v="600"/>
    <x v="0"/>
    <x v="3"/>
    <s v="Auditor General"/>
    <s v="Majuro"/>
    <x v="15"/>
    <s v="Marshallese"/>
    <s v="GENERAL FUND"/>
    <n v="0.5"/>
  </r>
  <r>
    <x v="1"/>
    <x v="619"/>
    <x v="0"/>
    <x v="42"/>
    <s v="Auditor General"/>
    <s v="Majuro"/>
    <x v="9"/>
    <s v="Marshallese"/>
    <s v="GENERAL FUND"/>
    <n v="0.5"/>
  </r>
  <r>
    <x v="1"/>
    <x v="617"/>
    <x v="0"/>
    <x v="21"/>
    <s v="Auditor General"/>
    <s v="Majuro"/>
    <x v="20"/>
    <s v="Marshallese"/>
    <s v="GENERAL FUND"/>
    <n v="0.5"/>
  </r>
  <r>
    <x v="1"/>
    <x v="616"/>
    <x v="1"/>
    <x v="40"/>
    <s v="Auditor General"/>
    <s v="Majuro"/>
    <x v="4"/>
    <s v="Marshallese"/>
    <s v="GENERAL FUND"/>
    <n v="0.5"/>
  </r>
  <r>
    <x v="1"/>
    <x v="613"/>
    <x v="0"/>
    <x v="9"/>
    <s v="Auditor General"/>
    <s v="Majuro"/>
    <x v="9"/>
    <s v="Marshallese"/>
    <s v="GENERAL FUND"/>
    <n v="0.5"/>
  </r>
  <r>
    <x v="1"/>
    <x v="608"/>
    <x v="0"/>
    <x v="14"/>
    <s v="Auditor General"/>
    <s v="Majuro"/>
    <x v="28"/>
    <s v="Marshallese"/>
    <s v="GENERAL FUND"/>
    <n v="0.5"/>
  </r>
  <r>
    <x v="1"/>
    <x v="607"/>
    <x v="1"/>
    <x v="5"/>
    <s v="Auditor General"/>
    <s v="Majuro"/>
    <x v="20"/>
    <s v="Marshallese"/>
    <s v="GENERAL FUND"/>
    <n v="0.5"/>
  </r>
  <r>
    <x v="1"/>
    <x v="530"/>
    <x v="1"/>
    <x v="37"/>
    <s v="Cabinet"/>
    <s v="Majuro"/>
    <x v="22"/>
    <s v="Marshallese"/>
    <s v="GENERAL FUND"/>
    <n v="0.5"/>
  </r>
  <r>
    <x v="1"/>
    <x v="528"/>
    <x v="0"/>
    <x v="35"/>
    <s v="Cabinet"/>
    <s v="Majuro"/>
    <x v="41"/>
    <s v="Marshallese"/>
    <s v="GENERAL FUND"/>
    <n v="0.5"/>
  </r>
  <r>
    <x v="1"/>
    <x v="518"/>
    <x v="0"/>
    <x v="32"/>
    <s v="Cabinet"/>
    <s v="Majuro"/>
    <x v="35"/>
    <s v="Marshallese"/>
    <s v="GENERAL FUND"/>
    <n v="0.5"/>
  </r>
  <r>
    <x v="1"/>
    <x v="524"/>
    <x v="0"/>
    <x v="3"/>
    <s v="Cabinet"/>
    <s v="Majuro"/>
    <x v="20"/>
    <s v="Marshallese"/>
    <s v="GENERAL FUND"/>
    <n v="0.5"/>
  </r>
  <r>
    <x v="1"/>
    <x v="517"/>
    <x v="1"/>
    <x v="26"/>
    <s v="Cabinet"/>
    <s v="Majuro"/>
    <x v="40"/>
    <s v="Marshallese"/>
    <s v="GENERAL FUND"/>
    <n v="0.5"/>
  </r>
  <r>
    <x v="1"/>
    <x v="982"/>
    <x v="1"/>
    <x v="14"/>
    <s v="Cabinet"/>
    <s v="Majuro"/>
    <x v="17"/>
    <s v="Marshallese"/>
    <s v="GENERAL FUND"/>
    <n v="0.5"/>
  </r>
  <r>
    <x v="1"/>
    <x v="1188"/>
    <x v="0"/>
    <x v="38"/>
    <s v="Cabinet"/>
    <s v="Majuro"/>
    <x v="40"/>
    <s v="Marshallese"/>
    <s v="GENERAL FUND"/>
    <n v="1"/>
  </r>
  <r>
    <x v="1"/>
    <x v="1189"/>
    <x v="0"/>
    <x v="37"/>
    <s v="Cabinet"/>
    <s v="Majuro"/>
    <x v="17"/>
    <s v="Marshallese"/>
    <s v="GENERAL FUND"/>
    <n v="1"/>
  </r>
  <r>
    <x v="1"/>
    <x v="529"/>
    <x v="1"/>
    <x v="10"/>
    <s v="Cabinet"/>
    <s v="Majuro"/>
    <x v="4"/>
    <s v="Marshallese"/>
    <s v="GENERAL FUND"/>
    <n v="0.5"/>
  </r>
  <r>
    <x v="1"/>
    <x v="547"/>
    <x v="0"/>
    <x v="11"/>
    <s v="Cabinet"/>
    <s v="Majuro"/>
    <x v="9"/>
    <s v="Marshallese"/>
    <s v="GENERAL FUND"/>
    <n v="0.5"/>
  </r>
  <r>
    <x v="1"/>
    <x v="1190"/>
    <x v="0"/>
    <x v="9"/>
    <s v="CCD"/>
    <s v="Majuro"/>
    <x v="10"/>
    <s v="EXPAT"/>
    <s v="GENERAL FUND"/>
    <n v="1"/>
  </r>
  <r>
    <x v="1"/>
    <x v="568"/>
    <x v="0"/>
    <x v="5"/>
    <s v="CCD"/>
    <s v="Majuro"/>
    <x v="17"/>
    <s v="Marshallese"/>
    <s v="GENERAL FUND"/>
    <n v="0.5"/>
  </r>
  <r>
    <x v="1"/>
    <x v="570"/>
    <x v="1"/>
    <x v="47"/>
    <s v="CCD"/>
    <s v="Ebeye"/>
    <x v="10"/>
    <s v="Marshallese"/>
    <s v="GENERAL FUND"/>
    <n v="0.5"/>
  </r>
  <r>
    <x v="1"/>
    <x v="567"/>
    <x v="0"/>
    <x v="33"/>
    <s v="CCD"/>
    <s v="Majuro"/>
    <x v="28"/>
    <s v="Marshallese"/>
    <s v="GENERAL FUND"/>
    <n v="0.5"/>
  </r>
  <r>
    <x v="1"/>
    <x v="566"/>
    <x v="0"/>
    <x v="12"/>
    <s v="CCD"/>
    <s v="Majuro"/>
    <x v="41"/>
    <s v="Marshallese"/>
    <s v="GENERAL FUND"/>
    <n v="0.5"/>
  </r>
  <r>
    <x v="1"/>
    <x v="1137"/>
    <x v="1"/>
    <x v="42"/>
    <s v="CCD"/>
    <s v="Majuro"/>
    <x v="39"/>
    <s v="Marshallese"/>
    <s v="OTHER FUNDS"/>
    <n v="0.5"/>
  </r>
  <r>
    <x v="1"/>
    <x v="541"/>
    <x v="1"/>
    <x v="43"/>
    <s v="Chief Secretary "/>
    <s v="Majuro"/>
    <x v="17"/>
    <s v="Marshallese"/>
    <s v="GENERAL FUND"/>
    <n v="0.5"/>
  </r>
  <r>
    <x v="1"/>
    <x v="551"/>
    <x v="1"/>
    <x v="41"/>
    <s v="Chief Secretary "/>
    <s v="Majuro"/>
    <x v="4"/>
    <s v="Marshallese"/>
    <s v="GENERAL FUND"/>
    <n v="0.5"/>
  </r>
  <r>
    <x v="1"/>
    <x v="698"/>
    <x v="0"/>
    <x v="39"/>
    <s v="Chief Secretary "/>
    <s v="Majuro"/>
    <x v="9"/>
    <s v="Marshallese"/>
    <s v="GENERAL FUND"/>
    <n v="0.5"/>
  </r>
  <r>
    <x v="1"/>
    <x v="538"/>
    <x v="0"/>
    <x v="36"/>
    <s v="Chief Secretary "/>
    <s v="Majuro"/>
    <x v="10"/>
    <s v="Marshallese"/>
    <s v="GENERAL FUND"/>
    <n v="0.5"/>
  </r>
  <r>
    <x v="1"/>
    <x v="536"/>
    <x v="0"/>
    <x v="16"/>
    <s v="Chief Secretary "/>
    <s v="Majuro"/>
    <x v="14"/>
    <s v="Marshallese"/>
    <s v="GENERAL FUND"/>
    <n v="0.5"/>
  </r>
  <r>
    <x v="1"/>
    <x v="1191"/>
    <x v="1"/>
    <x v="6"/>
    <s v="Chief Secretary "/>
    <s v="Majuro"/>
    <x v="22"/>
    <s v="Marshallese"/>
    <s v="GENERAL FUND"/>
    <n v="1"/>
  </r>
  <r>
    <x v="1"/>
    <x v="537"/>
    <x v="1"/>
    <x v="10"/>
    <s v="Chief Secretary "/>
    <s v="Majuro"/>
    <x v="9"/>
    <s v="Marshallese"/>
    <s v="GENERAL FUND"/>
    <n v="0.5"/>
  </r>
  <r>
    <x v="1"/>
    <x v="535"/>
    <x v="1"/>
    <x v="11"/>
    <s v="Chief Secretary "/>
    <s v="Majuro"/>
    <x v="10"/>
    <s v="Marshallese"/>
    <s v="GENERAL FUND"/>
    <n v="0.5"/>
  </r>
  <r>
    <x v="1"/>
    <x v="534"/>
    <x v="1"/>
    <x v="13"/>
    <s v="Chief Secretary "/>
    <s v="Majuro"/>
    <x v="42"/>
    <s v="Marshallese"/>
    <s v="GENERAL FUND"/>
    <n v="0.5"/>
  </r>
  <r>
    <x v="1"/>
    <x v="533"/>
    <x v="0"/>
    <x v="22"/>
    <s v="Chief Secretary "/>
    <s v="Majuro"/>
    <x v="56"/>
    <s v="Marshallese"/>
    <s v="GENERAL FUND"/>
    <n v="0.5"/>
  </r>
  <r>
    <x v="1"/>
    <x v="532"/>
    <x v="0"/>
    <x v="33"/>
    <s v="Chief Secretary "/>
    <s v="Majuro"/>
    <x v="56"/>
    <s v="Marshallese"/>
    <s v="GENERAL FUND"/>
    <n v="0.5"/>
  </r>
  <r>
    <x v="1"/>
    <x v="544"/>
    <x v="0"/>
    <x v="42"/>
    <s v="Chief Secretary "/>
    <s v="Ebeye"/>
    <x v="13"/>
    <s v="Marshallese"/>
    <s v="GENERAL FUND"/>
    <n v="0.5"/>
  </r>
  <r>
    <x v="1"/>
    <x v="543"/>
    <x v="1"/>
    <x v="29"/>
    <s v="Chief Secretary "/>
    <s v="Ebeye"/>
    <x v="56"/>
    <s v="Marshallese"/>
    <s v="GENERAL FUND"/>
    <n v="0.5"/>
  </r>
  <r>
    <x v="1"/>
    <x v="542"/>
    <x v="0"/>
    <x v="0"/>
    <s v="Chief Secretary "/>
    <s v="Ebeye"/>
    <x v="10"/>
    <s v="Marshallese"/>
    <s v="GENERAL FUND"/>
    <n v="0.5"/>
  </r>
  <r>
    <x v="1"/>
    <x v="880"/>
    <x v="0"/>
    <x v="41"/>
    <s v="MoCIA"/>
    <s v="Majuro"/>
    <x v="13"/>
    <s v="Marshallese"/>
    <s v="GENERAL FUND"/>
    <n v="0.5"/>
  </r>
  <r>
    <x v="1"/>
    <x v="879"/>
    <x v="0"/>
    <x v="16"/>
    <s v="MoCIA"/>
    <s v="Majuro"/>
    <x v="4"/>
    <s v="Marshallese"/>
    <s v="GENERAL FUND"/>
    <n v="0.5"/>
  </r>
  <r>
    <x v="1"/>
    <x v="878"/>
    <x v="0"/>
    <x v="35"/>
    <s v="MoCIA"/>
    <s v="Majuro"/>
    <x v="9"/>
    <s v="Marshallese"/>
    <s v="GENERAL FUND"/>
    <n v="0.5"/>
  </r>
  <r>
    <x v="1"/>
    <x v="877"/>
    <x v="0"/>
    <x v="20"/>
    <s v="MoCIA"/>
    <s v="Majuro"/>
    <x v="2"/>
    <s v="Marshallese"/>
    <s v="GENERAL FUND"/>
    <n v="0.5"/>
  </r>
  <r>
    <x v="1"/>
    <x v="913"/>
    <x v="1"/>
    <x v="20"/>
    <s v="MoCIA"/>
    <s v="Majuro"/>
    <x v="5"/>
    <s v="Marshallese"/>
    <s v="GENERAL FUND"/>
    <n v="0.5"/>
  </r>
  <r>
    <x v="1"/>
    <x v="912"/>
    <x v="1"/>
    <x v="11"/>
    <s v="MoCIA"/>
    <s v="Majuro"/>
    <x v="5"/>
    <s v="Marshallese"/>
    <s v="GENERAL FUND"/>
    <n v="0.5"/>
  </r>
  <r>
    <x v="1"/>
    <x v="875"/>
    <x v="0"/>
    <x v="31"/>
    <s v="MoCIA"/>
    <s v="Majuro"/>
    <x v="2"/>
    <s v="Marshallese"/>
    <s v="GENERAL FUND"/>
    <n v="0.5"/>
  </r>
  <r>
    <x v="1"/>
    <x v="872"/>
    <x v="0"/>
    <x v="18"/>
    <s v="MoCIA"/>
    <s v="Majuro"/>
    <x v="19"/>
    <s v="Marshallese"/>
    <s v="GENERAL FUND"/>
    <n v="0.5"/>
  </r>
  <r>
    <x v="1"/>
    <x v="871"/>
    <x v="1"/>
    <x v="8"/>
    <s v="MoCIA"/>
    <s v="Majuro"/>
    <x v="20"/>
    <s v="Marshallese"/>
    <s v="GENERAL FUND"/>
    <n v="0.5"/>
  </r>
  <r>
    <x v="1"/>
    <x v="870"/>
    <x v="1"/>
    <x v="8"/>
    <s v="MoCIA"/>
    <s v="Majuro"/>
    <x v="10"/>
    <s v="Marshallese"/>
    <s v="GENERAL FUND"/>
    <n v="0.5"/>
  </r>
  <r>
    <x v="1"/>
    <x v="919"/>
    <x v="1"/>
    <x v="32"/>
    <s v="MoCIA"/>
    <s v="Majuro"/>
    <x v="17"/>
    <s v="Marshallese"/>
    <s v="GENERAL FUND"/>
    <n v="0.5"/>
  </r>
  <r>
    <x v="1"/>
    <x v="893"/>
    <x v="1"/>
    <x v="36"/>
    <s v="MoCIA"/>
    <s v="Majuro"/>
    <x v="4"/>
    <s v="Marshallese"/>
    <s v="GENERAL FUND"/>
    <n v="0.5"/>
  </r>
  <r>
    <x v="1"/>
    <x v="890"/>
    <x v="0"/>
    <x v="10"/>
    <s v="MoCIA"/>
    <s v="Majuro"/>
    <x v="20"/>
    <s v="Marshallese"/>
    <s v="GENERAL FUND"/>
    <n v="0.5"/>
  </r>
  <r>
    <x v="1"/>
    <x v="914"/>
    <x v="1"/>
    <x v="47"/>
    <s v="MoCIA"/>
    <s v="Majuro"/>
    <x v="24"/>
    <s v="Marshallese"/>
    <s v="GENERAL FUND"/>
    <n v="0.5"/>
  </r>
  <r>
    <x v="1"/>
    <x v="884"/>
    <x v="1"/>
    <x v="55"/>
    <s v="MoCIA"/>
    <s v="Majuro"/>
    <x v="4"/>
    <s v="Marshallese"/>
    <s v="GENERAL FUND"/>
    <n v="0.5"/>
  </r>
  <r>
    <x v="1"/>
    <x v="889"/>
    <x v="1"/>
    <x v="31"/>
    <s v="MoCIA"/>
    <s v="Majuro"/>
    <x v="17"/>
    <s v="Marshallese"/>
    <s v="GENERAL FUND"/>
    <n v="0.5"/>
  </r>
  <r>
    <x v="1"/>
    <x v="918"/>
    <x v="0"/>
    <x v="44"/>
    <s v="MoCIA"/>
    <s v="Majuro"/>
    <x v="13"/>
    <s v="Marshallese"/>
    <s v="GENERAL FUND"/>
    <n v="0.5"/>
  </r>
  <r>
    <x v="1"/>
    <x v="916"/>
    <x v="1"/>
    <x v="9"/>
    <s v="MoCIA"/>
    <s v="Majuro"/>
    <x v="13"/>
    <s v="Marshallese"/>
    <s v="GENERAL FUND"/>
    <n v="0.5"/>
  </r>
  <r>
    <x v="1"/>
    <x v="891"/>
    <x v="0"/>
    <x v="39"/>
    <s v="MoCIA"/>
    <s v="Majuro"/>
    <x v="13"/>
    <s v="Marshallese"/>
    <s v="GENERAL FUND"/>
    <n v="0.5"/>
  </r>
  <r>
    <x v="1"/>
    <x v="1139"/>
    <x v="1"/>
    <x v="20"/>
    <s v="MoCIA"/>
    <s v="Majuro"/>
    <x v="9"/>
    <s v="Marshallese"/>
    <s v="GENERAL FUND"/>
    <n v="0.5"/>
  </r>
  <r>
    <x v="1"/>
    <x v="915"/>
    <x v="1"/>
    <x v="7"/>
    <s v="MoCIA"/>
    <s v="Majuro"/>
    <x v="4"/>
    <s v="Marshallese"/>
    <s v="GENERAL FUND"/>
    <n v="0.5"/>
  </r>
  <r>
    <x v="1"/>
    <x v="869"/>
    <x v="1"/>
    <x v="26"/>
    <s v="MoCIA"/>
    <s v="Majuro"/>
    <x v="4"/>
    <s v="Marshallese"/>
    <s v="GENERAL FUND"/>
    <n v="0.5"/>
  </r>
  <r>
    <x v="1"/>
    <x v="876"/>
    <x v="1"/>
    <x v="33"/>
    <s v="MoCIA"/>
    <s v="Majuro"/>
    <x v="13"/>
    <s v="Marshallese"/>
    <s v="GENERAL FUND"/>
    <n v="0.5"/>
  </r>
  <r>
    <x v="1"/>
    <x v="873"/>
    <x v="1"/>
    <x v="18"/>
    <s v="MoCIA"/>
    <s v="Majuro"/>
    <x v="22"/>
    <s v="Marshallese"/>
    <s v="GENERAL FUND"/>
    <n v="0.5"/>
  </r>
  <r>
    <x v="1"/>
    <x v="883"/>
    <x v="1"/>
    <x v="20"/>
    <s v="MoCIA"/>
    <s v="Ebeye"/>
    <x v="8"/>
    <s v="Marshallese"/>
    <s v="GENERAL FUND"/>
    <n v="0.5"/>
  </r>
  <r>
    <x v="1"/>
    <x v="882"/>
    <x v="1"/>
    <x v="47"/>
    <s v="MoCIA"/>
    <s v="Ebeye"/>
    <x v="8"/>
    <s v="Marshallese"/>
    <s v="GENERAL FUND"/>
    <n v="0.5"/>
  </r>
  <r>
    <x v="1"/>
    <x v="881"/>
    <x v="0"/>
    <x v="18"/>
    <s v="MoCIA"/>
    <s v="Ebeye"/>
    <x v="22"/>
    <s v="Marshallese"/>
    <s v="GENERAL FUND"/>
    <n v="0.5"/>
  </r>
  <r>
    <x v="1"/>
    <x v="897"/>
    <x v="1"/>
    <x v="6"/>
    <s v="MoCIA"/>
    <s v="Majuro"/>
    <x v="11"/>
    <s v="Marshallese"/>
    <s v="GENERAL FUND"/>
    <n v="0.5"/>
  </r>
  <r>
    <x v="1"/>
    <x v="895"/>
    <x v="1"/>
    <x v="14"/>
    <s v="MoCIA"/>
    <s v="Majuro"/>
    <x v="6"/>
    <s v="Marshallese"/>
    <s v="GENERAL FUND"/>
    <n v="0.5"/>
  </r>
  <r>
    <x v="1"/>
    <x v="520"/>
    <x v="0"/>
    <x v="17"/>
    <s v="MoCIA"/>
    <s v="Majuro"/>
    <x v="35"/>
    <s v="Marshallese"/>
    <s v="GENERAL FUND"/>
    <n v="0.5"/>
  </r>
  <r>
    <x v="1"/>
    <x v="1192"/>
    <x v="1"/>
    <x v="14"/>
    <s v="MoCIA"/>
    <s v="Majuro"/>
    <x v="13"/>
    <s v="Marshallese"/>
    <s v="GENERAL FUND"/>
    <n v="1"/>
  </r>
  <r>
    <x v="1"/>
    <x v="896"/>
    <x v="0"/>
    <x v="38"/>
    <s v="MoCIA"/>
    <s v="Majuro"/>
    <x v="10"/>
    <s v="Marshallese"/>
    <s v="GENERAL FUND"/>
    <n v="0.5"/>
  </r>
  <r>
    <x v="1"/>
    <x v="894"/>
    <x v="0"/>
    <x v="30"/>
    <s v="MoCIA"/>
    <s v="Majuro"/>
    <x v="9"/>
    <s v="Marshallese"/>
    <s v="GENERAL FUND"/>
    <n v="0.5"/>
  </r>
  <r>
    <x v="1"/>
    <x v="1193"/>
    <x v="1"/>
    <x v="52"/>
    <s v="CHPO"/>
    <s v="Majuro"/>
    <x v="57"/>
    <s v="Marshallese"/>
    <s v="FEDERAL FUND"/>
    <n v="1"/>
  </r>
  <r>
    <x v="1"/>
    <x v="1194"/>
    <x v="1"/>
    <x v="42"/>
    <s v="CHPO"/>
    <s v="Majuro"/>
    <x v="39"/>
    <s v="Marshallese"/>
    <s v="FEDERAL FUND"/>
    <n v="1"/>
  </r>
  <r>
    <x v="1"/>
    <x v="1195"/>
    <x v="1"/>
    <x v="37"/>
    <s v="CHPO"/>
    <s v="Majuro"/>
    <x v="4"/>
    <s v="Marshallese"/>
    <s v="FEDERAL FUND"/>
    <n v="1"/>
  </r>
  <r>
    <x v="1"/>
    <x v="378"/>
    <x v="0"/>
    <x v="14"/>
    <s v="CHPO"/>
    <s v="Majuro"/>
    <x v="39"/>
    <s v="Marshallese"/>
    <s v="FEDERAL FUND"/>
    <n v="0.5"/>
  </r>
  <r>
    <x v="1"/>
    <x v="377"/>
    <x v="0"/>
    <x v="1"/>
    <s v="CHPO"/>
    <s v="Majuro"/>
    <x v="9"/>
    <s v="Marshallese"/>
    <s v="FEDERAL FUND"/>
    <n v="0.5"/>
  </r>
  <r>
    <x v="1"/>
    <x v="1196"/>
    <x v="0"/>
    <x v="57"/>
    <s v="CHPO"/>
    <s v="Majuro"/>
    <x v="58"/>
    <s v="EXPAT"/>
    <s v="FEDERAL FUND"/>
    <n v="1"/>
  </r>
  <r>
    <x v="1"/>
    <x v="376"/>
    <x v="0"/>
    <x v="33"/>
    <s v="CHPO"/>
    <s v="Majuro"/>
    <x v="17"/>
    <s v="Marshallese"/>
    <s v="FEDERAL FUND"/>
    <n v="0.5"/>
  </r>
  <r>
    <x v="1"/>
    <x v="375"/>
    <x v="1"/>
    <x v="12"/>
    <s v="CHPO"/>
    <s v="Majuro"/>
    <x v="4"/>
    <s v="Marshallese"/>
    <s v="FEDERAL FUND"/>
    <n v="0.5"/>
  </r>
  <r>
    <x v="1"/>
    <x v="888"/>
    <x v="0"/>
    <x v="21"/>
    <s v="MoCIA"/>
    <s v="Majuro"/>
    <x v="13"/>
    <s v="Marshallese"/>
    <s v="GENERAL FUND"/>
    <n v="0.5"/>
  </r>
  <r>
    <x v="1"/>
    <x v="886"/>
    <x v="1"/>
    <x v="1"/>
    <s v="MoCIA"/>
    <s v="Majuro"/>
    <x v="17"/>
    <s v="Marshallese"/>
    <s v="GENERAL FUND"/>
    <n v="0.5"/>
  </r>
  <r>
    <x v="1"/>
    <x v="887"/>
    <x v="1"/>
    <x v="9"/>
    <s v="MoCIA"/>
    <s v="Majuro"/>
    <x v="16"/>
    <s v="Marshallese"/>
    <s v="GENERAL FUND"/>
    <n v="0.5"/>
  </r>
  <r>
    <x v="1"/>
    <x v="1197"/>
    <x v="1"/>
    <x v="29"/>
    <s v="MoCIA"/>
    <s v="Majuro"/>
    <x v="33"/>
    <s v="Marshallese"/>
    <s v="GENERAL FUND"/>
    <n v="1"/>
  </r>
  <r>
    <x v="1"/>
    <x v="868"/>
    <x v="0"/>
    <x v="26"/>
    <s v="MoCIA"/>
    <s v="Majuro"/>
    <x v="22"/>
    <s v="Marshallese"/>
    <s v="GENERAL FUND"/>
    <n v="0.5"/>
  </r>
  <r>
    <x v="1"/>
    <x v="909"/>
    <x v="1"/>
    <x v="36"/>
    <s v="MoCIA"/>
    <s v="Majuro"/>
    <x v="1"/>
    <s v="Marshallese"/>
    <s v="GENERAL FUND"/>
    <n v="0.5"/>
  </r>
  <r>
    <x v="1"/>
    <x v="1198"/>
    <x v="0"/>
    <x v="35"/>
    <s v="MoCIA"/>
    <s v="Majuro"/>
    <x v="0"/>
    <s v="Marshallese"/>
    <s v="GENERAL FUND"/>
    <n v="1"/>
  </r>
  <r>
    <x v="1"/>
    <x v="907"/>
    <x v="1"/>
    <x v="35"/>
    <s v="MoCIA"/>
    <s v="Majuro"/>
    <x v="1"/>
    <s v="Marshallese"/>
    <s v="GENERAL FUND"/>
    <n v="0.5"/>
  </r>
  <r>
    <x v="1"/>
    <x v="906"/>
    <x v="0"/>
    <x v="20"/>
    <s v="MoCIA"/>
    <s v="Majuro"/>
    <x v="3"/>
    <s v="Marshallese"/>
    <s v="GENERAL FUND"/>
    <n v="0.5"/>
  </r>
  <r>
    <x v="1"/>
    <x v="905"/>
    <x v="0"/>
    <x v="11"/>
    <s v="MoCIA"/>
    <s v="Majuro"/>
    <x v="5"/>
    <s v="Marshallese"/>
    <s v="GENERAL FUND"/>
    <n v="0.5"/>
  </r>
  <r>
    <x v="1"/>
    <x v="903"/>
    <x v="0"/>
    <x v="47"/>
    <s v="MoCIA"/>
    <s v="Majuro"/>
    <x v="17"/>
    <s v="Marshallese"/>
    <s v="GENERAL FUND"/>
    <n v="0.5"/>
  </r>
  <r>
    <x v="1"/>
    <x v="902"/>
    <x v="1"/>
    <x v="22"/>
    <s v="MoCIA"/>
    <s v="Majuro"/>
    <x v="3"/>
    <s v="Marshallese"/>
    <s v="GENERAL FUND"/>
    <n v="0.5"/>
  </r>
  <r>
    <x v="1"/>
    <x v="885"/>
    <x v="1"/>
    <x v="15"/>
    <s v="MoCIA"/>
    <s v="Majuro"/>
    <x v="4"/>
    <s v="Marshallese"/>
    <s v="GENERAL FUND"/>
    <n v="0.5"/>
  </r>
  <r>
    <x v="1"/>
    <x v="901"/>
    <x v="0"/>
    <x v="31"/>
    <s v="MoCIA"/>
    <s v="Majuro"/>
    <x v="13"/>
    <s v="Marshallese"/>
    <s v="GENERAL FUND"/>
    <n v="0.5"/>
  </r>
  <r>
    <x v="1"/>
    <x v="899"/>
    <x v="0"/>
    <x v="8"/>
    <s v="MoCIA"/>
    <s v="Majuro"/>
    <x v="16"/>
    <s v="Marshallese"/>
    <s v="GENERAL FUND"/>
    <n v="0.5"/>
  </r>
  <r>
    <x v="1"/>
    <x v="1199"/>
    <x v="1"/>
    <x v="36"/>
    <s v="MoCIA"/>
    <s v="Majuro"/>
    <x v="19"/>
    <s v="Marshallese"/>
    <s v="GENERAL FUND"/>
    <n v="1"/>
  </r>
  <r>
    <x v="1"/>
    <x v="911"/>
    <x v="1"/>
    <x v="18"/>
    <s v="MoCIA"/>
    <s v="Majuro"/>
    <x v="10"/>
    <s v="Marshallese"/>
    <s v="GENERAL FUND"/>
    <n v="0.5"/>
  </r>
  <r>
    <x v="1"/>
    <x v="575"/>
    <x v="0"/>
    <x v="15"/>
    <s v="Council of Iroj"/>
    <s v="Majuro"/>
    <x v="9"/>
    <s v="Marshallese"/>
    <s v="GENERAL FUND"/>
    <n v="0.5"/>
  </r>
  <r>
    <x v="1"/>
    <x v="573"/>
    <x v="0"/>
    <x v="12"/>
    <s v="Council of Iroj"/>
    <s v="Majuro"/>
    <x v="41"/>
    <s v="Marshallese"/>
    <s v="GENERAL FUND"/>
    <n v="0.5"/>
  </r>
  <r>
    <x v="1"/>
    <x v="576"/>
    <x v="0"/>
    <x v="5"/>
    <s v="Council of Iroj"/>
    <s v="Majuro"/>
    <x v="4"/>
    <s v="Marshallese"/>
    <s v="GENERAL FUND"/>
    <n v="0.5"/>
  </r>
  <r>
    <x v="1"/>
    <x v="574"/>
    <x v="0"/>
    <x v="33"/>
    <s v="Council of Iroj"/>
    <s v="Majuro"/>
    <x v="5"/>
    <s v="Marshallese"/>
    <s v="GENERAL FUND"/>
    <n v="0.5"/>
  </r>
  <r>
    <x v="1"/>
    <x v="572"/>
    <x v="1"/>
    <x v="27"/>
    <s v="Council of Iroj"/>
    <s v="Majuro"/>
    <x v="3"/>
    <s v="Marshallese"/>
    <s v="GENERAL FUND"/>
    <n v="0.5"/>
  </r>
  <r>
    <x v="1"/>
    <x v="571"/>
    <x v="0"/>
    <x v="27"/>
    <s v="Council of Iroj"/>
    <s v="Majuro"/>
    <x v="20"/>
    <s v="Marshallese"/>
    <s v="GENERAL FUND"/>
    <n v="0.5"/>
  </r>
  <r>
    <x v="1"/>
    <x v="565"/>
    <x v="0"/>
    <x v="6"/>
    <s v="EPPSO"/>
    <s v="Majuro"/>
    <x v="4"/>
    <s v="Marshallese"/>
    <s v="GENERAL FUND"/>
    <n v="0.5"/>
  </r>
  <r>
    <x v="1"/>
    <x v="564"/>
    <x v="0"/>
    <x v="40"/>
    <s v="EPPSO"/>
    <s v="Majuro"/>
    <x v="4"/>
    <s v="Marshallese"/>
    <s v="GENERAL FUND"/>
    <n v="0.5"/>
  </r>
  <r>
    <x v="1"/>
    <x v="563"/>
    <x v="1"/>
    <x v="38"/>
    <s v="EPPSO"/>
    <s v="Majuro"/>
    <x v="17"/>
    <s v="Marshallese"/>
    <s v="GENERAL FUND"/>
    <n v="0.5"/>
  </r>
  <r>
    <x v="1"/>
    <x v="560"/>
    <x v="0"/>
    <x v="35"/>
    <s v="EPPSO"/>
    <s v="Majuro"/>
    <x v="14"/>
    <s v="Marshallese"/>
    <s v="GENERAL FUND"/>
    <n v="0.5"/>
  </r>
  <r>
    <x v="1"/>
    <x v="559"/>
    <x v="1"/>
    <x v="13"/>
    <s v="EPPSO"/>
    <s v="Majuro"/>
    <x v="4"/>
    <s v="Marshallese"/>
    <s v="GENERAL FUND"/>
    <n v="0.5"/>
  </r>
  <r>
    <x v="1"/>
    <x v="558"/>
    <x v="1"/>
    <x v="22"/>
    <s v="EPPSO"/>
    <s v="Majuro"/>
    <x v="20"/>
    <s v="Marshallese"/>
    <s v="GENERAL FUND"/>
    <n v="0.5"/>
  </r>
  <r>
    <x v="1"/>
    <x v="557"/>
    <x v="0"/>
    <x v="31"/>
    <s v="EPPSO"/>
    <s v="Majuro"/>
    <x v="7"/>
    <s v="Marshallese"/>
    <s v="GENERAL FUND"/>
    <n v="0.5"/>
  </r>
  <r>
    <x v="1"/>
    <x v="556"/>
    <x v="0"/>
    <x v="29"/>
    <s v="EPPSO"/>
    <s v="Majuro"/>
    <x v="17"/>
    <s v="Marshallese"/>
    <s v="GENERAL FUND"/>
    <n v="0.5"/>
  </r>
  <r>
    <x v="1"/>
    <x v="555"/>
    <x v="1"/>
    <x v="0"/>
    <s v="EPPSO"/>
    <s v="Majuro"/>
    <x v="20"/>
    <s v="Marshallese"/>
    <s v="GENERAL FUND"/>
    <n v="0.5"/>
  </r>
  <r>
    <x v="1"/>
    <x v="554"/>
    <x v="0"/>
    <x v="28"/>
    <s v="EPPSO"/>
    <s v="Majuro"/>
    <x v="41"/>
    <s v="Marshallese"/>
    <s v="GENERAL FUND"/>
    <n v="0.5"/>
  </r>
  <r>
    <x v="1"/>
    <x v="562"/>
    <x v="0"/>
    <x v="14"/>
    <s v="EPPSO"/>
    <s v="Majuro"/>
    <x v="14"/>
    <s v="Marshallese"/>
    <s v="GENERAL FUND"/>
    <n v="0.5"/>
  </r>
  <r>
    <x v="1"/>
    <x v="561"/>
    <x v="1"/>
    <x v="36"/>
    <s v="EPPSO"/>
    <s v="Majuro"/>
    <x v="4"/>
    <s v="Marshallese"/>
    <s v="GENERAL FUND"/>
    <n v="0.5"/>
  </r>
  <r>
    <x v="1"/>
    <x v="946"/>
    <x v="0"/>
    <x v="44"/>
    <s v="MoFBPS"/>
    <s v="Majuro"/>
    <x v="4"/>
    <s v="Marshallese"/>
    <s v="GENERAL FUND"/>
    <n v="0.5"/>
  </r>
  <r>
    <x v="1"/>
    <x v="945"/>
    <x v="0"/>
    <x v="43"/>
    <s v="MoFBPS"/>
    <s v="Majuro"/>
    <x v="4"/>
    <s v="Marshallese"/>
    <s v="GENERAL FUND"/>
    <n v="0.5"/>
  </r>
  <r>
    <x v="1"/>
    <x v="943"/>
    <x v="0"/>
    <x v="42"/>
    <s v="MoFBPS"/>
    <s v="Majuro"/>
    <x v="9"/>
    <s v="Marshallese"/>
    <s v="GENERAL FUND"/>
    <n v="0.5"/>
  </r>
  <r>
    <x v="1"/>
    <x v="942"/>
    <x v="1"/>
    <x v="6"/>
    <s v="MoFBPS"/>
    <s v="Majuro"/>
    <x v="10"/>
    <s v="Marshallese"/>
    <s v="GENERAL FUND"/>
    <n v="0.5"/>
  </r>
  <r>
    <x v="1"/>
    <x v="941"/>
    <x v="0"/>
    <x v="9"/>
    <s v="MoFBPS"/>
    <s v="Majuro"/>
    <x v="17"/>
    <s v="Marshallese"/>
    <s v="GENERAL FUND"/>
    <n v="0.5"/>
  </r>
  <r>
    <x v="1"/>
    <x v="940"/>
    <x v="1"/>
    <x v="39"/>
    <s v="MoFBPS"/>
    <s v="Majuro"/>
    <x v="10"/>
    <s v="Marshallese"/>
    <s v="GENERAL FUND"/>
    <n v="0.5"/>
  </r>
  <r>
    <x v="1"/>
    <x v="934"/>
    <x v="1"/>
    <x v="29"/>
    <s v="MoFBPS"/>
    <s v="Majuro"/>
    <x v="11"/>
    <s v="Marshallese"/>
    <s v="GENERAL FUND"/>
    <n v="0.5"/>
  </r>
  <r>
    <x v="1"/>
    <x v="925"/>
    <x v="1"/>
    <x v="0"/>
    <s v="MoFBPS"/>
    <s v="Majuro"/>
    <x v="20"/>
    <s v="Marshallese"/>
    <s v="GENERAL FUND"/>
    <n v="0.5"/>
  </r>
  <r>
    <x v="1"/>
    <x v="933"/>
    <x v="1"/>
    <x v="18"/>
    <s v="MoFBPS"/>
    <s v="Majuro"/>
    <x v="17"/>
    <s v="Marshallese"/>
    <s v="GENERAL FUND"/>
    <n v="0.5"/>
  </r>
  <r>
    <x v="1"/>
    <x v="929"/>
    <x v="1"/>
    <x v="45"/>
    <s v="MoFBPS"/>
    <s v="Majuro"/>
    <x v="13"/>
    <s v="Marshallese"/>
    <s v="GENERAL FUND"/>
    <n v="0.5"/>
  </r>
  <r>
    <x v="1"/>
    <x v="634"/>
    <x v="1"/>
    <x v="42"/>
    <s v="MoFBPS"/>
    <s v="Majuro"/>
    <x v="10"/>
    <s v="Marshallese"/>
    <s v="GENERAL FUND"/>
    <n v="0.5"/>
  </r>
  <r>
    <x v="1"/>
    <x v="935"/>
    <x v="1"/>
    <x v="32"/>
    <s v="MoFBPS"/>
    <s v="Majuro"/>
    <x v="22"/>
    <s v="Marshallese"/>
    <s v="GENERAL FUND"/>
    <n v="0.5"/>
  </r>
  <r>
    <x v="1"/>
    <x v="1030"/>
    <x v="0"/>
    <x v="42"/>
    <s v="Banking Commission"/>
    <s v="Majuro"/>
    <x v="13"/>
    <s v="Marshallese"/>
    <s v="GENERAL FUND"/>
    <n v="0.5"/>
  </r>
  <r>
    <x v="1"/>
    <x v="1029"/>
    <x v="0"/>
    <x v="6"/>
    <s v="Banking Commission"/>
    <s v="Majuro"/>
    <x v="17"/>
    <s v="Marshallese"/>
    <s v="GENERAL FUND"/>
    <n v="0.5"/>
  </r>
  <r>
    <x v="1"/>
    <x v="951"/>
    <x v="0"/>
    <x v="21"/>
    <s v="Banking Commission"/>
    <s v="Majuro"/>
    <x v="17"/>
    <s v="Marshallese"/>
    <s v="GENERAL FUND"/>
    <n v="0.5"/>
  </r>
  <r>
    <x v="1"/>
    <x v="1028"/>
    <x v="1"/>
    <x v="21"/>
    <s v="Banking Commission"/>
    <s v="Majuro"/>
    <x v="28"/>
    <s v="Marshallese"/>
    <s v="GENERAL FUND"/>
    <n v="0.5"/>
  </r>
  <r>
    <x v="1"/>
    <x v="1027"/>
    <x v="1"/>
    <x v="40"/>
    <s v="Banking Commission"/>
    <s v="Majuro"/>
    <x v="22"/>
    <s v="Marshallese"/>
    <s v="GENERAL FUND"/>
    <n v="0.5"/>
  </r>
  <r>
    <x v="1"/>
    <x v="1026"/>
    <x v="1"/>
    <x v="9"/>
    <s v="Banking Commission"/>
    <s v="Majuro"/>
    <x v="13"/>
    <s v="Marshallese"/>
    <s v="GENERAL FUND"/>
    <n v="0.5"/>
  </r>
  <r>
    <x v="1"/>
    <x v="1023"/>
    <x v="0"/>
    <x v="39"/>
    <s v="Banking Commission"/>
    <s v="Majuro"/>
    <x v="17"/>
    <s v="Marshallese"/>
    <s v="GENERAL FUND"/>
    <n v="0.5"/>
  </r>
  <r>
    <x v="1"/>
    <x v="1025"/>
    <x v="0"/>
    <x v="39"/>
    <s v="Banking Commission"/>
    <s v="Majuro"/>
    <x v="17"/>
    <s v="Marshallese"/>
    <s v="GENERAL FUND"/>
    <n v="0.5"/>
  </r>
  <r>
    <x v="1"/>
    <x v="1024"/>
    <x v="0"/>
    <x v="39"/>
    <s v="Banking Commission"/>
    <s v="Majuro"/>
    <x v="13"/>
    <s v="Marshallese"/>
    <s v="GENERAL FUND"/>
    <n v="0.5"/>
  </r>
  <r>
    <x v="1"/>
    <x v="1022"/>
    <x v="1"/>
    <x v="38"/>
    <s v="Banking Commission"/>
    <s v="Majuro"/>
    <x v="17"/>
    <s v="Marshallese"/>
    <s v="GENERAL FUND"/>
    <n v="0.5"/>
  </r>
  <r>
    <x v="1"/>
    <x v="1021"/>
    <x v="0"/>
    <x v="16"/>
    <s v="Banking Commission"/>
    <s v="Majuro"/>
    <x v="4"/>
    <s v="Marshallese"/>
    <s v="GENERAL FUND"/>
    <n v="0.5"/>
  </r>
  <r>
    <x v="1"/>
    <x v="1020"/>
    <x v="0"/>
    <x v="35"/>
    <s v="Banking Commission"/>
    <s v="Majuro"/>
    <x v="28"/>
    <s v="EXPAT"/>
    <s v="GENERAL FUND"/>
    <n v="0.5"/>
  </r>
  <r>
    <x v="1"/>
    <x v="984"/>
    <x v="1"/>
    <x v="42"/>
    <s v="MoFBPS"/>
    <s v="Majuro"/>
    <x v="4"/>
    <s v="Marshallese"/>
    <s v="GENERAL FUND"/>
    <n v="0.5"/>
  </r>
  <r>
    <x v="1"/>
    <x v="540"/>
    <x v="0"/>
    <x v="42"/>
    <s v="MoFBPS"/>
    <s v="Majuro"/>
    <x v="10"/>
    <s v="Marshallese"/>
    <s v="GENERAL FUND"/>
    <n v="0.5"/>
  </r>
  <r>
    <x v="1"/>
    <x v="1200"/>
    <x v="1"/>
    <x v="41"/>
    <s v="MoFBPS"/>
    <s v="Majuro"/>
    <x v="22"/>
    <s v="Marshallese"/>
    <s v="GENERAL FUND"/>
    <n v="1"/>
  </r>
  <r>
    <x v="1"/>
    <x v="1201"/>
    <x v="0"/>
    <x v="21"/>
    <s v="MoFBPS"/>
    <s v="Majuro"/>
    <x v="4"/>
    <s v="Marshallese"/>
    <s v="GENERAL FUND"/>
    <n v="1"/>
  </r>
  <r>
    <x v="1"/>
    <x v="983"/>
    <x v="1"/>
    <x v="37"/>
    <s v="MoFBPS"/>
    <s v="Majuro"/>
    <x v="9"/>
    <s v="Marshallese"/>
    <s v="GENERAL FUND"/>
    <n v="0.5"/>
  </r>
  <r>
    <x v="1"/>
    <x v="981"/>
    <x v="0"/>
    <x v="36"/>
    <s v="MoFBPS"/>
    <s v="Majuro"/>
    <x v="24"/>
    <s v="Marshallese"/>
    <s v="GENERAL FUND"/>
    <n v="0.5"/>
  </r>
  <r>
    <x v="1"/>
    <x v="979"/>
    <x v="0"/>
    <x v="20"/>
    <s v="MoFBPS"/>
    <s v="Majuro"/>
    <x v="24"/>
    <s v="Marshallese"/>
    <s v="GENERAL FUND"/>
    <n v="0.5"/>
  </r>
  <r>
    <x v="1"/>
    <x v="978"/>
    <x v="1"/>
    <x v="4"/>
    <s v="MoFBPS"/>
    <s v="Majuro"/>
    <x v="14"/>
    <s v="Marshallese"/>
    <s v="GENERAL FUND"/>
    <n v="0.5"/>
  </r>
  <r>
    <x v="1"/>
    <x v="1202"/>
    <x v="0"/>
    <x v="44"/>
    <s v="MoFBPS"/>
    <s v="Majuro"/>
    <x v="1"/>
    <s v="Marshallese"/>
    <s v="GENERAL FUND"/>
    <n v="1"/>
  </r>
  <r>
    <x v="1"/>
    <x v="974"/>
    <x v="0"/>
    <x v="41"/>
    <s v="MoFBPS"/>
    <s v="Majuro"/>
    <x v="13"/>
    <s v="Marshallese"/>
    <s v="GENERAL FUND"/>
    <n v="0.5"/>
  </r>
  <r>
    <x v="1"/>
    <x v="973"/>
    <x v="0"/>
    <x v="1"/>
    <s v="MoFBPS"/>
    <s v="Majuro"/>
    <x v="13"/>
    <s v="Marshallese"/>
    <s v="GENERAL FUND"/>
    <n v="0.5"/>
  </r>
  <r>
    <x v="1"/>
    <x v="972"/>
    <x v="0"/>
    <x v="1"/>
    <s v="MoFBPS"/>
    <s v="Majuro"/>
    <x v="5"/>
    <s v="Marshallese"/>
    <s v="GENERAL FUND"/>
    <n v="0.5"/>
  </r>
  <r>
    <x v="1"/>
    <x v="969"/>
    <x v="0"/>
    <x v="7"/>
    <s v="MoFBPS"/>
    <s v="Majuro"/>
    <x v="4"/>
    <s v="Marshallese"/>
    <s v="GENERAL FUND"/>
    <n v="0.5"/>
  </r>
  <r>
    <x v="1"/>
    <x v="968"/>
    <x v="0"/>
    <x v="30"/>
    <s v="MoFBPS"/>
    <s v="Majuro"/>
    <x v="13"/>
    <s v="Marshallese"/>
    <s v="GENERAL FUND"/>
    <n v="0.5"/>
  </r>
  <r>
    <x v="1"/>
    <x v="966"/>
    <x v="0"/>
    <x v="0"/>
    <s v="MoFBPS"/>
    <s v="Majuro"/>
    <x v="13"/>
    <s v="Marshallese"/>
    <s v="GENERAL FUND"/>
    <n v="0.5"/>
  </r>
  <r>
    <x v="1"/>
    <x v="965"/>
    <x v="0"/>
    <x v="19"/>
    <s v="MoFBPS"/>
    <s v="Majuro"/>
    <x v="4"/>
    <s v="Marshallese"/>
    <s v="GENERAL FUND"/>
    <n v="0.5"/>
  </r>
  <r>
    <x v="1"/>
    <x v="963"/>
    <x v="0"/>
    <x v="8"/>
    <s v="MoFBPS"/>
    <s v="Majuro"/>
    <x v="4"/>
    <s v="Marshallese"/>
    <s v="GENERAL FUND"/>
    <n v="0.5"/>
  </r>
  <r>
    <x v="1"/>
    <x v="971"/>
    <x v="0"/>
    <x v="10"/>
    <s v="MoFBPS"/>
    <s v="Majuro"/>
    <x v="13"/>
    <s v="Marshallese"/>
    <s v="GENERAL FUND"/>
    <n v="0.5"/>
  </r>
  <r>
    <x v="1"/>
    <x v="959"/>
    <x v="0"/>
    <x v="40"/>
    <s v="MoFBPS"/>
    <s v="Majuro"/>
    <x v="4"/>
    <s v="Marshallese"/>
    <s v="GENERAL FUND"/>
    <n v="0.5"/>
  </r>
  <r>
    <x v="1"/>
    <x v="970"/>
    <x v="0"/>
    <x v="16"/>
    <s v="MoFBPS"/>
    <s v="Majuro"/>
    <x v="13"/>
    <s v="Marshallese"/>
    <s v="GENERAL FUND"/>
    <n v="0.5"/>
  </r>
  <r>
    <x v="1"/>
    <x v="967"/>
    <x v="0"/>
    <x v="3"/>
    <s v="MoFBPS"/>
    <s v="Majuro"/>
    <x v="8"/>
    <s v="Marshallese"/>
    <s v="GENERAL FUND"/>
    <n v="0.5"/>
  </r>
  <r>
    <x v="1"/>
    <x v="964"/>
    <x v="1"/>
    <x v="27"/>
    <s v="MoFBPS"/>
    <s v="Majuro"/>
    <x v="3"/>
    <s v="Marshallese"/>
    <s v="GENERAL FUND"/>
    <n v="0.5"/>
  </r>
  <r>
    <x v="1"/>
    <x v="953"/>
    <x v="1"/>
    <x v="29"/>
    <s v="MoFBPS"/>
    <s v="Majuro"/>
    <x v="22"/>
    <s v="Marshallese"/>
    <s v="GENERAL FUND"/>
    <n v="0.5"/>
  </r>
  <r>
    <x v="1"/>
    <x v="991"/>
    <x v="0"/>
    <x v="45"/>
    <s v="DIDA"/>
    <s v="Majuro"/>
    <x v="24"/>
    <s v="Marshallese"/>
    <s v="GENERAL FUND"/>
    <n v="0.5"/>
  </r>
  <r>
    <x v="1"/>
    <x v="1203"/>
    <x v="0"/>
    <x v="43"/>
    <s v="DIDA"/>
    <s v="Majuro"/>
    <x v="10"/>
    <s v="Marshallese"/>
    <s v="GENERAL FUND"/>
    <n v="1"/>
  </r>
  <r>
    <x v="1"/>
    <x v="990"/>
    <x v="1"/>
    <x v="6"/>
    <s v="DIDA"/>
    <s v="Majuro"/>
    <x v="22"/>
    <s v="Marshallese"/>
    <s v="GENERAL FUND"/>
    <n v="0.5"/>
  </r>
  <r>
    <x v="1"/>
    <x v="989"/>
    <x v="0"/>
    <x v="41"/>
    <s v="DIDA"/>
    <s v="Majuro"/>
    <x v="13"/>
    <s v="Marshallese"/>
    <s v="GENERAL FUND"/>
    <n v="0.5"/>
  </r>
  <r>
    <x v="1"/>
    <x v="987"/>
    <x v="1"/>
    <x v="40"/>
    <s v="DIDA"/>
    <s v="Majuro"/>
    <x v="22"/>
    <s v="Marshallese"/>
    <s v="GENERAL FUND"/>
    <n v="0.5"/>
  </r>
  <r>
    <x v="1"/>
    <x v="986"/>
    <x v="1"/>
    <x v="1"/>
    <s v="DIDA"/>
    <s v="Majuro"/>
    <x v="10"/>
    <s v="Marshallese"/>
    <s v="GENERAL FUND"/>
    <n v="0.5"/>
  </r>
  <r>
    <x v="1"/>
    <x v="1011"/>
    <x v="0"/>
    <x v="6"/>
    <s v="MoFBPS"/>
    <s v="Ebeye"/>
    <x v="4"/>
    <s v="Marshallese"/>
    <s v="GENERAL FUND"/>
    <n v="0.5"/>
  </r>
  <r>
    <x v="1"/>
    <x v="1010"/>
    <x v="0"/>
    <x v="21"/>
    <s v="MoFBPS"/>
    <s v="Ebeye"/>
    <x v="13"/>
    <s v="Marshallese"/>
    <s v="GENERAL FUND"/>
    <n v="0.5"/>
  </r>
  <r>
    <x v="1"/>
    <x v="1008"/>
    <x v="1"/>
    <x v="1"/>
    <s v="MoFBPS"/>
    <s v="Ebeye"/>
    <x v="13"/>
    <s v="Marshallese"/>
    <s v="GENERAL FUND"/>
    <n v="0.5"/>
  </r>
  <r>
    <x v="1"/>
    <x v="1007"/>
    <x v="0"/>
    <x v="11"/>
    <s v="MoFBPS"/>
    <s v="Ebeye"/>
    <x v="4"/>
    <s v="Marshallese"/>
    <s v="GENERAL FUND"/>
    <n v="0.5"/>
  </r>
  <r>
    <x v="1"/>
    <x v="1018"/>
    <x v="0"/>
    <x v="41"/>
    <s v="MoFBPS"/>
    <s v="Ebeye"/>
    <x v="13"/>
    <s v="Marshallese"/>
    <s v="GENERAL FUND"/>
    <n v="0.5"/>
  </r>
  <r>
    <x v="1"/>
    <x v="1016"/>
    <x v="1"/>
    <x v="1"/>
    <s v="MoFBPS"/>
    <s v="Ebeye"/>
    <x v="13"/>
    <s v="Marshallese"/>
    <s v="GENERAL FUND"/>
    <n v="0.5"/>
  </r>
  <r>
    <x v="1"/>
    <x v="1014"/>
    <x v="0"/>
    <x v="13"/>
    <s v="MoFBPS"/>
    <s v="Ebeye"/>
    <x v="13"/>
    <s v="Marshallese"/>
    <s v="GENERAL FUND"/>
    <n v="0.5"/>
  </r>
  <r>
    <x v="1"/>
    <x v="1013"/>
    <x v="0"/>
    <x v="3"/>
    <s v="MoFBPS"/>
    <s v="Ebeye"/>
    <x v="37"/>
    <s v="Marshallese"/>
    <s v="GENERAL FUND"/>
    <n v="0.5"/>
  </r>
  <r>
    <x v="1"/>
    <x v="1204"/>
    <x v="0"/>
    <x v="40"/>
    <s v="MoFBPS"/>
    <s v="Ebeye"/>
    <x v="22"/>
    <s v="Marshallese"/>
    <s v="GENERAL FUND"/>
    <n v="1"/>
  </r>
  <r>
    <x v="1"/>
    <x v="1205"/>
    <x v="0"/>
    <x v="13"/>
    <s v="MoFBPS"/>
    <s v="Ebeye"/>
    <x v="13"/>
    <s v="Marshallese"/>
    <s v="GENERAL FUND"/>
    <n v="1"/>
  </r>
  <r>
    <x v="1"/>
    <x v="1012"/>
    <x v="0"/>
    <x v="3"/>
    <s v="MoFBPS"/>
    <s v="Ebeye"/>
    <x v="15"/>
    <s v="Marshallese"/>
    <s v="GENERAL FUND"/>
    <n v="0.5"/>
  </r>
  <r>
    <x v="1"/>
    <x v="926"/>
    <x v="1"/>
    <x v="15"/>
    <s v="MoFBPS"/>
    <s v="Majuro"/>
    <x v="19"/>
    <s v="Marshallese"/>
    <s v="GENERAL FUND"/>
    <n v="0.5"/>
  </r>
  <r>
    <x v="1"/>
    <x v="947"/>
    <x v="0"/>
    <x v="45"/>
    <s v="MoFBPS"/>
    <s v="Majuro"/>
    <x v="10"/>
    <s v="Marshallese"/>
    <s v="GENERAL FUND"/>
    <n v="0.5"/>
  </r>
  <r>
    <x v="1"/>
    <x v="958"/>
    <x v="0"/>
    <x v="39"/>
    <s v="MoFBPS"/>
    <s v="Majuro"/>
    <x v="4"/>
    <s v="Marshallese"/>
    <s v="GENERAL FUND"/>
    <n v="0.5"/>
  </r>
  <r>
    <x v="1"/>
    <x v="936"/>
    <x v="0"/>
    <x v="33"/>
    <s v="MoFBPS"/>
    <s v="Majuro"/>
    <x v="9"/>
    <s v="Marshallese"/>
    <s v="GENERAL FUND"/>
    <n v="0.5"/>
  </r>
  <r>
    <x v="1"/>
    <x v="931"/>
    <x v="1"/>
    <x v="41"/>
    <s v="MoFBPS"/>
    <s v="Majuro"/>
    <x v="22"/>
    <s v="Marshallese"/>
    <s v="GENERAL FUND"/>
    <n v="0.5"/>
  </r>
  <r>
    <x v="1"/>
    <x v="606"/>
    <x v="0"/>
    <x v="36"/>
    <s v="MoFBPS"/>
    <s v="Majuro"/>
    <x v="17"/>
    <s v="Marshallese"/>
    <s v="GENERAL FUND"/>
    <n v="0.5"/>
  </r>
  <r>
    <x v="1"/>
    <x v="927"/>
    <x v="0"/>
    <x v="10"/>
    <s v="MoFBPS"/>
    <s v="Majuro"/>
    <x v="33"/>
    <s v="Marshallese"/>
    <s v="GENERAL FUND"/>
    <n v="0.5"/>
  </r>
  <r>
    <x v="1"/>
    <x v="948"/>
    <x v="0"/>
    <x v="33"/>
    <s v="MoFBPS"/>
    <s v="Majuro"/>
    <x v="28"/>
    <s v="Marshallese"/>
    <s v="GENERAL FUND"/>
    <n v="0.5"/>
  </r>
  <r>
    <x v="1"/>
    <x v="938"/>
    <x v="1"/>
    <x v="7"/>
    <s v="MoFBPS"/>
    <s v="Majuro"/>
    <x v="3"/>
    <s v="Marshallese"/>
    <s v="GENERAL FUND"/>
    <n v="0.5"/>
  </r>
  <r>
    <x v="1"/>
    <x v="937"/>
    <x v="0"/>
    <x v="13"/>
    <s v="MoFBPS"/>
    <s v="Majuro"/>
    <x v="9"/>
    <s v="Marshallese"/>
    <s v="GENERAL FUND"/>
    <n v="0.5"/>
  </r>
  <r>
    <x v="1"/>
    <x v="932"/>
    <x v="0"/>
    <x v="26"/>
    <s v="MoFBPS"/>
    <s v="Majuro"/>
    <x v="7"/>
    <s v="Marshallese"/>
    <s v="GENERAL FUND"/>
    <n v="0.5"/>
  </r>
  <r>
    <x v="1"/>
    <x v="1004"/>
    <x v="1"/>
    <x v="42"/>
    <s v="MoFBPS"/>
    <s v="Majuro"/>
    <x v="13"/>
    <s v="Marshallese"/>
    <s v="GENERAL FUND"/>
    <n v="0.5"/>
  </r>
  <r>
    <x v="1"/>
    <x v="1003"/>
    <x v="0"/>
    <x v="42"/>
    <s v="MoFBPS"/>
    <s v="Majuro"/>
    <x v="13"/>
    <s v="Marshallese"/>
    <s v="GENERAL FUND"/>
    <n v="0.5"/>
  </r>
  <r>
    <x v="1"/>
    <x v="1000"/>
    <x v="0"/>
    <x v="39"/>
    <s v="MoFBPS"/>
    <s v="Majuro"/>
    <x v="24"/>
    <s v="Marshallese"/>
    <s v="GENERAL FUND"/>
    <n v="0.5"/>
  </r>
  <r>
    <x v="1"/>
    <x v="1001"/>
    <x v="0"/>
    <x v="39"/>
    <s v="MoFBPS"/>
    <s v="Majuro"/>
    <x v="13"/>
    <s v="Marshallese"/>
    <s v="GENERAL FUND"/>
    <n v="0.5"/>
  </r>
  <r>
    <x v="1"/>
    <x v="999"/>
    <x v="0"/>
    <x v="14"/>
    <s v="MoFBPS"/>
    <s v="Majuro"/>
    <x v="13"/>
    <s v="Marshallese"/>
    <s v="GENERAL FUND"/>
    <n v="0.5"/>
  </r>
  <r>
    <x v="1"/>
    <x v="998"/>
    <x v="0"/>
    <x v="10"/>
    <s v="MoFBPS"/>
    <s v="Majuro"/>
    <x v="8"/>
    <s v="Marshallese"/>
    <s v="GENERAL FUND"/>
    <n v="0.5"/>
  </r>
  <r>
    <x v="1"/>
    <x v="646"/>
    <x v="0"/>
    <x v="35"/>
    <s v="MoFBPS"/>
    <s v="Majuro"/>
    <x v="13"/>
    <s v="Marshallese"/>
    <s v="GENERAL FUND"/>
    <n v="0.5"/>
  </r>
  <r>
    <x v="1"/>
    <x v="995"/>
    <x v="0"/>
    <x v="22"/>
    <s v="MoFBPS"/>
    <s v="Majuro"/>
    <x v="9"/>
    <s v="Marshallese"/>
    <s v="GENERAL FUND"/>
    <n v="0.5"/>
  </r>
  <r>
    <x v="1"/>
    <x v="994"/>
    <x v="0"/>
    <x v="19"/>
    <s v="MoFBPS"/>
    <s v="Majuro"/>
    <x v="16"/>
    <s v="Marshallese"/>
    <s v="GENERAL FUND"/>
    <n v="0.5"/>
  </r>
  <r>
    <x v="1"/>
    <x v="993"/>
    <x v="0"/>
    <x v="18"/>
    <s v="MoFBPS"/>
    <s v="Majuro"/>
    <x v="10"/>
    <s v="Marshallese"/>
    <s v="GENERAL FUND"/>
    <n v="0.5"/>
  </r>
  <r>
    <x v="1"/>
    <x v="992"/>
    <x v="0"/>
    <x v="4"/>
    <s v="MoFBPS"/>
    <s v="Majuro"/>
    <x v="16"/>
    <s v="Marshallese"/>
    <s v="GENERAL FUND"/>
    <n v="0.5"/>
  </r>
  <r>
    <x v="1"/>
    <x v="997"/>
    <x v="0"/>
    <x v="20"/>
    <s v="MoFBPS"/>
    <s v="Majuro"/>
    <x v="10"/>
    <s v="Marshallese"/>
    <s v="GENERAL FUND"/>
    <n v="0.5"/>
  </r>
  <r>
    <x v="1"/>
    <x v="960"/>
    <x v="0"/>
    <x v="44"/>
    <s v="MoFBPS"/>
    <s v="Majuro"/>
    <x v="13"/>
    <s v="Marshallese"/>
    <s v="GENERAL FUND"/>
    <n v="0.5"/>
  </r>
  <r>
    <x v="1"/>
    <x v="1206"/>
    <x v="0"/>
    <x v="44"/>
    <s v="MoFBPS"/>
    <s v="Majuro"/>
    <x v="13"/>
    <s v="Marshallese"/>
    <s v="GENERAL FUND"/>
    <n v="1"/>
  </r>
  <r>
    <x v="1"/>
    <x v="1207"/>
    <x v="0"/>
    <x v="42"/>
    <s v="MoFBPS"/>
    <s v="Majuro"/>
    <x v="13"/>
    <s v="Marshallese"/>
    <s v="GENERAL FUND"/>
    <n v="1"/>
  </r>
  <r>
    <x v="1"/>
    <x v="1208"/>
    <x v="0"/>
    <x v="36"/>
    <s v="MoFBPS"/>
    <s v="Majuro"/>
    <x v="13"/>
    <s v="Marshallese"/>
    <s v="GENERAL FUND"/>
    <n v="1"/>
  </r>
  <r>
    <x v="1"/>
    <x v="957"/>
    <x v="0"/>
    <x v="20"/>
    <s v="MoFBPS"/>
    <s v="Majuro"/>
    <x v="8"/>
    <s v="Marshallese"/>
    <s v="GENERAL FUND"/>
    <n v="0.5"/>
  </r>
  <r>
    <x v="1"/>
    <x v="955"/>
    <x v="0"/>
    <x v="47"/>
    <s v="MoFBPS"/>
    <s v="Majuro"/>
    <x v="4"/>
    <s v="Marshallese"/>
    <s v="GENERAL FUND"/>
    <n v="0.5"/>
  </r>
  <r>
    <x v="1"/>
    <x v="954"/>
    <x v="0"/>
    <x v="33"/>
    <s v="MoFBPS"/>
    <s v="Majuro"/>
    <x v="10"/>
    <s v="Marshallese"/>
    <s v="GENERAL FUND"/>
    <n v="0.5"/>
  </r>
  <r>
    <x v="1"/>
    <x v="952"/>
    <x v="0"/>
    <x v="3"/>
    <s v="MoFBPS"/>
    <s v="Majuro"/>
    <x v="9"/>
    <s v="Marshallese"/>
    <s v="GENERAL FUND"/>
    <n v="0.5"/>
  </r>
  <r>
    <x v="1"/>
    <x v="956"/>
    <x v="0"/>
    <x v="7"/>
    <s v="MoFBPS"/>
    <s v="Majuro"/>
    <x v="4"/>
    <s v="Marshallese"/>
    <s v="GENERAL FUND"/>
    <n v="0.5"/>
  </r>
  <r>
    <x v="1"/>
    <x v="950"/>
    <x v="0"/>
    <x v="44"/>
    <s v="MoFBPS"/>
    <s v="Majuro"/>
    <x v="10"/>
    <s v="Marshallese"/>
    <s v="GENERAL FUND"/>
    <n v="0.5"/>
  </r>
  <r>
    <x v="1"/>
    <x v="928"/>
    <x v="0"/>
    <x v="39"/>
    <s v="MoFBPS"/>
    <s v="Majuro"/>
    <x v="22"/>
    <s v="Marshallese"/>
    <s v="GENERAL FUND"/>
    <n v="0.5"/>
  </r>
  <r>
    <x v="1"/>
    <x v="949"/>
    <x v="0"/>
    <x v="14"/>
    <s v="MoFBPS"/>
    <s v="Majuro"/>
    <x v="17"/>
    <s v="Marshallese"/>
    <s v="GENERAL FUND"/>
    <n v="0.5"/>
  </r>
  <r>
    <x v="1"/>
    <x v="977"/>
    <x v="1"/>
    <x v="14"/>
    <s v="MoFBPS"/>
    <s v="Majuro"/>
    <x v="13"/>
    <s v="Marshallese"/>
    <s v="GENERAL FUND"/>
    <n v="0.5"/>
  </r>
  <r>
    <x v="1"/>
    <x v="976"/>
    <x v="1"/>
    <x v="3"/>
    <s v="MoFBPS"/>
    <s v="Majuro"/>
    <x v="20"/>
    <s v="Marshallese"/>
    <s v="GENERAL FUND"/>
    <n v="0.5"/>
  </r>
  <r>
    <x v="1"/>
    <x v="975"/>
    <x v="1"/>
    <x v="28"/>
    <s v="MoFBPS"/>
    <s v="Majuro"/>
    <x v="9"/>
    <s v="Marshallese"/>
    <s v="GENERAL FUND"/>
    <n v="0.5"/>
  </r>
  <r>
    <x v="1"/>
    <x v="1209"/>
    <x v="1"/>
    <x v="46"/>
    <s v="MOFAT"/>
    <s v="Majuro"/>
    <x v="13"/>
    <s v="Marshallese"/>
    <s v="GENERAL FUND"/>
    <n v="1"/>
  </r>
  <r>
    <x v="1"/>
    <x v="636"/>
    <x v="0"/>
    <x v="42"/>
    <s v="MOFAT"/>
    <s v="Majuro"/>
    <x v="4"/>
    <s v="Marshallese"/>
    <s v="GENERAL FUND"/>
    <n v="0.5"/>
  </r>
  <r>
    <x v="1"/>
    <x v="531"/>
    <x v="1"/>
    <x v="38"/>
    <s v="MOFAT"/>
    <s v="Majuro"/>
    <x v="22"/>
    <s v="Marshallese"/>
    <s v="GENERAL FUND"/>
    <n v="0.5"/>
  </r>
  <r>
    <x v="1"/>
    <x v="624"/>
    <x v="0"/>
    <x v="22"/>
    <s v="MOFAT"/>
    <s v="Majuro"/>
    <x v="17"/>
    <s v="Marshallese"/>
    <s v="GENERAL FUND"/>
    <n v="0.5"/>
  </r>
  <r>
    <x v="1"/>
    <x v="637"/>
    <x v="1"/>
    <x v="43"/>
    <s v="MOFAT"/>
    <s v="Majuro"/>
    <x v="17"/>
    <s v="Marshallese"/>
    <s v="GENERAL FUND"/>
    <n v="0.5"/>
  </r>
  <r>
    <x v="1"/>
    <x v="1210"/>
    <x v="0"/>
    <x v="41"/>
    <s v="MOFAT"/>
    <s v="Majuro"/>
    <x v="17"/>
    <s v="Marshallese"/>
    <s v="GENERAL FUND"/>
    <n v="1"/>
  </r>
  <r>
    <x v="1"/>
    <x v="631"/>
    <x v="0"/>
    <x v="40"/>
    <s v="MOFAT"/>
    <s v="Majuro"/>
    <x v="17"/>
    <s v="Marshallese"/>
    <s v="GENERAL FUND"/>
    <n v="0.5"/>
  </r>
  <r>
    <x v="1"/>
    <x v="629"/>
    <x v="1"/>
    <x v="37"/>
    <s v="MOFAT"/>
    <s v="Majuro"/>
    <x v="22"/>
    <s v="Marshallese"/>
    <s v="GENERAL FUND"/>
    <n v="0.5"/>
  </r>
  <r>
    <x v="1"/>
    <x v="633"/>
    <x v="1"/>
    <x v="6"/>
    <s v="MOFAT"/>
    <s v="Majuro"/>
    <x v="17"/>
    <s v="Marshallese"/>
    <s v="GENERAL FUND"/>
    <n v="0.5"/>
  </r>
  <r>
    <x v="1"/>
    <x v="630"/>
    <x v="1"/>
    <x v="9"/>
    <s v="MOFAT"/>
    <s v="Majuro"/>
    <x v="17"/>
    <s v="Marshallese"/>
    <s v="GENERAL FUND"/>
    <n v="0.5"/>
  </r>
  <r>
    <x v="1"/>
    <x v="623"/>
    <x v="0"/>
    <x v="15"/>
    <s v="MOFAT"/>
    <s v="Majuro"/>
    <x v="17"/>
    <s v="Marshallese"/>
    <s v="GENERAL FUND"/>
    <n v="0.5"/>
  </r>
  <r>
    <x v="1"/>
    <x v="638"/>
    <x v="1"/>
    <x v="44"/>
    <s v="MOFAT"/>
    <s v="Majuro"/>
    <x v="17"/>
    <s v="Marshallese"/>
    <s v="GENERAL FUND"/>
    <n v="0.5"/>
  </r>
  <r>
    <x v="1"/>
    <x v="632"/>
    <x v="1"/>
    <x v="41"/>
    <s v="MOFAT"/>
    <s v="Majuro"/>
    <x v="22"/>
    <s v="Marshallese"/>
    <s v="GENERAL FUND"/>
    <n v="0.5"/>
  </r>
  <r>
    <x v="1"/>
    <x v="635"/>
    <x v="1"/>
    <x v="42"/>
    <s v="MOFAT"/>
    <s v="Majuro"/>
    <x v="17"/>
    <s v="Marshallese"/>
    <s v="GENERAL FUND"/>
    <n v="0.5"/>
  </r>
  <r>
    <x v="1"/>
    <x v="1211"/>
    <x v="0"/>
    <x v="36"/>
    <s v="MOFAT"/>
    <s v="Majuro"/>
    <x v="22"/>
    <s v="Marshallese"/>
    <s v="GENERAL FUND"/>
    <n v="1"/>
  </r>
  <r>
    <x v="1"/>
    <x v="627"/>
    <x v="1"/>
    <x v="1"/>
    <s v="MOFAT"/>
    <s v="Majuro"/>
    <x v="4"/>
    <s v="Marshallese"/>
    <s v="GENERAL FUND"/>
    <n v="0.5"/>
  </r>
  <r>
    <x v="1"/>
    <x v="622"/>
    <x v="0"/>
    <x v="19"/>
    <s v="MOFAT"/>
    <s v="Majuro"/>
    <x v="17"/>
    <s v="Marshallese"/>
    <s v="GENERAL FUND"/>
    <n v="0.5"/>
  </r>
  <r>
    <x v="1"/>
    <x v="370"/>
    <x v="1"/>
    <x v="41"/>
    <s v="MOHHS"/>
    <s v="Majuro"/>
    <x v="4"/>
    <s v="Marshallese"/>
    <s v="FEDERAL FUND"/>
    <n v="0.5"/>
  </r>
  <r>
    <x v="1"/>
    <x v="46"/>
    <x v="0"/>
    <x v="25"/>
    <s v="MOHHS"/>
    <s v="Majuro"/>
    <x v="23"/>
    <s v="Marshallese"/>
    <s v="COMPACT FUND"/>
    <n v="0.5"/>
  </r>
  <r>
    <x v="1"/>
    <x v="438"/>
    <x v="0"/>
    <x v="46"/>
    <s v="MOHHS"/>
    <s v="Majuro"/>
    <x v="13"/>
    <s v="EXPAT"/>
    <s v="FEDERAL FUND"/>
    <n v="0.5"/>
  </r>
  <r>
    <x v="1"/>
    <x v="437"/>
    <x v="1"/>
    <x v="39"/>
    <s v="MOHHS"/>
    <s v="Majuro"/>
    <x v="4"/>
    <s v="Marshallese"/>
    <s v="FEDERAL FUND"/>
    <n v="0.5"/>
  </r>
  <r>
    <x v="1"/>
    <x v="455"/>
    <x v="1"/>
    <x v="14"/>
    <s v="MOHHS"/>
    <s v="Majuro"/>
    <x v="13"/>
    <s v="Marshallese"/>
    <s v="FEDERAL FUND"/>
    <n v="0.5"/>
  </r>
  <r>
    <x v="1"/>
    <x v="14"/>
    <x v="1"/>
    <x v="16"/>
    <s v="MOHHS"/>
    <s v="Majuro"/>
    <x v="10"/>
    <s v="EXPAT"/>
    <s v="GENERAL FUND"/>
    <n v="0.5"/>
  </r>
  <r>
    <x v="1"/>
    <x v="685"/>
    <x v="0"/>
    <x v="25"/>
    <s v="MOHHS"/>
    <s v="Majuro"/>
    <x v="22"/>
    <s v="Marshallese"/>
    <s v="GENERAL FUND"/>
    <n v="0.5"/>
  </r>
  <r>
    <x v="1"/>
    <x v="2"/>
    <x v="0"/>
    <x v="46"/>
    <s v="MOHHS"/>
    <s v="Majuro"/>
    <x v="2"/>
    <s v="Marshallese"/>
    <s v="MOHHS DONOR FUNDS"/>
    <n v="0.5"/>
  </r>
  <r>
    <x v="1"/>
    <x v="1212"/>
    <x v="1"/>
    <x v="32"/>
    <s v="MOHHS"/>
    <s v="Majuro"/>
    <x v="2"/>
    <s v="Marshallese"/>
    <s v="MOHHS DONOR FUNDS"/>
    <n v="1"/>
  </r>
  <r>
    <x v="1"/>
    <x v="3"/>
    <x v="1"/>
    <x v="0"/>
    <s v="MOHHS"/>
    <s v="Majuro"/>
    <x v="0"/>
    <s v="Marshallese"/>
    <s v="MOHHS DONOR FUNDS"/>
    <n v="0.5"/>
  </r>
  <r>
    <x v="1"/>
    <x v="0"/>
    <x v="0"/>
    <x v="28"/>
    <s v="MOHHS"/>
    <s v="Majuro"/>
    <x v="0"/>
    <s v="Marshallese"/>
    <s v="MOHHS DONOR FUNDS"/>
    <n v="0.5"/>
  </r>
  <r>
    <x v="1"/>
    <x v="691"/>
    <x v="1"/>
    <x v="34"/>
    <s v="MOHHS"/>
    <s v="Majuro"/>
    <x v="4"/>
    <s v="Marshallese"/>
    <s v="MOHHS DONOR FUNDS"/>
    <n v="0.5"/>
  </r>
  <r>
    <x v="1"/>
    <x v="1213"/>
    <x v="1"/>
    <x v="45"/>
    <s v="MOHHS"/>
    <s v="Majuro"/>
    <x v="13"/>
    <s v="Marshallese"/>
    <s v="GENERAL FUND"/>
    <n v="1"/>
  </r>
  <r>
    <x v="1"/>
    <x v="704"/>
    <x v="0"/>
    <x v="43"/>
    <s v="MOHHS"/>
    <s v="Majuro"/>
    <x v="4"/>
    <s v="Marshallese"/>
    <s v="GENERAL FUND"/>
    <n v="0.5"/>
  </r>
  <r>
    <x v="1"/>
    <x v="695"/>
    <x v="0"/>
    <x v="14"/>
    <s v="MOHHS"/>
    <s v="Majuro"/>
    <x v="14"/>
    <s v="EXPAT"/>
    <s v="GENERAL FUND"/>
    <n v="0.5"/>
  </r>
  <r>
    <x v="1"/>
    <x v="1214"/>
    <x v="1"/>
    <x v="47"/>
    <s v="MOHHS"/>
    <s v="Majuro"/>
    <x v="4"/>
    <s v="Marshallese"/>
    <s v="MOHHS DONOR FUNDS"/>
    <n v="1"/>
  </r>
  <r>
    <x v="1"/>
    <x v="510"/>
    <x v="1"/>
    <x v="14"/>
    <s v="MOHHS"/>
    <s v="Majuro"/>
    <x v="4"/>
    <s v="Marshallese"/>
    <s v="FEDERAL FUND"/>
    <n v="0.5"/>
  </r>
  <r>
    <x v="1"/>
    <x v="509"/>
    <x v="1"/>
    <x v="47"/>
    <s v="MOHHS"/>
    <s v="Majuro"/>
    <x v="17"/>
    <s v="Marshallese"/>
    <s v="FEDERAL FUND"/>
    <n v="0.5"/>
  </r>
  <r>
    <x v="1"/>
    <x v="507"/>
    <x v="1"/>
    <x v="12"/>
    <s v="MOHHS"/>
    <s v="Majuro"/>
    <x v="4"/>
    <s v="Marshallese"/>
    <s v="FEDERAL FUND"/>
    <n v="0.5"/>
  </r>
  <r>
    <x v="1"/>
    <x v="5"/>
    <x v="1"/>
    <x v="36"/>
    <s v="MOHHS"/>
    <s v="Majuro"/>
    <x v="4"/>
    <s v="Marshallese"/>
    <s v="MOHHS DONOR FUNDS"/>
    <n v="0.5"/>
  </r>
  <r>
    <x v="1"/>
    <x v="219"/>
    <x v="0"/>
    <x v="40"/>
    <s v="MOHHS"/>
    <s v="Majuro"/>
    <x v="4"/>
    <s v="EXPAT"/>
    <s v="COMPACT FUND"/>
    <n v="0.5"/>
  </r>
  <r>
    <x v="1"/>
    <x v="216"/>
    <x v="1"/>
    <x v="16"/>
    <s v="MOHHS"/>
    <s v="Majuro"/>
    <x v="1"/>
    <s v="Marshallese"/>
    <s v="COMPACT FUND"/>
    <n v="0.5"/>
  </r>
  <r>
    <x v="1"/>
    <x v="331"/>
    <x v="0"/>
    <x v="20"/>
    <s v="MOHHS"/>
    <s v="Majuro"/>
    <x v="27"/>
    <s v="EXPAT"/>
    <s v="COMPACT FUND"/>
    <n v="0.5"/>
  </r>
  <r>
    <x v="1"/>
    <x v="330"/>
    <x v="1"/>
    <x v="13"/>
    <s v="MOHHS"/>
    <s v="Majuro"/>
    <x v="20"/>
    <s v="EXPAT"/>
    <s v="COMPACT FUND"/>
    <n v="0.5"/>
  </r>
  <r>
    <x v="1"/>
    <x v="328"/>
    <x v="1"/>
    <x v="12"/>
    <s v="MOHHS"/>
    <s v="Majuro"/>
    <x v="37"/>
    <s v="Marshallese"/>
    <s v="COMPACT FUND"/>
    <n v="0.5"/>
  </r>
  <r>
    <x v="1"/>
    <x v="214"/>
    <x v="1"/>
    <x v="18"/>
    <s v="MOHHS"/>
    <s v="Majuro"/>
    <x v="31"/>
    <s v="EXPAT"/>
    <s v="COMPACT FUND"/>
    <n v="0.5"/>
  </r>
  <r>
    <x v="1"/>
    <x v="220"/>
    <x v="0"/>
    <x v="41"/>
    <s v="MOHHS"/>
    <s v="Majuro"/>
    <x v="1"/>
    <s v="Marshallese"/>
    <s v="COMPACT FUND"/>
    <n v="0.5"/>
  </r>
  <r>
    <x v="1"/>
    <x v="515"/>
    <x v="1"/>
    <x v="29"/>
    <s v="MOHHS"/>
    <s v="Majuro"/>
    <x v="0"/>
    <s v="Marshallese"/>
    <s v="FEDERAL FUND"/>
    <n v="0.5"/>
  </r>
  <r>
    <x v="1"/>
    <x v="215"/>
    <x v="0"/>
    <x v="28"/>
    <s v="MOHHS"/>
    <s v="Ebeye"/>
    <x v="27"/>
    <s v="EXPAT"/>
    <s v="COMPACT FUND"/>
    <n v="0.5"/>
  </r>
  <r>
    <x v="1"/>
    <x v="358"/>
    <x v="0"/>
    <x v="35"/>
    <s v="MOHHS"/>
    <s v="Ebeye"/>
    <x v="36"/>
    <s v="Marshallese"/>
    <s v="COMPACT FUND"/>
    <n v="0.5"/>
  </r>
  <r>
    <x v="1"/>
    <x v="125"/>
    <x v="0"/>
    <x v="38"/>
    <s v="MOHHS"/>
    <s v="Majuro"/>
    <x v="2"/>
    <s v="Marshallese"/>
    <s v="COMPACT FUND"/>
    <n v="0.5"/>
  </r>
  <r>
    <x v="1"/>
    <x v="108"/>
    <x v="0"/>
    <x v="1"/>
    <s v="MOHHS"/>
    <s v="Majuro"/>
    <x v="18"/>
    <s v="Marshallese"/>
    <s v="COMPACT FUND"/>
    <n v="0.5"/>
  </r>
  <r>
    <x v="1"/>
    <x v="89"/>
    <x v="0"/>
    <x v="7"/>
    <s v="MOHHS"/>
    <s v="Majuro"/>
    <x v="13"/>
    <s v="Marshallese"/>
    <s v="COMPACT FUND"/>
    <n v="0.5"/>
  </r>
  <r>
    <x v="1"/>
    <x v="91"/>
    <x v="0"/>
    <x v="7"/>
    <s v="MOHHS"/>
    <s v="Majuro"/>
    <x v="26"/>
    <s v="Marshallese"/>
    <s v="COMPACT FUND"/>
    <n v="0.5"/>
  </r>
  <r>
    <x v="1"/>
    <x v="60"/>
    <x v="0"/>
    <x v="3"/>
    <s v="MOHHS"/>
    <s v="Majuro"/>
    <x v="25"/>
    <s v="Marshallese"/>
    <s v="COMPACT FUND"/>
    <n v="0.5"/>
  </r>
  <r>
    <x v="1"/>
    <x v="54"/>
    <x v="0"/>
    <x v="28"/>
    <s v="MOHHS"/>
    <s v="Majuro"/>
    <x v="5"/>
    <s v="Marshallese"/>
    <s v="COMPACT FUND"/>
    <n v="0.5"/>
  </r>
  <r>
    <x v="1"/>
    <x v="690"/>
    <x v="0"/>
    <x v="47"/>
    <s v="MOHHS"/>
    <s v="Majuro"/>
    <x v="2"/>
    <s v="Marshallese"/>
    <s v="GENERAL FUND"/>
    <n v="0.5"/>
  </r>
  <r>
    <x v="1"/>
    <x v="500"/>
    <x v="0"/>
    <x v="19"/>
    <s v="MOHHS"/>
    <s v="Majuro"/>
    <x v="0"/>
    <s v="Marshallese"/>
    <s v="FEDERAL FUND"/>
    <n v="0.5"/>
  </r>
  <r>
    <x v="1"/>
    <x v="501"/>
    <x v="0"/>
    <x v="22"/>
    <s v="MOHHS"/>
    <s v="Majuro"/>
    <x v="20"/>
    <s v="Marshallese"/>
    <s v="FEDERAL FUND"/>
    <n v="0.5"/>
  </r>
  <r>
    <x v="1"/>
    <x v="708"/>
    <x v="1"/>
    <x v="11"/>
    <s v="MOHHS"/>
    <s v="Majuro"/>
    <x v="17"/>
    <s v="Marshallese"/>
    <s v="GENERAL FUND"/>
    <n v="0.33333333333333331"/>
  </r>
  <r>
    <x v="1"/>
    <x v="1215"/>
    <x v="1"/>
    <x v="47"/>
    <s v="MOHHS"/>
    <s v="Majuro"/>
    <x v="17"/>
    <s v="Marshallese"/>
    <s v="FEDERAL FUND"/>
    <n v="1"/>
  </r>
  <r>
    <x v="1"/>
    <x v="1216"/>
    <x v="1"/>
    <x v="43"/>
    <s v="MOHHS"/>
    <s v="Majuro"/>
    <x v="13"/>
    <s v="Marshallese"/>
    <s v="FEDERAL FUND"/>
    <n v="1"/>
  </r>
  <r>
    <x v="1"/>
    <x v="459"/>
    <x v="1"/>
    <x v="37"/>
    <s v="MOHHS"/>
    <s v="Majuro"/>
    <x v="10"/>
    <s v="Marshallese"/>
    <s v="FEDERAL FUND"/>
    <n v="0.5"/>
  </r>
  <r>
    <x v="1"/>
    <x v="458"/>
    <x v="0"/>
    <x v="35"/>
    <s v="MOHHS"/>
    <s v="Majuro"/>
    <x v="13"/>
    <s v="Marshallese"/>
    <s v="FEDERAL FUND"/>
    <n v="0.5"/>
  </r>
  <r>
    <x v="1"/>
    <x v="457"/>
    <x v="1"/>
    <x v="30"/>
    <s v="MOHHS"/>
    <s v="Majuro"/>
    <x v="13"/>
    <s v="Marshallese"/>
    <s v="FEDERAL FUND"/>
    <n v="0.5"/>
  </r>
  <r>
    <x v="1"/>
    <x v="461"/>
    <x v="0"/>
    <x v="29"/>
    <s v="MOHHS"/>
    <s v="Majuro"/>
    <x v="20"/>
    <s v="Marshallese"/>
    <s v="FEDERAL FUND"/>
    <n v="0.5"/>
  </r>
  <r>
    <x v="1"/>
    <x v="701"/>
    <x v="0"/>
    <x v="41"/>
    <s v="MOHHS"/>
    <s v="Majuro"/>
    <x v="4"/>
    <s v="Marshallese"/>
    <s v="GENERAL FUND"/>
    <n v="0.5"/>
  </r>
  <r>
    <x v="1"/>
    <x v="700"/>
    <x v="1"/>
    <x v="40"/>
    <s v="MOHHS"/>
    <s v="Majuro"/>
    <x v="4"/>
    <s v="Marshallese"/>
    <s v="GENERAL FUND"/>
    <n v="0.5"/>
  </r>
  <r>
    <x v="1"/>
    <x v="1217"/>
    <x v="1"/>
    <x v="16"/>
    <s v="MOHHS"/>
    <s v="Majuro"/>
    <x v="13"/>
    <s v="Marshallese"/>
    <s v="GENERAL FUND"/>
    <n v="1"/>
  </r>
  <r>
    <x v="1"/>
    <x v="689"/>
    <x v="1"/>
    <x v="33"/>
    <s v="MOHHS"/>
    <s v="Majuro"/>
    <x v="15"/>
    <s v="Marshallese"/>
    <s v="GENERAL FUND"/>
    <n v="0.5"/>
  </r>
  <r>
    <x v="1"/>
    <x v="221"/>
    <x v="0"/>
    <x v="11"/>
    <s v="MOHHS"/>
    <s v="Majuro"/>
    <x v="33"/>
    <s v="EXPAT"/>
    <s v="COMPACT FUND"/>
    <n v="0.5"/>
  </r>
  <r>
    <x v="1"/>
    <x v="750"/>
    <x v="1"/>
    <x v="10"/>
    <s v="MOHHS"/>
    <s v="Majuro"/>
    <x v="17"/>
    <s v="Marshallese"/>
    <s v="GENERAL FUND"/>
    <n v="0.5"/>
  </r>
  <r>
    <x v="1"/>
    <x v="10"/>
    <x v="0"/>
    <x v="41"/>
    <s v="MOHHS"/>
    <s v="Majuro"/>
    <x v="8"/>
    <s v="Marshallese"/>
    <s v="MOHHS DONOR FUNDS"/>
    <n v="0.5"/>
  </r>
  <r>
    <x v="1"/>
    <x v="211"/>
    <x v="1"/>
    <x v="22"/>
    <s v="MOHHS"/>
    <s v="Majuro"/>
    <x v="4"/>
    <s v="Marshallese"/>
    <s v="COMPACT FUND"/>
    <n v="0.5"/>
  </r>
  <r>
    <x v="1"/>
    <x v="384"/>
    <x v="1"/>
    <x v="38"/>
    <s v="MOHHS"/>
    <s v="Majuro"/>
    <x v="13"/>
    <s v="Marshallese"/>
    <s v="FEDERAL FUND"/>
    <n v="0.5"/>
  </r>
  <r>
    <x v="1"/>
    <x v="451"/>
    <x v="0"/>
    <x v="5"/>
    <s v="MOHHS"/>
    <s v="Majuro"/>
    <x v="8"/>
    <s v="Marshallese"/>
    <s v="FEDERAL FUND"/>
    <n v="0.5"/>
  </r>
  <r>
    <x v="1"/>
    <x v="484"/>
    <x v="0"/>
    <x v="13"/>
    <s v="MOHHS"/>
    <s v="Majuro"/>
    <x v="5"/>
    <s v="Marshallese"/>
    <s v="FEDERAL FUND"/>
    <n v="0.5"/>
  </r>
  <r>
    <x v="1"/>
    <x v="483"/>
    <x v="1"/>
    <x v="34"/>
    <s v="MOHHS"/>
    <s v="Majuro"/>
    <x v="17"/>
    <s v="Marshallese"/>
    <s v="FEDERAL FUND"/>
    <n v="0.5"/>
  </r>
  <r>
    <x v="1"/>
    <x v="450"/>
    <x v="1"/>
    <x v="34"/>
    <s v="MOHHS"/>
    <s v="Majuro"/>
    <x v="0"/>
    <s v="Marshallese"/>
    <s v="FEDERAL FUND"/>
    <n v="0.5"/>
  </r>
  <r>
    <x v="1"/>
    <x v="482"/>
    <x v="1"/>
    <x v="33"/>
    <s v="MOHHS"/>
    <s v="Majuro"/>
    <x v="13"/>
    <s v="Marshallese"/>
    <s v="FEDERAL FUND"/>
    <n v="0.5"/>
  </r>
  <r>
    <x v="1"/>
    <x v="481"/>
    <x v="1"/>
    <x v="33"/>
    <s v="MOHHS"/>
    <s v="Majuro"/>
    <x v="0"/>
    <s v="Marshallese"/>
    <s v="FEDERAL FUND"/>
    <n v="0.5"/>
  </r>
  <r>
    <x v="1"/>
    <x v="480"/>
    <x v="1"/>
    <x v="12"/>
    <s v="MOHHS"/>
    <s v="Majuro"/>
    <x v="13"/>
    <s v="Marshallese"/>
    <s v="FEDERAL FUND"/>
    <n v="0.5"/>
  </r>
  <r>
    <x v="1"/>
    <x v="487"/>
    <x v="1"/>
    <x v="16"/>
    <s v="MOHHS"/>
    <s v="Majuro"/>
    <x v="1"/>
    <s v="Marshallese"/>
    <s v="FEDERAL FUND"/>
    <n v="0.5"/>
  </r>
  <r>
    <x v="1"/>
    <x v="1218"/>
    <x v="1"/>
    <x v="6"/>
    <s v="MOHHS"/>
    <s v="Majuro"/>
    <x v="4"/>
    <s v="EXPAT"/>
    <s v="FEDERAL FUND"/>
    <n v="1"/>
  </r>
  <r>
    <x v="1"/>
    <x v="1219"/>
    <x v="0"/>
    <x v="16"/>
    <s v="MOHHS"/>
    <s v="Majuro"/>
    <x v="4"/>
    <s v="EXPAT"/>
    <s v="FEDERAL FUND"/>
    <n v="1"/>
  </r>
  <r>
    <x v="1"/>
    <x v="505"/>
    <x v="0"/>
    <x v="11"/>
    <s v="MOHHS"/>
    <s v="Majuro"/>
    <x v="10"/>
    <s v="EXPAT"/>
    <s v="FEDERAL FUND"/>
    <n v="0.5"/>
  </r>
  <r>
    <x v="1"/>
    <x v="502"/>
    <x v="1"/>
    <x v="13"/>
    <s v="MOHHS"/>
    <s v="Majuro"/>
    <x v="9"/>
    <s v="EXPAT"/>
    <s v="FEDERAL FUND"/>
    <n v="0.5"/>
  </r>
  <r>
    <x v="1"/>
    <x v="236"/>
    <x v="1"/>
    <x v="20"/>
    <s v="MOHHS"/>
    <s v="Ebeye"/>
    <x v="13"/>
    <s v="Marshallese"/>
    <s v="COMPACT FUND"/>
    <n v="0.5"/>
  </r>
  <r>
    <x v="1"/>
    <x v="254"/>
    <x v="0"/>
    <x v="11"/>
    <s v="MOHHS"/>
    <s v="Ebeye"/>
    <x v="4"/>
    <s v="Marshallese"/>
    <s v="COMPACT FUND"/>
    <n v="0.5"/>
  </r>
  <r>
    <x v="1"/>
    <x v="224"/>
    <x v="1"/>
    <x v="4"/>
    <s v="MOHHS"/>
    <s v="Ebeye"/>
    <x v="28"/>
    <s v="Marshallese"/>
    <s v="COMPACT FUND"/>
    <n v="0.5"/>
  </r>
  <r>
    <x v="1"/>
    <x v="246"/>
    <x v="0"/>
    <x v="3"/>
    <s v="MOHHS"/>
    <s v="Ebeye"/>
    <x v="33"/>
    <s v="EXPAT"/>
    <s v="COMPACT FUND"/>
    <n v="0.5"/>
  </r>
  <r>
    <x v="1"/>
    <x v="424"/>
    <x v="0"/>
    <x v="36"/>
    <s v="MOHHS"/>
    <s v="Ebeye"/>
    <x v="13"/>
    <s v="Marshallese"/>
    <s v="FEDERAL FUND"/>
    <n v="0.5"/>
  </r>
  <r>
    <x v="1"/>
    <x v="815"/>
    <x v="0"/>
    <x v="37"/>
    <s v="MOHHS"/>
    <s v="Ebeye"/>
    <x v="18"/>
    <s v="Marshallese"/>
    <s v="GENERAL FUND"/>
    <n v="0.5"/>
  </r>
  <r>
    <x v="1"/>
    <x v="804"/>
    <x v="0"/>
    <x v="11"/>
    <s v="MOHHS"/>
    <s v="Ebeye"/>
    <x v="13"/>
    <s v="Marshallese"/>
    <s v="GENERAL FUND"/>
    <n v="0.5"/>
  </r>
  <r>
    <x v="1"/>
    <x v="789"/>
    <x v="1"/>
    <x v="28"/>
    <s v="MOHHS"/>
    <s v="Ebeye"/>
    <x v="13"/>
    <s v="Marshallese"/>
    <s v="GENERAL FUND"/>
    <n v="0.5"/>
  </r>
  <r>
    <x v="1"/>
    <x v="788"/>
    <x v="0"/>
    <x v="19"/>
    <s v="MOHHS"/>
    <s v="Ebeye"/>
    <x v="2"/>
    <s v="Marshallese"/>
    <s v="GENERAL FUND"/>
    <n v="0.5"/>
  </r>
  <r>
    <x v="1"/>
    <x v="802"/>
    <x v="0"/>
    <x v="34"/>
    <s v="MOHHS"/>
    <s v="Ebeye"/>
    <x v="1"/>
    <s v="Marshallese"/>
    <s v="GENERAL FUND"/>
    <n v="0.5"/>
  </r>
  <r>
    <x v="1"/>
    <x v="16"/>
    <x v="1"/>
    <x v="13"/>
    <s v="MOHHS"/>
    <s v="Ebeye"/>
    <x v="13"/>
    <s v="Marshallese"/>
    <s v="MOHHS DONOR FUNDS"/>
    <n v="0.5"/>
  </r>
  <r>
    <x v="1"/>
    <x v="229"/>
    <x v="1"/>
    <x v="5"/>
    <s v="MOHHS"/>
    <s v="Ebeye"/>
    <x v="13"/>
    <s v="Marshallese"/>
    <s v="COMPACT FUND"/>
    <n v="0.5"/>
  </r>
  <r>
    <x v="1"/>
    <x v="227"/>
    <x v="1"/>
    <x v="32"/>
    <s v="MOHHS"/>
    <s v="Ebeye"/>
    <x v="26"/>
    <s v="Marshallese"/>
    <s v="COMPACT FUND"/>
    <n v="0.5"/>
  </r>
  <r>
    <x v="1"/>
    <x v="337"/>
    <x v="1"/>
    <x v="25"/>
    <s v="MOHHS"/>
    <s v="Ebeye"/>
    <x v="8"/>
    <s v="EXPAT"/>
    <s v="COMPACT FUND"/>
    <n v="0.5"/>
  </r>
  <r>
    <x v="1"/>
    <x v="261"/>
    <x v="0"/>
    <x v="9"/>
    <s v="MOHHS"/>
    <s v="Ebeye"/>
    <x v="12"/>
    <s v="EXPAT"/>
    <s v="COMPACT FUND"/>
    <n v="0.5"/>
  </r>
  <r>
    <x v="1"/>
    <x v="259"/>
    <x v="1"/>
    <x v="38"/>
    <s v="MOHHS"/>
    <s v="Ebeye"/>
    <x v="20"/>
    <s v="Marshallese"/>
    <s v="COMPACT FUND"/>
    <n v="0.5"/>
  </r>
  <r>
    <x v="1"/>
    <x v="357"/>
    <x v="1"/>
    <x v="38"/>
    <s v="MOHHS"/>
    <s v="Ebeye"/>
    <x v="20"/>
    <s v="EXPAT"/>
    <s v="COMPACT FUND"/>
    <n v="0.5"/>
  </r>
  <r>
    <x v="1"/>
    <x v="260"/>
    <x v="0"/>
    <x v="37"/>
    <s v="MOHHS"/>
    <s v="Ebeye"/>
    <x v="3"/>
    <s v="EXPAT"/>
    <s v="COMPACT FUND"/>
    <n v="0.5"/>
  </r>
  <r>
    <x v="1"/>
    <x v="258"/>
    <x v="0"/>
    <x v="37"/>
    <s v="MOHHS"/>
    <s v="Ebeye"/>
    <x v="8"/>
    <s v="Marshallese"/>
    <s v="COMPACT FUND"/>
    <n v="0.5"/>
  </r>
  <r>
    <x v="1"/>
    <x v="231"/>
    <x v="1"/>
    <x v="35"/>
    <s v="MOHHS"/>
    <s v="Ebeye"/>
    <x v="0"/>
    <s v="Marshallese"/>
    <s v="COMPACT FUND"/>
    <n v="0.5"/>
  </r>
  <r>
    <x v="1"/>
    <x v="255"/>
    <x v="1"/>
    <x v="20"/>
    <s v="MOHHS"/>
    <s v="Ebeye"/>
    <x v="27"/>
    <s v="EXPAT"/>
    <s v="COMPACT FUND"/>
    <n v="0.5"/>
  </r>
  <r>
    <x v="1"/>
    <x v="243"/>
    <x v="0"/>
    <x v="55"/>
    <s v="MOHHS"/>
    <s v="Ebeye"/>
    <x v="12"/>
    <s v="EXPAT"/>
    <s v="COMPACT FUND"/>
    <n v="0.5"/>
  </r>
  <r>
    <x v="1"/>
    <x v="250"/>
    <x v="0"/>
    <x v="32"/>
    <s v="MOHHS"/>
    <s v="Ebeye"/>
    <x v="10"/>
    <s v="EXPAT"/>
    <s v="COMPACT FUND"/>
    <n v="0.5"/>
  </r>
  <r>
    <x v="1"/>
    <x v="247"/>
    <x v="0"/>
    <x v="29"/>
    <s v="MOHHS"/>
    <s v="Ebeye"/>
    <x v="59"/>
    <s v="EXPAT"/>
    <s v="COMPACT FUND"/>
    <n v="0.5"/>
  </r>
  <r>
    <x v="1"/>
    <x v="245"/>
    <x v="1"/>
    <x v="28"/>
    <s v="MOHHS"/>
    <s v="Ebeye"/>
    <x v="12"/>
    <s v="EXPAT"/>
    <s v="COMPACT FUND"/>
    <n v="0.5"/>
  </r>
  <r>
    <x v="1"/>
    <x v="350"/>
    <x v="1"/>
    <x v="10"/>
    <s v="MOHHS"/>
    <s v="Ebeye"/>
    <x v="4"/>
    <s v="EXPAT"/>
    <s v="COMPACT FUND"/>
    <n v="0.5"/>
  </r>
  <r>
    <x v="1"/>
    <x v="348"/>
    <x v="1"/>
    <x v="22"/>
    <s v="MOHHS"/>
    <s v="Ebeye"/>
    <x v="4"/>
    <s v="EXPAT"/>
    <s v="COMPACT FUND"/>
    <n v="0.5"/>
  </r>
  <r>
    <x v="1"/>
    <x v="346"/>
    <x v="1"/>
    <x v="15"/>
    <s v="MOHHS"/>
    <s v="Ebeye"/>
    <x v="20"/>
    <s v="EXPAT"/>
    <s v="COMPACT FUND"/>
    <n v="0.5"/>
  </r>
  <r>
    <x v="1"/>
    <x v="347"/>
    <x v="1"/>
    <x v="15"/>
    <s v="MOHHS"/>
    <s v="Ebeye"/>
    <x v="4"/>
    <s v="EXPAT"/>
    <s v="COMPACT FUND"/>
    <n v="0.5"/>
  </r>
  <r>
    <x v="1"/>
    <x v="345"/>
    <x v="1"/>
    <x v="33"/>
    <s v="MOHHS"/>
    <s v="Ebeye"/>
    <x v="16"/>
    <s v="EXPAT"/>
    <s v="COMPACT FUND"/>
    <n v="0.5"/>
  </r>
  <r>
    <x v="1"/>
    <x v="344"/>
    <x v="1"/>
    <x v="33"/>
    <s v="MOHHS"/>
    <s v="Ebeye"/>
    <x v="4"/>
    <s v="EXPAT"/>
    <s v="COMPACT FUND"/>
    <n v="0.5"/>
  </r>
  <r>
    <x v="1"/>
    <x v="342"/>
    <x v="1"/>
    <x v="31"/>
    <s v="MOHHS"/>
    <s v="Ebeye"/>
    <x v="4"/>
    <s v="EXPAT"/>
    <s v="COMPACT FUND"/>
    <n v="0.5"/>
  </r>
  <r>
    <x v="1"/>
    <x v="341"/>
    <x v="1"/>
    <x v="30"/>
    <s v="MOHHS"/>
    <s v="Ebeye"/>
    <x v="15"/>
    <s v="EXPAT"/>
    <s v="COMPACT FUND"/>
    <n v="0.5"/>
  </r>
  <r>
    <x v="1"/>
    <x v="354"/>
    <x v="1"/>
    <x v="4"/>
    <s v="MOHHS"/>
    <s v="Ebeye"/>
    <x v="9"/>
    <s v="EXPAT"/>
    <s v="COMPACT FUND"/>
    <n v="0.5"/>
  </r>
  <r>
    <x v="1"/>
    <x v="428"/>
    <x v="0"/>
    <x v="9"/>
    <s v="MOHHS"/>
    <s v="Ebeye"/>
    <x v="13"/>
    <s v="Marshallese"/>
    <s v="FEDERAL FUND"/>
    <n v="0.5"/>
  </r>
  <r>
    <x v="1"/>
    <x v="425"/>
    <x v="0"/>
    <x v="37"/>
    <s v="MOHHS"/>
    <s v="Ebeye"/>
    <x v="13"/>
    <s v="Marshallese"/>
    <s v="FEDERAL FUND"/>
    <n v="0.5"/>
  </r>
  <r>
    <x v="1"/>
    <x v="446"/>
    <x v="1"/>
    <x v="14"/>
    <s v="MOHHS"/>
    <s v="Ebeye"/>
    <x v="1"/>
    <s v="Marshallese"/>
    <s v="FEDERAL FUND"/>
    <n v="0.5"/>
  </r>
  <r>
    <x v="1"/>
    <x v="421"/>
    <x v="1"/>
    <x v="20"/>
    <s v="MOHHS"/>
    <s v="Ebeye"/>
    <x v="16"/>
    <s v="EXPAT"/>
    <s v="FEDERAL FUND"/>
    <n v="0.5"/>
  </r>
  <r>
    <x v="1"/>
    <x v="415"/>
    <x v="1"/>
    <x v="34"/>
    <s v="MOHHS"/>
    <s v="Ebeye"/>
    <x v="26"/>
    <s v="Marshallese"/>
    <s v="FEDERAL FUND"/>
    <n v="0.5"/>
  </r>
  <r>
    <x v="1"/>
    <x v="414"/>
    <x v="1"/>
    <x v="47"/>
    <s v="MOHHS"/>
    <s v="Ebeye"/>
    <x v="8"/>
    <s v="Marshallese"/>
    <s v="FEDERAL FUND"/>
    <n v="0.5"/>
  </r>
  <r>
    <x v="1"/>
    <x v="412"/>
    <x v="1"/>
    <x v="22"/>
    <s v="MOHHS"/>
    <s v="Ebeye"/>
    <x v="25"/>
    <s v="Marshallese"/>
    <s v="FEDERAL FUND"/>
    <n v="0.5"/>
  </r>
  <r>
    <x v="1"/>
    <x v="410"/>
    <x v="1"/>
    <x v="15"/>
    <s v="MOHHS"/>
    <s v="Ebeye"/>
    <x v="26"/>
    <s v="Marshallese"/>
    <s v="FEDERAL FUND"/>
    <n v="0.5"/>
  </r>
  <r>
    <x v="1"/>
    <x v="407"/>
    <x v="1"/>
    <x v="33"/>
    <s v="MOHHS"/>
    <s v="Ebeye"/>
    <x v="26"/>
    <s v="Marshallese"/>
    <s v="FEDERAL FUND"/>
    <n v="0.5"/>
  </r>
  <r>
    <x v="1"/>
    <x v="406"/>
    <x v="1"/>
    <x v="32"/>
    <s v="MOHHS"/>
    <s v="Ebeye"/>
    <x v="24"/>
    <s v="EXPAT"/>
    <s v="FEDERAL FUND"/>
    <n v="0.5"/>
  </r>
  <r>
    <x v="1"/>
    <x v="476"/>
    <x v="1"/>
    <x v="0"/>
    <s v="MOHHS"/>
    <s v="Ebeye"/>
    <x v="16"/>
    <s v="Marshallese"/>
    <s v="FEDERAL FUND"/>
    <n v="0.5"/>
  </r>
  <r>
    <x v="1"/>
    <x v="402"/>
    <x v="0"/>
    <x v="19"/>
    <s v="MOHHS"/>
    <s v="Ebeye"/>
    <x v="12"/>
    <s v="EXPAT"/>
    <s v="FEDERAL FUND"/>
    <n v="0.5"/>
  </r>
  <r>
    <x v="1"/>
    <x v="400"/>
    <x v="1"/>
    <x v="4"/>
    <s v="MOHHS"/>
    <s v="Ebeye"/>
    <x v="7"/>
    <s v="EXPAT"/>
    <s v="FEDERAL FUND"/>
    <n v="0.5"/>
  </r>
  <r>
    <x v="1"/>
    <x v="399"/>
    <x v="1"/>
    <x v="25"/>
    <s v="MOHHS"/>
    <s v="Ebeye"/>
    <x v="12"/>
    <s v="EXPAT"/>
    <s v="FEDERAL FUND"/>
    <n v="0.5"/>
  </r>
  <r>
    <x v="1"/>
    <x v="432"/>
    <x v="1"/>
    <x v="39"/>
    <s v="MOHHS"/>
    <s v="Ebeye"/>
    <x v="4"/>
    <s v="EXPAT"/>
    <s v="GENERAL FUND"/>
    <n v="0.5"/>
  </r>
  <r>
    <x v="1"/>
    <x v="736"/>
    <x v="0"/>
    <x v="7"/>
    <s v="MOHHS"/>
    <s v="Ebeye"/>
    <x v="33"/>
    <s v="EXPAT"/>
    <s v="GENERAL FUND"/>
    <n v="0.5"/>
  </r>
  <r>
    <x v="1"/>
    <x v="808"/>
    <x v="1"/>
    <x v="7"/>
    <s v="MOHHS"/>
    <s v="Ebeye"/>
    <x v="0"/>
    <s v="Marshallese"/>
    <s v="GENERAL FUND"/>
    <n v="0.5"/>
  </r>
  <r>
    <x v="1"/>
    <x v="805"/>
    <x v="0"/>
    <x v="11"/>
    <s v="MOHHS"/>
    <s v="Ebeye"/>
    <x v="6"/>
    <s v="Marshallese"/>
    <s v="GENERAL FUND"/>
    <n v="0.5"/>
  </r>
  <r>
    <x v="1"/>
    <x v="803"/>
    <x v="1"/>
    <x v="13"/>
    <s v="MOHHS"/>
    <s v="Ebeye"/>
    <x v="5"/>
    <s v="Marshallese"/>
    <s v="GENERAL FUND"/>
    <n v="0.5"/>
  </r>
  <r>
    <x v="1"/>
    <x v="800"/>
    <x v="0"/>
    <x v="47"/>
    <s v="MOHHS"/>
    <s v="Ebeye"/>
    <x v="3"/>
    <s v="Marshallese"/>
    <s v="GENERAL FUND"/>
    <n v="0.5"/>
  </r>
  <r>
    <x v="1"/>
    <x v="793"/>
    <x v="1"/>
    <x v="3"/>
    <s v="MOHHS"/>
    <s v="Majuro"/>
    <x v="9"/>
    <s v="Marshallese"/>
    <s v="GENERAL FUND"/>
    <n v="0.5"/>
  </r>
  <r>
    <x v="1"/>
    <x v="813"/>
    <x v="1"/>
    <x v="5"/>
    <s v="MOHHS"/>
    <s v="Ebeye"/>
    <x v="5"/>
    <s v="Marshallese"/>
    <s v="GENERAL FUND"/>
    <n v="0.5"/>
  </r>
  <r>
    <x v="1"/>
    <x v="797"/>
    <x v="0"/>
    <x v="32"/>
    <s v="MOHHS"/>
    <s v="Ebeye"/>
    <x v="0"/>
    <s v="Marshallese"/>
    <s v="GENERAL FUND"/>
    <n v="0.5"/>
  </r>
  <r>
    <x v="1"/>
    <x v="237"/>
    <x v="1"/>
    <x v="16"/>
    <s v="MOHHS"/>
    <s v="Ebeye"/>
    <x v="16"/>
    <s v="Marshallese"/>
    <s v="COMPACT FUND"/>
    <n v="0.5"/>
  </r>
  <r>
    <x v="1"/>
    <x v="1220"/>
    <x v="1"/>
    <x v="6"/>
    <s v="MOHHS"/>
    <s v="Ebeye"/>
    <x v="2"/>
    <s v="Marshallese"/>
    <s v="COMPACT FUND"/>
    <n v="1"/>
  </r>
  <r>
    <x v="1"/>
    <x v="262"/>
    <x v="0"/>
    <x v="9"/>
    <s v="MOHHS"/>
    <s v="Ebeye"/>
    <x v="11"/>
    <s v="Marshallese"/>
    <s v="COMPACT FUND"/>
    <n v="0.5"/>
  </r>
  <r>
    <x v="1"/>
    <x v="257"/>
    <x v="0"/>
    <x v="10"/>
    <s v="MOHHS"/>
    <s v="Ebeye"/>
    <x v="12"/>
    <s v="EXPAT"/>
    <s v="COMPACT FUND"/>
    <n v="0.5"/>
  </r>
  <r>
    <x v="1"/>
    <x v="244"/>
    <x v="0"/>
    <x v="18"/>
    <s v="MOHHS"/>
    <s v="Ebeye"/>
    <x v="17"/>
    <s v="Marshallese"/>
    <s v="COMPACT FUND"/>
    <n v="0.5"/>
  </r>
  <r>
    <x v="1"/>
    <x v="423"/>
    <x v="0"/>
    <x v="1"/>
    <s v="MOHHS"/>
    <s v="Ebeye"/>
    <x v="20"/>
    <s v="EXPAT"/>
    <s v="FEDERAL FUND"/>
    <n v="0.5"/>
  </r>
  <r>
    <x v="1"/>
    <x v="1221"/>
    <x v="1"/>
    <x v="16"/>
    <s v="MOHHS"/>
    <s v="Ebeye"/>
    <x v="12"/>
    <s v="EXPAT"/>
    <s v="FEDERAL FUND"/>
    <n v="1"/>
  </r>
  <r>
    <x v="1"/>
    <x v="417"/>
    <x v="0"/>
    <x v="11"/>
    <s v="MOHHS"/>
    <s v="Ebeye"/>
    <x v="4"/>
    <s v="Marshallese"/>
    <s v="FEDERAL FUND"/>
    <n v="0.5"/>
  </r>
  <r>
    <x v="1"/>
    <x v="240"/>
    <x v="0"/>
    <x v="14"/>
    <s v="MOHHS"/>
    <s v="Ebeye"/>
    <x v="17"/>
    <s v="Marshallese"/>
    <s v="COMPACT FUND"/>
    <n v="0.5"/>
  </r>
  <r>
    <x v="1"/>
    <x v="1222"/>
    <x v="0"/>
    <x v="11"/>
    <s v="MOHHS"/>
    <s v="Ebeye"/>
    <x v="18"/>
    <s v="Marshallese"/>
    <s v="COMPACT FUND"/>
    <n v="1"/>
  </r>
  <r>
    <x v="1"/>
    <x v="235"/>
    <x v="1"/>
    <x v="13"/>
    <s v="MOHHS"/>
    <s v="Ebeye"/>
    <x v="13"/>
    <s v="Marshallese"/>
    <s v="COMPACT FUND"/>
    <n v="0.5"/>
  </r>
  <r>
    <x v="1"/>
    <x v="228"/>
    <x v="0"/>
    <x v="22"/>
    <s v="MOHHS"/>
    <s v="Ebeye"/>
    <x v="13"/>
    <s v="Marshallese"/>
    <s v="COMPACT FUND"/>
    <n v="0.5"/>
  </r>
  <r>
    <x v="1"/>
    <x v="226"/>
    <x v="0"/>
    <x v="30"/>
    <s v="MOHHS"/>
    <s v="Ebeye"/>
    <x v="4"/>
    <s v="Marshallese"/>
    <s v="COMPACT FUND"/>
    <n v="0.5"/>
  </r>
  <r>
    <x v="1"/>
    <x v="251"/>
    <x v="1"/>
    <x v="47"/>
    <s v="MOHHS"/>
    <s v="Ebeye"/>
    <x v="1"/>
    <s v="Marshallese"/>
    <s v="COMPACT FUND"/>
    <n v="0.5"/>
  </r>
  <r>
    <x v="1"/>
    <x v="338"/>
    <x v="0"/>
    <x v="4"/>
    <s v="MOHHS"/>
    <s v="Ebeye"/>
    <x v="4"/>
    <s v="EXPAT"/>
    <s v="COMPACT FUND"/>
    <n v="0.5"/>
  </r>
  <r>
    <x v="1"/>
    <x v="356"/>
    <x v="0"/>
    <x v="20"/>
    <s v="MOHHS"/>
    <s v="Ebeye"/>
    <x v="12"/>
    <s v="EXPAT"/>
    <s v="COMPACT FUND"/>
    <n v="0.5"/>
  </r>
  <r>
    <x v="1"/>
    <x v="355"/>
    <x v="1"/>
    <x v="12"/>
    <s v="MOHHS"/>
    <s v="Ebeye"/>
    <x v="4"/>
    <s v="EXPAT"/>
    <s v="COMPACT FUND"/>
    <n v="0.5"/>
  </r>
  <r>
    <x v="1"/>
    <x v="430"/>
    <x v="1"/>
    <x v="21"/>
    <s v="MOHHS"/>
    <s v="Ebeye"/>
    <x v="10"/>
    <s v="Marshallese"/>
    <s v="FEDERAL FUND"/>
    <n v="0.5"/>
  </r>
  <r>
    <x v="1"/>
    <x v="429"/>
    <x v="1"/>
    <x v="9"/>
    <s v="MOHHS"/>
    <s v="Ebeye"/>
    <x v="1"/>
    <s v="Marshallese"/>
    <s v="FEDERAL FUND"/>
    <n v="0.5"/>
  </r>
  <r>
    <x v="1"/>
    <x v="427"/>
    <x v="0"/>
    <x v="9"/>
    <s v="MOHHS"/>
    <s v="Ebeye"/>
    <x v="13"/>
    <s v="Marshallese"/>
    <s v="FEDERAL FUND"/>
    <n v="0.5"/>
  </r>
  <r>
    <x v="1"/>
    <x v="422"/>
    <x v="0"/>
    <x v="10"/>
    <s v="MOHHS"/>
    <s v="Ebeye"/>
    <x v="4"/>
    <s v="Marshallese"/>
    <s v="FEDERAL FUND"/>
    <n v="0.5"/>
  </r>
  <r>
    <x v="1"/>
    <x v="416"/>
    <x v="0"/>
    <x v="34"/>
    <s v="MOHHS"/>
    <s v="Ebeye"/>
    <x v="13"/>
    <s v="Marshallese"/>
    <s v="FEDERAL FUND"/>
    <n v="0.5"/>
  </r>
  <r>
    <x v="1"/>
    <x v="401"/>
    <x v="0"/>
    <x v="27"/>
    <s v="MOHHS"/>
    <s v="Ebeye"/>
    <x v="4"/>
    <s v="Marshallese"/>
    <s v="FEDERAL FUND"/>
    <n v="0.5"/>
  </r>
  <r>
    <x v="1"/>
    <x v="397"/>
    <x v="0"/>
    <x v="51"/>
    <s v="MOHHS"/>
    <s v="Ebeye"/>
    <x v="13"/>
    <s v="Marshallese"/>
    <s v="FEDERAL FUND"/>
    <n v="0.5"/>
  </r>
  <r>
    <x v="1"/>
    <x v="396"/>
    <x v="0"/>
    <x v="24"/>
    <s v="MOHHS"/>
    <s v="Ebeye"/>
    <x v="2"/>
    <s v="Marshallese"/>
    <s v="FEDERAL FUND"/>
    <n v="0.5"/>
  </r>
  <r>
    <x v="1"/>
    <x v="379"/>
    <x v="1"/>
    <x v="6"/>
    <s v="MOHHS"/>
    <s v="Ebeye"/>
    <x v="2"/>
    <s v="Marshallese"/>
    <s v="FEDERAL FUND"/>
    <n v="0.5"/>
  </r>
  <r>
    <x v="1"/>
    <x v="413"/>
    <x v="0"/>
    <x v="22"/>
    <s v="MOHHS"/>
    <s v="Ebeye"/>
    <x v="6"/>
    <s v="Marshallese"/>
    <s v="FEDERAL FUND"/>
    <n v="0.5"/>
  </r>
  <r>
    <x v="1"/>
    <x v="398"/>
    <x v="0"/>
    <x v="48"/>
    <s v="MOHHS"/>
    <s v="Ebeye"/>
    <x v="13"/>
    <s v="Marshallese"/>
    <s v="FEDERAL FUND"/>
    <n v="0.5"/>
  </r>
  <r>
    <x v="1"/>
    <x v="1223"/>
    <x v="0"/>
    <x v="39"/>
    <s v="MOHHS"/>
    <s v="Ebeye"/>
    <x v="18"/>
    <s v="Marshallese"/>
    <s v="GENERAL FUND"/>
    <n v="1"/>
  </r>
  <r>
    <x v="1"/>
    <x v="1224"/>
    <x v="1"/>
    <x v="36"/>
    <s v="MOHHS"/>
    <s v="Ebeye"/>
    <x v="2"/>
    <s v="Marshallese"/>
    <s v="GENERAL FUND"/>
    <n v="1"/>
  </r>
  <r>
    <x v="1"/>
    <x v="811"/>
    <x v="0"/>
    <x v="35"/>
    <s v="MOHHS"/>
    <s v="Ebeye"/>
    <x v="13"/>
    <s v="Marshallese"/>
    <s v="GENERAL FUND"/>
    <n v="0.5"/>
  </r>
  <r>
    <x v="1"/>
    <x v="809"/>
    <x v="0"/>
    <x v="7"/>
    <s v="MOHHS"/>
    <s v="Ebeye"/>
    <x v="13"/>
    <s v="Marshallese"/>
    <s v="GENERAL FUND"/>
    <n v="0.5"/>
  </r>
  <r>
    <x v="1"/>
    <x v="806"/>
    <x v="0"/>
    <x v="11"/>
    <s v="MOHHS"/>
    <s v="Ebeye"/>
    <x v="1"/>
    <s v="Marshallese"/>
    <s v="GENERAL FUND"/>
    <n v="0.5"/>
  </r>
  <r>
    <x v="1"/>
    <x v="799"/>
    <x v="0"/>
    <x v="47"/>
    <s v="MOHHS"/>
    <s v="Ebeye"/>
    <x v="2"/>
    <s v="Marshallese"/>
    <s v="GENERAL FUND"/>
    <n v="0.5"/>
  </r>
  <r>
    <x v="1"/>
    <x v="794"/>
    <x v="0"/>
    <x v="12"/>
    <s v="MOHHS"/>
    <s v="Ebeye"/>
    <x v="1"/>
    <s v="Marshallese"/>
    <s v="GENERAL FUND"/>
    <n v="0.5"/>
  </r>
  <r>
    <x v="1"/>
    <x v="248"/>
    <x v="0"/>
    <x v="12"/>
    <s v="MOHHS"/>
    <s v="Ebeye"/>
    <x v="3"/>
    <s v="Marshallese"/>
    <s v="GENERAL FUND"/>
    <n v="0.5"/>
  </r>
  <r>
    <x v="1"/>
    <x v="790"/>
    <x v="0"/>
    <x v="0"/>
    <s v="MOHHS"/>
    <s v="Ebeye"/>
    <x v="11"/>
    <s v="Marshallese"/>
    <s v="GENERAL FUND"/>
    <n v="0.5"/>
  </r>
  <r>
    <x v="1"/>
    <x v="786"/>
    <x v="0"/>
    <x v="4"/>
    <s v="MOHHS"/>
    <s v="Ebeye"/>
    <x v="18"/>
    <s v="Marshallese"/>
    <s v="GENERAL FUND"/>
    <n v="0.5"/>
  </r>
  <r>
    <x v="1"/>
    <x v="787"/>
    <x v="0"/>
    <x v="8"/>
    <s v="MOHHS"/>
    <s v="Ebeye"/>
    <x v="5"/>
    <s v="Marshallese"/>
    <s v="GENERAL FUND"/>
    <n v="0.5"/>
  </r>
  <r>
    <x v="1"/>
    <x v="239"/>
    <x v="1"/>
    <x v="1"/>
    <s v="MOHHS"/>
    <s v="Ebeye"/>
    <x v="13"/>
    <s v="Marshallese"/>
    <s v="COMPACT FUND"/>
    <n v="0.5"/>
  </r>
  <r>
    <x v="1"/>
    <x v="468"/>
    <x v="0"/>
    <x v="16"/>
    <s v="MOHHS"/>
    <s v="Ebeye"/>
    <x v="5"/>
    <s v="Marshallese"/>
    <s v="FEDERAL FUND"/>
    <n v="0.5"/>
  </r>
  <r>
    <x v="1"/>
    <x v="1225"/>
    <x v="1"/>
    <x v="11"/>
    <s v="MOHHS"/>
    <s v="Ebeye"/>
    <x v="2"/>
    <s v="Marshallese"/>
    <s v="FEDERAL FUND"/>
    <n v="1"/>
  </r>
  <r>
    <x v="1"/>
    <x v="419"/>
    <x v="1"/>
    <x v="11"/>
    <s v="MOHHS"/>
    <s v="Ebeye"/>
    <x v="13"/>
    <s v="Marshallese"/>
    <s v="FEDERAL FUND"/>
    <n v="0.5"/>
  </r>
  <r>
    <x v="1"/>
    <x v="405"/>
    <x v="1"/>
    <x v="31"/>
    <s v="MOHHS"/>
    <s v="Ebeye"/>
    <x v="1"/>
    <s v="Marshallese"/>
    <s v="FEDERAL FUND"/>
    <n v="0.5"/>
  </r>
  <r>
    <x v="1"/>
    <x v="404"/>
    <x v="1"/>
    <x v="30"/>
    <s v="MOHHS"/>
    <s v="Ebeye"/>
    <x v="26"/>
    <s v="Marshallese"/>
    <s v="FEDERAL FUND"/>
    <n v="0.5"/>
  </r>
  <r>
    <x v="1"/>
    <x v="403"/>
    <x v="1"/>
    <x v="29"/>
    <s v="MOHHS"/>
    <s v="Ebeye"/>
    <x v="1"/>
    <s v="Marshallese"/>
    <s v="FEDERAL FUND"/>
    <n v="0.5"/>
  </r>
  <r>
    <x v="1"/>
    <x v="361"/>
    <x v="0"/>
    <x v="35"/>
    <s v="MOHHS"/>
    <s v="Ebeye"/>
    <x v="2"/>
    <s v="Marshallese"/>
    <s v="FEDERAL FUND"/>
    <n v="0.5"/>
  </r>
  <r>
    <x v="1"/>
    <x v="232"/>
    <x v="1"/>
    <x v="3"/>
    <s v="MOHHS"/>
    <s v="Ebeye"/>
    <x v="8"/>
    <s v="Marshallese"/>
    <s v="COMPACT FUND"/>
    <n v="0.5"/>
  </r>
  <r>
    <x v="1"/>
    <x v="814"/>
    <x v="1"/>
    <x v="5"/>
    <s v="MOHHS"/>
    <s v="Ebeye"/>
    <x v="18"/>
    <s v="Marshallese"/>
    <s v="GENERAL FUND"/>
    <n v="0.5"/>
  </r>
  <r>
    <x v="1"/>
    <x v="810"/>
    <x v="0"/>
    <x v="7"/>
    <s v="MOHHS"/>
    <s v="Ebeye"/>
    <x v="2"/>
    <s v="Marshallese"/>
    <s v="GENERAL FUND"/>
    <n v="0.5"/>
  </r>
  <r>
    <x v="1"/>
    <x v="807"/>
    <x v="1"/>
    <x v="11"/>
    <s v="MOHHS"/>
    <s v="Ebeye"/>
    <x v="2"/>
    <s v="Marshallese"/>
    <s v="GENERAL FUND"/>
    <n v="0.5"/>
  </r>
  <r>
    <x v="1"/>
    <x v="801"/>
    <x v="0"/>
    <x v="47"/>
    <s v="MOHHS"/>
    <s v="Ebeye"/>
    <x v="26"/>
    <s v="Marshallese"/>
    <s v="GENERAL FUND"/>
    <n v="0.5"/>
  </r>
  <r>
    <x v="1"/>
    <x v="796"/>
    <x v="1"/>
    <x v="17"/>
    <s v="MOHHS"/>
    <s v="Ebeye"/>
    <x v="2"/>
    <s v="Marshallese"/>
    <s v="GENERAL FUND"/>
    <n v="0.5"/>
  </r>
  <r>
    <x v="1"/>
    <x v="795"/>
    <x v="1"/>
    <x v="30"/>
    <s v="MOHHS"/>
    <s v="Ebeye"/>
    <x v="2"/>
    <s v="Marshallese"/>
    <s v="GENERAL FUND"/>
    <n v="0.5"/>
  </r>
  <r>
    <x v="1"/>
    <x v="792"/>
    <x v="1"/>
    <x v="3"/>
    <s v="MOHHS"/>
    <s v="Ebeye"/>
    <x v="19"/>
    <s v="Marshallese"/>
    <s v="GENERAL FUND"/>
    <n v="0.5"/>
  </r>
  <r>
    <x v="1"/>
    <x v="791"/>
    <x v="1"/>
    <x v="0"/>
    <s v="MOHHS"/>
    <s v="Ebeye"/>
    <x v="2"/>
    <s v="Marshallese"/>
    <s v="GENERAL FUND"/>
    <n v="0.5"/>
  </r>
  <r>
    <x v="1"/>
    <x v="225"/>
    <x v="1"/>
    <x v="48"/>
    <s v="MOHHS"/>
    <s v="Ebeye"/>
    <x v="17"/>
    <s v="Marshallese"/>
    <s v="COMPACT FUND"/>
    <n v="0.5"/>
  </r>
  <r>
    <x v="1"/>
    <x v="349"/>
    <x v="1"/>
    <x v="22"/>
    <s v="MOHHS"/>
    <s v="Ebeye"/>
    <x v="17"/>
    <s v="EXPAT"/>
    <s v="COMPACT FUND"/>
    <n v="0.5"/>
  </r>
  <r>
    <x v="1"/>
    <x v="340"/>
    <x v="1"/>
    <x v="12"/>
    <s v="MOHHS"/>
    <s v="Ebeye"/>
    <x v="10"/>
    <s v="EXPAT"/>
    <s v="COMPACT FUND"/>
    <n v="0.5"/>
  </r>
  <r>
    <x v="1"/>
    <x v="339"/>
    <x v="1"/>
    <x v="27"/>
    <s v="MOHHS"/>
    <s v="Ebeye"/>
    <x v="10"/>
    <s v="EXPAT"/>
    <s v="COMPACT FUND"/>
    <n v="0.5"/>
  </r>
  <r>
    <x v="1"/>
    <x v="371"/>
    <x v="0"/>
    <x v="41"/>
    <s v="MOHHS"/>
    <s v="Ebeye"/>
    <x v="13"/>
    <s v="Marshallese"/>
    <s v="FEDERAL FUND"/>
    <n v="0.5"/>
  </r>
  <r>
    <x v="1"/>
    <x v="418"/>
    <x v="1"/>
    <x v="11"/>
    <s v="MOHHS"/>
    <s v="Ebeye"/>
    <x v="26"/>
    <s v="Marshallese"/>
    <s v="FEDERAL FUND"/>
    <n v="0.5"/>
  </r>
  <r>
    <x v="1"/>
    <x v="411"/>
    <x v="1"/>
    <x v="15"/>
    <s v="MOHHS"/>
    <s v="Ebeye"/>
    <x v="1"/>
    <s v="Marshallese"/>
    <s v="FEDERAL FUND"/>
    <n v="0.5"/>
  </r>
  <r>
    <x v="1"/>
    <x v="408"/>
    <x v="1"/>
    <x v="33"/>
    <s v="MOHHS"/>
    <s v="Ebeye"/>
    <x v="26"/>
    <s v="Marshallese"/>
    <s v="FEDERAL FUND"/>
    <n v="0.5"/>
  </r>
  <r>
    <x v="1"/>
    <x v="409"/>
    <x v="0"/>
    <x v="33"/>
    <s v="MOHHS"/>
    <s v="Ebeye"/>
    <x v="10"/>
    <s v="EXPAT"/>
    <s v="FEDERAL FUND"/>
    <n v="0.5"/>
  </r>
  <r>
    <x v="1"/>
    <x v="475"/>
    <x v="1"/>
    <x v="27"/>
    <s v="MOHHS"/>
    <s v="Ebeye"/>
    <x v="17"/>
    <s v="EXPAT"/>
    <s v="FEDERAL FUND"/>
    <n v="0.5"/>
  </r>
  <r>
    <x v="1"/>
    <x v="146"/>
    <x v="0"/>
    <x v="44"/>
    <s v="MOHHS"/>
    <s v="Majuro"/>
    <x v="1"/>
    <s v="Marshallese"/>
    <s v="COMPACT FUND"/>
    <n v="0.5"/>
  </r>
  <r>
    <x v="1"/>
    <x v="72"/>
    <x v="0"/>
    <x v="31"/>
    <s v="MOHHS"/>
    <s v="Majuro"/>
    <x v="1"/>
    <s v="Marshallese"/>
    <s v="COMPACT FUND"/>
    <n v="0.5"/>
  </r>
  <r>
    <x v="1"/>
    <x v="777"/>
    <x v="0"/>
    <x v="6"/>
    <s v="MOHHS"/>
    <s v="Majuro"/>
    <x v="1"/>
    <s v="Marshallese"/>
    <s v="GENERAL FUND"/>
    <n v="0.5"/>
  </r>
  <r>
    <x v="1"/>
    <x v="335"/>
    <x v="0"/>
    <x v="9"/>
    <s v="MOHHS"/>
    <s v="Majuro"/>
    <x v="13"/>
    <s v="Marshallese"/>
    <s v="COMPACT FUND"/>
    <n v="0.5"/>
  </r>
  <r>
    <x v="1"/>
    <x v="334"/>
    <x v="0"/>
    <x v="39"/>
    <s v="MOHHS"/>
    <s v="Majuro"/>
    <x v="13"/>
    <s v="Marshallese"/>
    <s v="COMPACT FUND"/>
    <n v="0.5"/>
  </r>
  <r>
    <x v="1"/>
    <x v="333"/>
    <x v="1"/>
    <x v="39"/>
    <s v="MOHHS"/>
    <s v="Majuro"/>
    <x v="13"/>
    <s v="Marshallese"/>
    <s v="COMPACT FUND"/>
    <n v="0.5"/>
  </r>
  <r>
    <x v="1"/>
    <x v="218"/>
    <x v="0"/>
    <x v="10"/>
    <s v="MOHHS"/>
    <s v="Majuro"/>
    <x v="15"/>
    <s v="Marshallese"/>
    <s v="COMPACT FUND"/>
    <n v="0.5"/>
  </r>
  <r>
    <x v="1"/>
    <x v="217"/>
    <x v="1"/>
    <x v="10"/>
    <s v="MOHHS"/>
    <s v="Majuro"/>
    <x v="27"/>
    <s v="Marshallese"/>
    <s v="COMPACT FUND"/>
    <n v="0.5"/>
  </r>
  <r>
    <x v="1"/>
    <x v="329"/>
    <x v="1"/>
    <x v="13"/>
    <s v="MOHHS"/>
    <s v="Majuro"/>
    <x v="23"/>
    <s v="Marshallese"/>
    <s v="COMPACT FUND"/>
    <n v="0.5"/>
  </r>
  <r>
    <x v="1"/>
    <x v="157"/>
    <x v="1"/>
    <x v="36"/>
    <s v="MOHHS"/>
    <s v="Majuro"/>
    <x v="9"/>
    <s v="Marshallese"/>
    <s v="COMPACT FUND"/>
    <n v="0.5"/>
  </r>
  <r>
    <x v="1"/>
    <x v="324"/>
    <x v="0"/>
    <x v="10"/>
    <s v="MOHHS"/>
    <s v="Majuro"/>
    <x v="9"/>
    <s v="Marshallese"/>
    <s v="COMPACT FUND"/>
    <n v="0.5"/>
  </r>
  <r>
    <x v="1"/>
    <x v="97"/>
    <x v="0"/>
    <x v="35"/>
    <s v="MOHHS"/>
    <s v="Majuro"/>
    <x v="13"/>
    <s v="Marshallese"/>
    <s v="COMPACT FUND"/>
    <n v="0.5"/>
  </r>
  <r>
    <x v="1"/>
    <x v="154"/>
    <x v="1"/>
    <x v="15"/>
    <s v="MOHHS"/>
    <s v="Majuro"/>
    <x v="5"/>
    <s v="Marshallese"/>
    <s v="COMPACT FUND"/>
    <n v="0.5"/>
  </r>
  <r>
    <x v="1"/>
    <x v="151"/>
    <x v="0"/>
    <x v="30"/>
    <s v="MOHHS"/>
    <s v="Majuro"/>
    <x v="18"/>
    <s v="Marshallese"/>
    <s v="COMPACT FUND"/>
    <n v="0.5"/>
  </r>
  <r>
    <x v="1"/>
    <x v="48"/>
    <x v="0"/>
    <x v="26"/>
    <s v="MOHHS"/>
    <s v="Majuro"/>
    <x v="22"/>
    <s v="Marshallese"/>
    <s v="COMPACT FUND"/>
    <n v="0.5"/>
  </r>
  <r>
    <x v="1"/>
    <x v="93"/>
    <x v="0"/>
    <x v="20"/>
    <s v="MOHHS"/>
    <s v="Majuro"/>
    <x v="16"/>
    <s v="Marshallese"/>
    <s v="COMPACT FUND"/>
    <n v="0.5"/>
  </r>
  <r>
    <x v="1"/>
    <x v="50"/>
    <x v="1"/>
    <x v="27"/>
    <s v="MOHHS"/>
    <s v="Majuro"/>
    <x v="17"/>
    <s v="Marshallese"/>
    <s v="COMPACT FUND"/>
    <n v="0.5"/>
  </r>
  <r>
    <x v="1"/>
    <x v="304"/>
    <x v="0"/>
    <x v="33"/>
    <s v="MOHHS"/>
    <s v="Majuro"/>
    <x v="3"/>
    <s v="EXPAT"/>
    <s v="COMPACT FUND"/>
    <n v="0.5"/>
  </r>
  <r>
    <x v="1"/>
    <x v="393"/>
    <x v="1"/>
    <x v="46"/>
    <s v="MOHHS"/>
    <s v="Majuro"/>
    <x v="34"/>
    <s v="Marshallese"/>
    <s v="FEDERAL FUND"/>
    <n v="0.5"/>
  </r>
  <r>
    <x v="1"/>
    <x v="1226"/>
    <x v="0"/>
    <x v="52"/>
    <s v="MOHHS"/>
    <s v="Majuro"/>
    <x v="30"/>
    <s v="Marshallese"/>
    <s v="FEDERAL FUND"/>
    <n v="1"/>
  </r>
  <r>
    <x v="1"/>
    <x v="391"/>
    <x v="0"/>
    <x v="45"/>
    <s v="MOHHS"/>
    <s v="Majuro"/>
    <x v="34"/>
    <s v="Marshallese"/>
    <s v="FEDERAL FUND"/>
    <n v="0.5"/>
  </r>
  <r>
    <x v="1"/>
    <x v="1227"/>
    <x v="1"/>
    <x v="43"/>
    <s v="MOHHS"/>
    <s v="Majuro"/>
    <x v="30"/>
    <s v="Marshallese"/>
    <s v="FEDERAL FUND"/>
    <n v="1"/>
  </r>
  <r>
    <x v="1"/>
    <x v="1228"/>
    <x v="1"/>
    <x v="43"/>
    <s v="MOHHS"/>
    <s v="Majuro"/>
    <x v="30"/>
    <s v="Marshallese"/>
    <s v="FEDERAL FUND"/>
    <n v="1"/>
  </r>
  <r>
    <x v="1"/>
    <x v="1229"/>
    <x v="0"/>
    <x v="21"/>
    <s v="MOHHS"/>
    <s v="Majuro"/>
    <x v="30"/>
    <s v="Marshallese"/>
    <s v="FEDERAL FUND"/>
    <n v="1"/>
  </r>
  <r>
    <x v="1"/>
    <x v="1230"/>
    <x v="1"/>
    <x v="9"/>
    <s v="MOHHS"/>
    <s v="Majuro"/>
    <x v="30"/>
    <s v="Marshallese"/>
    <s v="FEDERAL FUND"/>
    <n v="1"/>
  </r>
  <r>
    <x v="1"/>
    <x v="386"/>
    <x v="1"/>
    <x v="39"/>
    <s v="MOHHS"/>
    <s v="Majuro"/>
    <x v="34"/>
    <s v="Marshallese"/>
    <s v="FEDERAL FUND"/>
    <n v="0.5"/>
  </r>
  <r>
    <x v="1"/>
    <x v="385"/>
    <x v="1"/>
    <x v="39"/>
    <s v="MOHHS"/>
    <s v="Majuro"/>
    <x v="34"/>
    <s v="Marshallese"/>
    <s v="FEDERAL FUND"/>
    <n v="0.5"/>
  </r>
  <r>
    <x v="1"/>
    <x v="1231"/>
    <x v="0"/>
    <x v="38"/>
    <s v="MOHHS"/>
    <s v="Majuro"/>
    <x v="30"/>
    <s v="Marshallese"/>
    <s v="FEDERAL FUND"/>
    <n v="1"/>
  </r>
  <r>
    <x v="1"/>
    <x v="1232"/>
    <x v="1"/>
    <x v="38"/>
    <s v="MOHHS"/>
    <s v="Majuro"/>
    <x v="30"/>
    <s v="Marshallese"/>
    <s v="FEDERAL FUND"/>
    <n v="1"/>
  </r>
  <r>
    <x v="1"/>
    <x v="1233"/>
    <x v="1"/>
    <x v="14"/>
    <s v="MOHHS"/>
    <s v="Majuro"/>
    <x v="30"/>
    <s v="Marshallese"/>
    <s v="FEDERAL FUND"/>
    <n v="1"/>
  </r>
  <r>
    <x v="1"/>
    <x v="755"/>
    <x v="1"/>
    <x v="36"/>
    <s v="MOHHS"/>
    <s v="Majuro"/>
    <x v="27"/>
    <s v="Marshallese"/>
    <s v="FEDERAL FUND"/>
    <n v="0.5"/>
  </r>
  <r>
    <x v="1"/>
    <x v="383"/>
    <x v="0"/>
    <x v="1"/>
    <s v="MOHHS"/>
    <s v="Majuro"/>
    <x v="34"/>
    <s v="Marshallese"/>
    <s v="FEDERAL FUND"/>
    <n v="0.5"/>
  </r>
  <r>
    <x v="1"/>
    <x v="381"/>
    <x v="1"/>
    <x v="16"/>
    <s v="MOHHS"/>
    <s v="Majuro"/>
    <x v="34"/>
    <s v="Marshallese"/>
    <s v="FEDERAL FUND"/>
    <n v="0.5"/>
  </r>
  <r>
    <x v="1"/>
    <x v="463"/>
    <x v="1"/>
    <x v="33"/>
    <s v="MOHHS"/>
    <s v="Majuro"/>
    <x v="2"/>
    <s v="Marshallese"/>
    <s v="FEDERAL FUND"/>
    <n v="0.5"/>
  </r>
  <r>
    <x v="1"/>
    <x v="1234"/>
    <x v="1"/>
    <x v="33"/>
    <s v="MOHHS"/>
    <s v="Majuro"/>
    <x v="30"/>
    <s v="Marshallese"/>
    <s v="FEDERAL FUND"/>
    <n v="1"/>
  </r>
  <r>
    <x v="1"/>
    <x v="380"/>
    <x v="1"/>
    <x v="32"/>
    <s v="MOHHS"/>
    <s v="Majuro"/>
    <x v="34"/>
    <s v="Marshallese"/>
    <s v="FEDERAL FUND"/>
    <n v="0.5"/>
  </r>
  <r>
    <x v="1"/>
    <x v="390"/>
    <x v="1"/>
    <x v="44"/>
    <s v="MOHHS"/>
    <s v="Majuro"/>
    <x v="34"/>
    <s v="Marshallese"/>
    <s v="FEDERAL FUND"/>
    <n v="0.5"/>
  </r>
  <r>
    <x v="1"/>
    <x v="388"/>
    <x v="0"/>
    <x v="41"/>
    <s v="MOHHS"/>
    <s v="Majuro"/>
    <x v="34"/>
    <s v="Marshallese"/>
    <s v="GENERAL FUND"/>
    <n v="0.5"/>
  </r>
  <r>
    <x v="1"/>
    <x v="756"/>
    <x v="0"/>
    <x v="5"/>
    <s v="MOHHS"/>
    <s v="Majuro"/>
    <x v="23"/>
    <s v="Marshallese"/>
    <s v="GENERAL FUND"/>
    <n v="0.5"/>
  </r>
  <r>
    <x v="1"/>
    <x v="66"/>
    <x v="0"/>
    <x v="17"/>
    <s v="MOHHS"/>
    <s v="Majuro"/>
    <x v="11"/>
    <s v="Marshallese"/>
    <s v="COMPACT FUND"/>
    <n v="0.5"/>
  </r>
  <r>
    <x v="1"/>
    <x v="753"/>
    <x v="1"/>
    <x v="36"/>
    <s v="MOHHS"/>
    <s v="Majuro"/>
    <x v="33"/>
    <s v="EXPAT"/>
    <s v="GENERAL FUND"/>
    <n v="0.5"/>
  </r>
  <r>
    <x v="1"/>
    <x v="149"/>
    <x v="1"/>
    <x v="52"/>
    <s v="MOHHS"/>
    <s v="Majuro"/>
    <x v="13"/>
    <s v="Marshallese"/>
    <s v="COMPACT FUND"/>
    <n v="0.5"/>
  </r>
  <r>
    <x v="1"/>
    <x v="147"/>
    <x v="1"/>
    <x v="44"/>
    <s v="MOHHS"/>
    <s v="Majuro"/>
    <x v="13"/>
    <s v="Marshallese"/>
    <s v="COMPACT FUND"/>
    <n v="0.5"/>
  </r>
  <r>
    <x v="1"/>
    <x v="140"/>
    <x v="1"/>
    <x v="42"/>
    <s v="MOHHS"/>
    <s v="Majuro"/>
    <x v="19"/>
    <s v="Marshallese"/>
    <s v="COMPACT FUND"/>
    <n v="0.5"/>
  </r>
  <r>
    <x v="1"/>
    <x v="136"/>
    <x v="1"/>
    <x v="41"/>
    <s v="MOHHS"/>
    <s v="Majuro"/>
    <x v="13"/>
    <s v="Marshallese"/>
    <s v="COMPACT FUND"/>
    <n v="0.5"/>
  </r>
  <r>
    <x v="1"/>
    <x v="134"/>
    <x v="0"/>
    <x v="21"/>
    <s v="MOHHS"/>
    <s v="Majuro"/>
    <x v="3"/>
    <s v="Marshallese"/>
    <s v="COMPACT FUND"/>
    <n v="0.5"/>
  </r>
  <r>
    <x v="1"/>
    <x v="135"/>
    <x v="1"/>
    <x v="21"/>
    <s v="MOHHS"/>
    <s v="Majuro"/>
    <x v="13"/>
    <s v="Marshallese"/>
    <s v="COMPACT FUND"/>
    <n v="0.5"/>
  </r>
  <r>
    <x v="1"/>
    <x v="133"/>
    <x v="1"/>
    <x v="40"/>
    <s v="MOHHS"/>
    <s v="Majuro"/>
    <x v="11"/>
    <s v="Marshallese"/>
    <s v="COMPACT FUND"/>
    <n v="0.5"/>
  </r>
  <r>
    <x v="1"/>
    <x v="131"/>
    <x v="1"/>
    <x v="9"/>
    <s v="MOHHS"/>
    <s v="Majuro"/>
    <x v="13"/>
    <s v="Marshallese"/>
    <s v="COMPACT FUND"/>
    <n v="0.5"/>
  </r>
  <r>
    <x v="1"/>
    <x v="123"/>
    <x v="1"/>
    <x v="38"/>
    <s v="MOHHS"/>
    <s v="Majuro"/>
    <x v="11"/>
    <s v="Marshallese"/>
    <s v="COMPACT FUND"/>
    <n v="0.5"/>
  </r>
  <r>
    <x v="1"/>
    <x v="124"/>
    <x v="1"/>
    <x v="38"/>
    <s v="MOHHS"/>
    <s v="Majuro"/>
    <x v="13"/>
    <s v="Marshallese"/>
    <s v="COMPACT FUND"/>
    <n v="0.5"/>
  </r>
  <r>
    <x v="1"/>
    <x v="126"/>
    <x v="0"/>
    <x v="38"/>
    <s v="MOHHS"/>
    <s v="Majuro"/>
    <x v="13"/>
    <s v="Marshallese"/>
    <s v="COMPACT FUND"/>
    <n v="0.5"/>
  </r>
  <r>
    <x v="1"/>
    <x v="115"/>
    <x v="1"/>
    <x v="5"/>
    <s v="MOHHS"/>
    <s v="Majuro"/>
    <x v="13"/>
    <s v="Marshallese"/>
    <s v="COMPACT FUND"/>
    <n v="0.5"/>
  </r>
  <r>
    <x v="1"/>
    <x v="114"/>
    <x v="1"/>
    <x v="36"/>
    <s v="MOHHS"/>
    <s v="Majuro"/>
    <x v="4"/>
    <s v="EXPAT"/>
    <s v="COMPACT FUND"/>
    <n v="0.5"/>
  </r>
  <r>
    <x v="1"/>
    <x v="210"/>
    <x v="1"/>
    <x v="36"/>
    <s v="MOHHS"/>
    <s v="Majuro"/>
    <x v="16"/>
    <s v="Marshallese"/>
    <s v="COMPACT FUND"/>
    <n v="0.5"/>
  </r>
  <r>
    <x v="1"/>
    <x v="113"/>
    <x v="0"/>
    <x v="36"/>
    <s v="MOHHS"/>
    <s v="Majuro"/>
    <x v="11"/>
    <s v="Marshallese"/>
    <s v="COMPACT FUND"/>
    <n v="0.5"/>
  </r>
  <r>
    <x v="1"/>
    <x v="317"/>
    <x v="1"/>
    <x v="1"/>
    <s v="MOHHS"/>
    <s v="Majuro"/>
    <x v="4"/>
    <s v="EXPAT"/>
    <s v="COMPACT FUND"/>
    <n v="0.5"/>
  </r>
  <r>
    <x v="1"/>
    <x v="314"/>
    <x v="1"/>
    <x v="10"/>
    <s v="MOHHS"/>
    <s v="Majuro"/>
    <x v="20"/>
    <s v="EXPAT"/>
    <s v="COMPACT FUND"/>
    <n v="0.5"/>
  </r>
  <r>
    <x v="1"/>
    <x v="98"/>
    <x v="0"/>
    <x v="16"/>
    <s v="MOHHS"/>
    <s v="Majuro"/>
    <x v="16"/>
    <s v="Marshallese"/>
    <s v="COMPACT FUND"/>
    <n v="0.5"/>
  </r>
  <r>
    <x v="1"/>
    <x v="309"/>
    <x v="1"/>
    <x v="7"/>
    <s v="MOHHS"/>
    <s v="Majuro"/>
    <x v="3"/>
    <s v="EXPAT"/>
    <s v="COMPACT FUND"/>
    <n v="0.5"/>
  </r>
  <r>
    <x v="1"/>
    <x v="88"/>
    <x v="1"/>
    <x v="13"/>
    <s v="MOHHS"/>
    <s v="Majuro"/>
    <x v="10"/>
    <s v="Marshallese"/>
    <s v="COMPACT FUND"/>
    <n v="0.5"/>
  </r>
  <r>
    <x v="1"/>
    <x v="156"/>
    <x v="1"/>
    <x v="15"/>
    <s v="MOHHS"/>
    <s v="Majuro"/>
    <x v="10"/>
    <s v="Marshallese"/>
    <s v="COMPACT FUND"/>
    <n v="0.5"/>
  </r>
  <r>
    <x v="1"/>
    <x v="155"/>
    <x v="1"/>
    <x v="15"/>
    <s v="MOHHS"/>
    <s v="Majuro"/>
    <x v="9"/>
    <s v="Marshallese"/>
    <s v="COMPACT FUND"/>
    <n v="0.5"/>
  </r>
  <r>
    <x v="1"/>
    <x v="306"/>
    <x v="1"/>
    <x v="15"/>
    <s v="MOHHS"/>
    <s v="Majuro"/>
    <x v="15"/>
    <s v="EXPAT"/>
    <s v="COMPACT FUND"/>
    <n v="0.5"/>
  </r>
  <r>
    <x v="1"/>
    <x v="78"/>
    <x v="1"/>
    <x v="33"/>
    <s v="MOHHS"/>
    <s v="Majuro"/>
    <x v="4"/>
    <s v="Marshallese"/>
    <s v="COMPACT FUND"/>
    <n v="0.5"/>
  </r>
  <r>
    <x v="1"/>
    <x v="74"/>
    <x v="0"/>
    <x v="32"/>
    <s v="MOHHS"/>
    <s v="Majuro"/>
    <x v="16"/>
    <s v="Marshallese"/>
    <s v="COMPACT FUND"/>
    <n v="0.5"/>
  </r>
  <r>
    <x v="1"/>
    <x v="76"/>
    <x v="1"/>
    <x v="32"/>
    <s v="MOHHS"/>
    <s v="Majuro"/>
    <x v="15"/>
    <s v="EXPAT"/>
    <s v="COMPACT FUND"/>
    <n v="0.5"/>
  </r>
  <r>
    <x v="1"/>
    <x v="305"/>
    <x v="1"/>
    <x v="32"/>
    <s v="MOHHS"/>
    <s v="Majuro"/>
    <x v="15"/>
    <s v="EXPAT"/>
    <s v="COMPACT FUND"/>
    <n v="0.5"/>
  </r>
  <r>
    <x v="1"/>
    <x v="302"/>
    <x v="1"/>
    <x v="31"/>
    <s v="MOHHS"/>
    <s v="Majuro"/>
    <x v="8"/>
    <s v="EXPAT"/>
    <s v="COMPACT FUND"/>
    <n v="0.5"/>
  </r>
  <r>
    <x v="1"/>
    <x v="70"/>
    <x v="1"/>
    <x v="17"/>
    <s v="MOHHS"/>
    <s v="Majuro"/>
    <x v="25"/>
    <s v="Marshallese"/>
    <s v="COMPACT FUND"/>
    <n v="0.5"/>
  </r>
  <r>
    <x v="1"/>
    <x v="152"/>
    <x v="0"/>
    <x v="30"/>
    <s v="MOHHS"/>
    <s v="Majuro"/>
    <x v="3"/>
    <s v="Marshallese"/>
    <s v="COMPACT FUND"/>
    <n v="0.5"/>
  </r>
  <r>
    <x v="1"/>
    <x v="299"/>
    <x v="1"/>
    <x v="30"/>
    <s v="MOHHS"/>
    <s v="Majuro"/>
    <x v="4"/>
    <s v="EXPAT"/>
    <s v="COMPACT FUND"/>
    <n v="0.5"/>
  </r>
  <r>
    <x v="1"/>
    <x v="65"/>
    <x v="1"/>
    <x v="30"/>
    <s v="MOHHS"/>
    <s v="Majuro"/>
    <x v="10"/>
    <s v="Marshallese"/>
    <s v="COMPACT FUND"/>
    <n v="0.5"/>
  </r>
  <r>
    <x v="1"/>
    <x v="64"/>
    <x v="0"/>
    <x v="30"/>
    <s v="MOHHS"/>
    <s v="Majuro"/>
    <x v="17"/>
    <s v="Marshallese"/>
    <s v="COMPACT FUND"/>
    <n v="0.5"/>
  </r>
  <r>
    <x v="1"/>
    <x v="63"/>
    <x v="0"/>
    <x v="12"/>
    <s v="MOHHS"/>
    <s v="Majuro"/>
    <x v="14"/>
    <s v="Marshallese"/>
    <s v="COMPACT FUND"/>
    <n v="0.5"/>
  </r>
  <r>
    <x v="1"/>
    <x v="296"/>
    <x v="1"/>
    <x v="29"/>
    <s v="MOHHS"/>
    <s v="Majuro"/>
    <x v="4"/>
    <s v="EXPAT"/>
    <s v="COMPACT FUND"/>
    <n v="0.5"/>
  </r>
  <r>
    <x v="1"/>
    <x v="59"/>
    <x v="0"/>
    <x v="3"/>
    <s v="MOHHS"/>
    <s v="Majuro"/>
    <x v="13"/>
    <s v="Marshallese"/>
    <s v="COMPACT FUND"/>
    <n v="0.5"/>
  </r>
  <r>
    <x v="1"/>
    <x v="55"/>
    <x v="1"/>
    <x v="28"/>
    <s v="MOHHS"/>
    <s v="Majuro"/>
    <x v="13"/>
    <s v="Marshallese"/>
    <s v="COMPACT FUND"/>
    <n v="0.5"/>
  </r>
  <r>
    <x v="1"/>
    <x v="209"/>
    <x v="1"/>
    <x v="18"/>
    <s v="MOHHS"/>
    <s v="Majuro"/>
    <x v="16"/>
    <s v="Marshallese"/>
    <s v="COMPACT FUND"/>
    <n v="0.5"/>
  </r>
  <r>
    <x v="1"/>
    <x v="51"/>
    <x v="1"/>
    <x v="27"/>
    <s v="MOHHS"/>
    <s v="Majuro"/>
    <x v="24"/>
    <s v="Marshallese"/>
    <s v="COMPACT FUND"/>
    <n v="0.5"/>
  </r>
  <r>
    <x v="1"/>
    <x v="27"/>
    <x v="1"/>
    <x v="27"/>
    <s v="MOHHS"/>
    <s v="Majuro"/>
    <x v="16"/>
    <s v="Marshallese"/>
    <s v="COMPACT FUND"/>
    <n v="0.5"/>
  </r>
  <r>
    <x v="1"/>
    <x v="49"/>
    <x v="1"/>
    <x v="8"/>
    <s v="MOHHS"/>
    <s v="Majuro"/>
    <x v="17"/>
    <s v="EXPAT"/>
    <s v="COMPACT FUND"/>
    <n v="0.5"/>
  </r>
  <r>
    <x v="1"/>
    <x v="128"/>
    <x v="1"/>
    <x v="39"/>
    <s v="MOHHS"/>
    <s v="Majuro"/>
    <x v="20"/>
    <s v="Marshallese"/>
    <s v="COMPACT FUND"/>
    <n v="0.5"/>
  </r>
  <r>
    <x v="1"/>
    <x v="122"/>
    <x v="1"/>
    <x v="37"/>
    <s v="MOHHS"/>
    <s v="Majuro"/>
    <x v="13"/>
    <s v="Marshallese"/>
    <s v="COMPACT FUND"/>
    <n v="0.5"/>
  </r>
  <r>
    <x v="1"/>
    <x v="387"/>
    <x v="1"/>
    <x v="40"/>
    <s v="MOHHS"/>
    <s v="Majuro"/>
    <x v="13"/>
    <s v="Marshallese"/>
    <s v="FEDERAL FUND"/>
    <n v="0.5"/>
  </r>
  <r>
    <x v="1"/>
    <x v="460"/>
    <x v="1"/>
    <x v="38"/>
    <s v="MOHHS"/>
    <s v="Majuro"/>
    <x v="4"/>
    <s v="Marshallese"/>
    <s v="FEDERAL FUND"/>
    <n v="0.5"/>
  </r>
  <r>
    <x v="1"/>
    <x v="478"/>
    <x v="1"/>
    <x v="29"/>
    <s v="MOHHS"/>
    <s v="Majuro"/>
    <x v="9"/>
    <s v="Marshallese"/>
    <s v="FEDERAL FUND"/>
    <n v="0.5"/>
  </r>
  <r>
    <x v="1"/>
    <x v="514"/>
    <x v="1"/>
    <x v="48"/>
    <s v="MOHHS"/>
    <s v="Majuro"/>
    <x v="15"/>
    <s v="EXPAT"/>
    <s v="FEDERAL FUND"/>
    <n v="0.5"/>
  </r>
  <r>
    <x v="1"/>
    <x v="772"/>
    <x v="1"/>
    <x v="40"/>
    <s v="MOHHS"/>
    <s v="Majuro"/>
    <x v="11"/>
    <s v="Marshallese"/>
    <s v="GENERAL FUND"/>
    <n v="0.5"/>
  </r>
  <r>
    <x v="1"/>
    <x v="767"/>
    <x v="1"/>
    <x v="9"/>
    <s v="MOHHS"/>
    <s v="Majuro"/>
    <x v="11"/>
    <s v="Marshallese"/>
    <s v="GENERAL FUND"/>
    <n v="0.5"/>
  </r>
  <r>
    <x v="1"/>
    <x v="766"/>
    <x v="1"/>
    <x v="9"/>
    <s v="MOHHS"/>
    <s v="Majuro"/>
    <x v="4"/>
    <s v="Marshallese"/>
    <s v="GENERAL FUND"/>
    <n v="0.5"/>
  </r>
  <r>
    <x v="1"/>
    <x v="68"/>
    <x v="1"/>
    <x v="17"/>
    <s v="MOHHS"/>
    <s v="Majuro"/>
    <x v="25"/>
    <s v="Marshallese"/>
    <s v="GENERAL FUND"/>
    <n v="0.5"/>
  </r>
  <r>
    <x v="1"/>
    <x v="53"/>
    <x v="1"/>
    <x v="19"/>
    <s v="MOHHS"/>
    <s v="Majuro"/>
    <x v="17"/>
    <s v="Marshallese"/>
    <s v="GENERAL FUND"/>
    <n v="0.5"/>
  </r>
  <r>
    <x v="1"/>
    <x v="45"/>
    <x v="1"/>
    <x v="25"/>
    <s v="MOHHS"/>
    <s v="Majuro"/>
    <x v="23"/>
    <s v="Marshallese"/>
    <s v="GENERAL FUND"/>
    <n v="0.5"/>
  </r>
  <r>
    <x v="1"/>
    <x v="43"/>
    <x v="1"/>
    <x v="48"/>
    <s v="MOHHS"/>
    <s v="Majuro"/>
    <x v="14"/>
    <s v="Marshallese"/>
    <s v="GENERAL FUND"/>
    <n v="0.5"/>
  </r>
  <r>
    <x v="1"/>
    <x v="774"/>
    <x v="0"/>
    <x v="21"/>
    <s v="MOHHS"/>
    <s v="Majuro"/>
    <x v="4"/>
    <s v="Marshallese"/>
    <s v="GENERAL FUND"/>
    <n v="0.5"/>
  </r>
  <r>
    <x v="1"/>
    <x v="84"/>
    <x v="1"/>
    <x v="34"/>
    <s v="MOHHS"/>
    <s v="Majuro"/>
    <x v="18"/>
    <s v="Marshallese"/>
    <s v="COMPACT FUND"/>
    <n v="0.5"/>
  </r>
  <r>
    <x v="1"/>
    <x v="77"/>
    <x v="1"/>
    <x v="33"/>
    <s v="MOHHS"/>
    <s v="Majuro"/>
    <x v="18"/>
    <s v="Marshallese"/>
    <s v="COMPACT FUND"/>
    <n v="0.5"/>
  </r>
  <r>
    <x v="1"/>
    <x v="73"/>
    <x v="1"/>
    <x v="32"/>
    <s v="MOHHS"/>
    <s v="Majuro"/>
    <x v="26"/>
    <s v="Marshallese"/>
    <s v="COMPACT FUND"/>
    <n v="0.5"/>
  </r>
  <r>
    <x v="1"/>
    <x v="61"/>
    <x v="1"/>
    <x v="29"/>
    <s v="MOHHS"/>
    <s v="Majuro"/>
    <x v="18"/>
    <s v="Marshallese"/>
    <s v="COMPACT FUND"/>
    <n v="0.5"/>
  </r>
  <r>
    <x v="1"/>
    <x v="57"/>
    <x v="1"/>
    <x v="3"/>
    <s v="MOHHS"/>
    <s v="Majuro"/>
    <x v="18"/>
    <s v="Marshallese"/>
    <s v="COMPACT FUND"/>
    <n v="0.5"/>
  </r>
  <r>
    <x v="1"/>
    <x v="288"/>
    <x v="1"/>
    <x v="48"/>
    <s v="MOHHS"/>
    <s v="Majuro"/>
    <x v="4"/>
    <s v="EXPAT"/>
    <s v="COMPACT FUND"/>
    <n v="0.5"/>
  </r>
  <r>
    <x v="1"/>
    <x v="725"/>
    <x v="0"/>
    <x v="30"/>
    <s v="MOHHS"/>
    <s v="Majuro"/>
    <x v="18"/>
    <s v="Marshallese"/>
    <s v="GENERAL FUND"/>
    <n v="0.5"/>
  </r>
  <r>
    <x v="1"/>
    <x v="95"/>
    <x v="0"/>
    <x v="35"/>
    <s v="MOHHS"/>
    <s v="Majuro"/>
    <x v="13"/>
    <s v="Marshallese"/>
    <s v="COMPACT FUND"/>
    <n v="0.5"/>
  </r>
  <r>
    <x v="1"/>
    <x v="1235"/>
    <x v="1"/>
    <x v="11"/>
    <s v="MOHHS"/>
    <s v="Majuro"/>
    <x v="18"/>
    <s v="Marshallese"/>
    <s v="COMPACT FUND"/>
    <n v="1"/>
  </r>
  <r>
    <x v="1"/>
    <x v="1236"/>
    <x v="1"/>
    <x v="13"/>
    <s v="MOHHS"/>
    <s v="Majuro"/>
    <x v="18"/>
    <s v="Marshallese"/>
    <s v="COMPACT FUND"/>
    <n v="1"/>
  </r>
  <r>
    <x v="1"/>
    <x v="298"/>
    <x v="1"/>
    <x v="30"/>
    <s v="MOHHS"/>
    <s v="Majuro"/>
    <x v="26"/>
    <s v="Marshallese"/>
    <s v="COMPACT FUND"/>
    <n v="0.5"/>
  </r>
  <r>
    <x v="1"/>
    <x v="297"/>
    <x v="0"/>
    <x v="12"/>
    <s v="MOHHS"/>
    <s v="Majuro"/>
    <x v="10"/>
    <s v="EXPAT"/>
    <s v="COMPACT FUND"/>
    <n v="0.5"/>
  </r>
  <r>
    <x v="1"/>
    <x v="56"/>
    <x v="1"/>
    <x v="0"/>
    <s v="MOHHS"/>
    <s v="Majuro"/>
    <x v="18"/>
    <s v="Marshallese"/>
    <s v="COMPACT FUND"/>
    <n v="0.5"/>
  </r>
  <r>
    <x v="1"/>
    <x v="295"/>
    <x v="1"/>
    <x v="0"/>
    <s v="MOHHS"/>
    <s v="Majuro"/>
    <x v="19"/>
    <s v="Marshallese"/>
    <s v="COMPACT FUND"/>
    <n v="0.5"/>
  </r>
  <r>
    <x v="1"/>
    <x v="294"/>
    <x v="1"/>
    <x v="28"/>
    <s v="MOHHS"/>
    <s v="Majuro"/>
    <x v="1"/>
    <s v="Marshallese"/>
    <s v="COMPACT FUND"/>
    <n v="0.5"/>
  </r>
  <r>
    <x v="1"/>
    <x v="287"/>
    <x v="1"/>
    <x v="48"/>
    <s v="MOHHS"/>
    <s v="Majuro"/>
    <x v="0"/>
    <s v="Marshallese"/>
    <s v="COMPACT FUND"/>
    <n v="0.5"/>
  </r>
  <r>
    <x v="1"/>
    <x v="94"/>
    <x v="0"/>
    <x v="35"/>
    <s v="MOHHS"/>
    <s v="Majuro"/>
    <x v="0"/>
    <s v="Marshallese"/>
    <s v="COMPACT FUND"/>
    <n v="0.5"/>
  </r>
  <r>
    <x v="1"/>
    <x v="1237"/>
    <x v="0"/>
    <x v="34"/>
    <s v="MOHHS"/>
    <s v="Majuro"/>
    <x v="1"/>
    <s v="Marshallese"/>
    <s v="COMPACT FUND"/>
    <n v="1"/>
  </r>
  <r>
    <x v="1"/>
    <x v="69"/>
    <x v="0"/>
    <x v="17"/>
    <s v="MOHHS"/>
    <s v="Majuro"/>
    <x v="21"/>
    <s v="Marshallese"/>
    <s v="COMPACT FUND"/>
    <n v="0.5"/>
  </r>
  <r>
    <x v="1"/>
    <x v="52"/>
    <x v="0"/>
    <x v="18"/>
    <s v="MOHHS"/>
    <s v="Majuro"/>
    <x v="1"/>
    <s v="Marshallese"/>
    <s v="COMPACT FUND"/>
    <n v="0.5"/>
  </r>
  <r>
    <x v="1"/>
    <x v="749"/>
    <x v="0"/>
    <x v="10"/>
    <s v="MOHHS"/>
    <s v="Majuro"/>
    <x v="4"/>
    <s v="Marshallese"/>
    <s v="GENERAL FUND"/>
    <n v="0.5"/>
  </r>
  <r>
    <x v="1"/>
    <x v="720"/>
    <x v="0"/>
    <x v="3"/>
    <s v="MOHHS"/>
    <s v="Majuro"/>
    <x v="1"/>
    <s v="Marshallese"/>
    <s v="GENERAL FUND"/>
    <n v="0.5"/>
  </r>
  <r>
    <x v="1"/>
    <x v="47"/>
    <x v="0"/>
    <x v="4"/>
    <s v="MOHHS"/>
    <s v="Majuro"/>
    <x v="4"/>
    <s v="Marshallese"/>
    <s v="GENERAL FUND"/>
    <n v="0.5"/>
  </r>
  <r>
    <x v="1"/>
    <x v="1238"/>
    <x v="0"/>
    <x v="33"/>
    <s v="MOHHS"/>
    <s v="Majuro"/>
    <x v="36"/>
    <s v="EXPAT"/>
    <s v="INFRASTRUCTURE FUND "/>
    <n v="1"/>
  </r>
  <r>
    <x v="1"/>
    <x v="699"/>
    <x v="0"/>
    <x v="9"/>
    <s v="MOHHS"/>
    <s v="Majuro"/>
    <x v="17"/>
    <s v="Marshallese"/>
    <s v="GENERAL FUND"/>
    <n v="0.5"/>
  </r>
  <r>
    <x v="1"/>
    <x v="697"/>
    <x v="0"/>
    <x v="9"/>
    <s v="MOHHS"/>
    <s v="Majuro"/>
    <x v="4"/>
    <s v="Marshallese"/>
    <s v="GENERAL FUND"/>
    <n v="0.5"/>
  </r>
  <r>
    <x v="1"/>
    <x v="1239"/>
    <x v="0"/>
    <x v="39"/>
    <s v="MOHHS"/>
    <s v="Majuro"/>
    <x v="19"/>
    <s v="Marshallese"/>
    <s v="GENERAL FUND"/>
    <n v="1"/>
  </r>
  <r>
    <x v="1"/>
    <x v="696"/>
    <x v="0"/>
    <x v="14"/>
    <s v="MOHHS"/>
    <s v="Majuro"/>
    <x v="13"/>
    <s v="Marshallese"/>
    <s v="GENERAL FUND"/>
    <n v="0.5"/>
  </r>
  <r>
    <x v="1"/>
    <x v="1240"/>
    <x v="0"/>
    <x v="10"/>
    <s v="MOHHS"/>
    <s v="Majuro"/>
    <x v="18"/>
    <s v="Marshallese"/>
    <s v="GENERAL FUND"/>
    <n v="1"/>
  </r>
  <r>
    <x v="1"/>
    <x v="687"/>
    <x v="0"/>
    <x v="8"/>
    <s v="MOHHS"/>
    <s v="Majuro"/>
    <x v="0"/>
    <s v="Marshallese"/>
    <s v="GENERAL FUND"/>
    <n v="0.5"/>
  </r>
  <r>
    <x v="1"/>
    <x v="82"/>
    <x v="0"/>
    <x v="34"/>
    <s v="MOHHS"/>
    <s v="Majuro"/>
    <x v="19"/>
    <s v="Marshallese"/>
    <s v="COMPACT FUND"/>
    <n v="0.5"/>
  </r>
  <r>
    <x v="1"/>
    <x v="289"/>
    <x v="0"/>
    <x v="25"/>
    <s v="MOHHS"/>
    <s v="Majuro"/>
    <x v="17"/>
    <s v="Marshallese"/>
    <s v="COMPACT FUND"/>
    <n v="0.5"/>
  </r>
  <r>
    <x v="1"/>
    <x v="1241"/>
    <x v="0"/>
    <x v="42"/>
    <s v="MOHHS"/>
    <s v="Majuro"/>
    <x v="19"/>
    <s v="Marshallese"/>
    <s v="COMPACT FUND"/>
    <n v="1"/>
  </r>
  <r>
    <x v="1"/>
    <x v="130"/>
    <x v="1"/>
    <x v="9"/>
    <s v="MOHHS"/>
    <s v="Majuro"/>
    <x v="19"/>
    <s v="Marshallese"/>
    <s v="COMPACT FUND"/>
    <n v="0.5"/>
  </r>
  <r>
    <x v="1"/>
    <x v="316"/>
    <x v="1"/>
    <x v="10"/>
    <s v="MOHHS"/>
    <s v="Majuro"/>
    <x v="17"/>
    <s v="EXPAT"/>
    <s v="COMPACT FUND"/>
    <n v="0.5"/>
  </r>
  <r>
    <x v="1"/>
    <x v="132"/>
    <x v="0"/>
    <x v="40"/>
    <s v="MOHHS"/>
    <s v="Majuro"/>
    <x v="10"/>
    <s v="Marshallese"/>
    <s v="COMPACT FUND"/>
    <n v="0.5"/>
  </r>
  <r>
    <x v="1"/>
    <x v="144"/>
    <x v="1"/>
    <x v="43"/>
    <s v="MOHHS"/>
    <s v="Majuro"/>
    <x v="4"/>
    <s v="Marshallese"/>
    <s v="COMPACT FUND"/>
    <n v="0.5"/>
  </r>
  <r>
    <x v="1"/>
    <x v="111"/>
    <x v="1"/>
    <x v="36"/>
    <s v="MOHHS"/>
    <s v="Majuro"/>
    <x v="4"/>
    <s v="Marshallese"/>
    <s v="COMPACT FUND"/>
    <n v="0.5"/>
  </r>
  <r>
    <x v="1"/>
    <x v="313"/>
    <x v="0"/>
    <x v="35"/>
    <s v="MOHHS"/>
    <s v="Majuro"/>
    <x v="4"/>
    <s v="EXPAT"/>
    <s v="COMPACT FUND"/>
    <n v="0.5"/>
  </r>
  <r>
    <x v="1"/>
    <x v="79"/>
    <x v="0"/>
    <x v="15"/>
    <s v="MOHHS"/>
    <s v="Majuro"/>
    <x v="3"/>
    <s v="Marshallese"/>
    <s v="COMPACT FUND"/>
    <n v="0.5"/>
  </r>
  <r>
    <x v="1"/>
    <x v="28"/>
    <x v="1"/>
    <x v="18"/>
    <s v="MOHHS"/>
    <s v="Majuro"/>
    <x v="6"/>
    <s v="Marshallese"/>
    <s v="COMPACT FUND"/>
    <n v="0.5"/>
  </r>
  <r>
    <x v="1"/>
    <x v="449"/>
    <x v="0"/>
    <x v="47"/>
    <s v="MOHHS"/>
    <s v="Majuro"/>
    <x v="17"/>
    <s v="Marshallese"/>
    <s v="FEDERAL FUND"/>
    <n v="0.5"/>
  </r>
  <r>
    <x v="1"/>
    <x v="448"/>
    <x v="0"/>
    <x v="31"/>
    <s v="MOHHS"/>
    <s v="Majuro"/>
    <x v="13"/>
    <s v="Marshallese"/>
    <s v="FEDERAL FUND"/>
    <n v="0.5"/>
  </r>
  <r>
    <x v="1"/>
    <x v="447"/>
    <x v="0"/>
    <x v="29"/>
    <s v="MOHHS"/>
    <s v="Majuro"/>
    <x v="4"/>
    <s v="Marshallese"/>
    <s v="FEDERAL FUND"/>
    <n v="0.5"/>
  </r>
  <r>
    <x v="1"/>
    <x v="1242"/>
    <x v="1"/>
    <x v="45"/>
    <s v="MOHHS"/>
    <s v="Majuro"/>
    <x v="4"/>
    <s v="Marshallese"/>
    <s v="COMPACT FUND"/>
    <n v="1"/>
  </r>
  <r>
    <x v="1"/>
    <x v="212"/>
    <x v="0"/>
    <x v="41"/>
    <s v="MOHHS"/>
    <s v="Majuro"/>
    <x v="5"/>
    <s v="Marshallese"/>
    <s v="COMPACT FUND"/>
    <n v="0.5"/>
  </r>
  <r>
    <x v="1"/>
    <x v="80"/>
    <x v="1"/>
    <x v="15"/>
    <s v="MOHHS"/>
    <s v="Majuro"/>
    <x v="4"/>
    <s v="Marshallese"/>
    <s v="COMPACT FUND"/>
    <n v="0.5"/>
  </r>
  <r>
    <x v="1"/>
    <x v="303"/>
    <x v="1"/>
    <x v="31"/>
    <s v="MOHHS"/>
    <s v="Majuro"/>
    <x v="4"/>
    <s v="EXPAT"/>
    <s v="COMPACT FUND"/>
    <n v="0.5"/>
  </r>
  <r>
    <x v="1"/>
    <x v="29"/>
    <x v="0"/>
    <x v="0"/>
    <s v="MOHHS"/>
    <s v="Majuro"/>
    <x v="17"/>
    <s v="Marshallese"/>
    <s v="COMPACT FUND"/>
    <n v="0.5"/>
  </r>
  <r>
    <x v="1"/>
    <x v="318"/>
    <x v="0"/>
    <x v="36"/>
    <s v="MOHHS"/>
    <s v="Majuro"/>
    <x v="15"/>
    <s v="EXPAT"/>
    <s v="COMPACT FUND"/>
    <n v="0.5"/>
  </r>
  <r>
    <x v="1"/>
    <x v="373"/>
    <x v="0"/>
    <x v="43"/>
    <s v="MOHHS"/>
    <s v="Majuro"/>
    <x v="13"/>
    <s v="Marshallese"/>
    <s v="FEDERAL FUND"/>
    <n v="0.5"/>
  </r>
  <r>
    <x v="1"/>
    <x v="367"/>
    <x v="0"/>
    <x v="37"/>
    <s v="MOHHS"/>
    <s v="Majuro"/>
    <x v="13"/>
    <s v="Marshallese"/>
    <s v="FEDERAL FUND"/>
    <n v="0.5"/>
  </r>
  <r>
    <x v="1"/>
    <x v="366"/>
    <x v="1"/>
    <x v="47"/>
    <s v="MOHHS"/>
    <s v="Majuro"/>
    <x v="13"/>
    <s v="Marshallese"/>
    <s v="FEDERAL FUND"/>
    <n v="0.5"/>
  </r>
  <r>
    <x v="1"/>
    <x v="768"/>
    <x v="0"/>
    <x v="9"/>
    <s v="MOHHS"/>
    <s v="Majuro"/>
    <x v="4"/>
    <s v="Marshallese"/>
    <s v="GENERAL FUND"/>
    <n v="0.5"/>
  </r>
  <r>
    <x v="1"/>
    <x v="6"/>
    <x v="0"/>
    <x v="41"/>
    <s v="MOHHS"/>
    <s v="Majuro"/>
    <x v="5"/>
    <s v="Marshallese"/>
    <s v="MOHHS DONOR FUNDS"/>
    <n v="0.5"/>
  </r>
  <r>
    <x v="1"/>
    <x v="150"/>
    <x v="1"/>
    <x v="38"/>
    <s v="MOHHS"/>
    <s v="Majuro"/>
    <x v="1"/>
    <s v="Marshallese"/>
    <s v="COMPACT FUND"/>
    <n v="0.5"/>
  </r>
  <r>
    <x v="1"/>
    <x v="319"/>
    <x v="1"/>
    <x v="36"/>
    <s v="MOHHS"/>
    <s v="Majuro"/>
    <x v="25"/>
    <s v="Marshallese"/>
    <s v="COMPACT FUND"/>
    <n v="0.5"/>
  </r>
  <r>
    <x v="1"/>
    <x v="101"/>
    <x v="1"/>
    <x v="16"/>
    <s v="MOHHS"/>
    <s v="Majuro"/>
    <x v="17"/>
    <s v="Marshallese"/>
    <s v="COMPACT FUND"/>
    <n v="0.5"/>
  </r>
  <r>
    <x v="1"/>
    <x v="1243"/>
    <x v="0"/>
    <x v="34"/>
    <s v="MOHHS"/>
    <s v="Majuro"/>
    <x v="18"/>
    <s v="Marshallese"/>
    <s v="COMPACT FUND"/>
    <n v="1"/>
  </r>
  <r>
    <x v="1"/>
    <x v="300"/>
    <x v="1"/>
    <x v="17"/>
    <s v="MOHHS"/>
    <s v="Majuro"/>
    <x v="8"/>
    <s v="Marshallese"/>
    <s v="COMPACT FUND"/>
    <n v="0.5"/>
  </r>
  <r>
    <x v="1"/>
    <x v="293"/>
    <x v="0"/>
    <x v="28"/>
    <s v="MOHHS"/>
    <s v="Majuro"/>
    <x v="8"/>
    <s v="Marshallese"/>
    <s v="COMPACT FUND"/>
    <n v="0.5"/>
  </r>
  <r>
    <x v="1"/>
    <x v="311"/>
    <x v="1"/>
    <x v="7"/>
    <s v="MOHHS"/>
    <s v="Majuro"/>
    <x v="1"/>
    <s v="Marshallese"/>
    <s v="COMPACT FUND"/>
    <n v="0.5"/>
  </r>
  <r>
    <x v="1"/>
    <x v="769"/>
    <x v="1"/>
    <x v="40"/>
    <s v="MOHHS"/>
    <s v="Majuro"/>
    <x v="18"/>
    <s v="Marshallese"/>
    <s v="GENERAL FUND"/>
    <n v="0.5"/>
  </r>
  <r>
    <x v="1"/>
    <x v="747"/>
    <x v="1"/>
    <x v="10"/>
    <s v="MOHHS"/>
    <s v="Majuro"/>
    <x v="2"/>
    <s v="Marshallese"/>
    <s v="GENERAL FUND"/>
    <n v="0.5"/>
  </r>
  <r>
    <x v="1"/>
    <x v="364"/>
    <x v="0"/>
    <x v="16"/>
    <s v="MOHHS"/>
    <s v="Majuro"/>
    <x v="20"/>
    <s v="Marshallese"/>
    <s v="FEDERAL FUND"/>
    <n v="0.5"/>
  </r>
  <r>
    <x v="1"/>
    <x v="492"/>
    <x v="1"/>
    <x v="32"/>
    <s v="MOHHS"/>
    <s v="Hawaii, Honolulu"/>
    <x v="10"/>
    <s v="Marshallese"/>
    <s v="GENERAL FUND"/>
    <n v="0.5"/>
  </r>
  <r>
    <x v="1"/>
    <x v="11"/>
    <x v="1"/>
    <x v="4"/>
    <s v="MOHHS"/>
    <s v="Majuro"/>
    <x v="9"/>
    <s v="Marshallese"/>
    <s v="MOHHS DONOR FUNDS"/>
    <n v="0.5"/>
  </r>
  <r>
    <x v="1"/>
    <x v="13"/>
    <x v="0"/>
    <x v="39"/>
    <s v="MOHHS"/>
    <s v="Majuro"/>
    <x v="11"/>
    <s v="Marshallese"/>
    <s v="MOHHS DONOR FUNDS"/>
    <n v="0.5"/>
  </r>
  <r>
    <x v="1"/>
    <x v="12"/>
    <x v="1"/>
    <x v="10"/>
    <s v="MOHHS"/>
    <s v="Majuro"/>
    <x v="10"/>
    <s v="Marshallese"/>
    <s v="MOHHS DONOR FUNDS"/>
    <n v="0.5"/>
  </r>
  <r>
    <x v="1"/>
    <x v="20"/>
    <x v="1"/>
    <x v="34"/>
    <s v="MOHHS"/>
    <s v="Hawaii, Honolulu"/>
    <x v="10"/>
    <s v="Marshallese"/>
    <s v="MOHHS DONOR FUNDS"/>
    <n v="0.5"/>
  </r>
  <r>
    <x v="1"/>
    <x v="18"/>
    <x v="0"/>
    <x v="29"/>
    <s v="MOHHS"/>
    <s v="Hawaii, Honolulu"/>
    <x v="11"/>
    <s v="Marshallese"/>
    <s v="MOHHS DONOR FUNDS"/>
    <n v="0.5"/>
  </r>
  <r>
    <x v="1"/>
    <x v="19"/>
    <x v="0"/>
    <x v="29"/>
    <s v="MOHHS"/>
    <s v="Hawaii, Honolulu"/>
    <x v="14"/>
    <s v="Marshallese"/>
    <s v="MOHHS DONOR FUNDS"/>
    <n v="0.5"/>
  </r>
  <r>
    <x v="1"/>
    <x v="17"/>
    <x v="1"/>
    <x v="0"/>
    <s v="MOHHS"/>
    <s v="Hawaii, Honolulu"/>
    <x v="10"/>
    <s v="Marshallese"/>
    <s v="MOHHS DONOR FUNDS"/>
    <n v="0.5"/>
  </r>
  <r>
    <x v="1"/>
    <x v="22"/>
    <x v="0"/>
    <x v="5"/>
    <s v="MOHHS"/>
    <s v="Philippines"/>
    <x v="4"/>
    <s v="Marshallese"/>
    <s v="MOHHS DONOR FUNDS"/>
    <n v="0.5"/>
  </r>
  <r>
    <x v="1"/>
    <x v="21"/>
    <x v="1"/>
    <x v="28"/>
    <s v="MOHHS"/>
    <s v="Majuro"/>
    <x v="15"/>
    <s v="Marshallese"/>
    <s v="MOHHS DONOR FUNDS"/>
    <n v="0.5"/>
  </r>
  <r>
    <x v="1"/>
    <x v="118"/>
    <x v="0"/>
    <x v="5"/>
    <s v="MOHHS"/>
    <s v="Majuro"/>
    <x v="13"/>
    <s v="Marshallese"/>
    <s v="COMPACT FUND"/>
    <n v="0.5"/>
  </r>
  <r>
    <x v="1"/>
    <x v="310"/>
    <x v="1"/>
    <x v="11"/>
    <s v="MOHHS"/>
    <s v="Majuro"/>
    <x v="4"/>
    <s v="EXPAT"/>
    <s v="COMPACT FUND"/>
    <n v="0.5"/>
  </r>
  <r>
    <x v="1"/>
    <x v="711"/>
    <x v="1"/>
    <x v="16"/>
    <s v="MOHHS"/>
    <s v="Majuro"/>
    <x v="33"/>
    <s v="Marshallese"/>
    <s v="GENERAL FUND"/>
    <n v="0.5"/>
  </r>
  <r>
    <x v="1"/>
    <x v="489"/>
    <x v="1"/>
    <x v="41"/>
    <s v="MOHHS"/>
    <s v="Majuro"/>
    <x v="4"/>
    <s v="Marshallese"/>
    <s v="COMPACT FUND"/>
    <n v="0.5"/>
  </r>
  <r>
    <x v="1"/>
    <x v="1244"/>
    <x v="1"/>
    <x v="46"/>
    <s v="MOHHS"/>
    <s v="Majuro"/>
    <x v="13"/>
    <s v="Marshallese"/>
    <s v="COMPACT FUND"/>
    <n v="1"/>
  </r>
  <r>
    <x v="1"/>
    <x v="1245"/>
    <x v="1"/>
    <x v="45"/>
    <s v="MOHHS"/>
    <s v="Majuro"/>
    <x v="13"/>
    <s v="Marshallese"/>
    <s v="COMPACT FUND"/>
    <n v="1"/>
  </r>
  <r>
    <x v="1"/>
    <x v="1246"/>
    <x v="1"/>
    <x v="44"/>
    <s v="MOHHS"/>
    <s v="Majuro"/>
    <x v="13"/>
    <s v="Marshallese"/>
    <s v="COMPACT FUND"/>
    <n v="1"/>
  </r>
  <r>
    <x v="1"/>
    <x v="121"/>
    <x v="1"/>
    <x v="37"/>
    <s v="MOHHS"/>
    <s v="Majuro"/>
    <x v="20"/>
    <s v="Marshallese"/>
    <s v="COMPACT FUND"/>
    <n v="0.5"/>
  </r>
  <r>
    <x v="1"/>
    <x v="119"/>
    <x v="1"/>
    <x v="14"/>
    <s v="MOHHS"/>
    <s v="Majuro"/>
    <x v="20"/>
    <s v="Marshallese"/>
    <s v="COMPACT FUND"/>
    <n v="0.5"/>
  </r>
  <r>
    <x v="1"/>
    <x v="116"/>
    <x v="1"/>
    <x v="5"/>
    <s v="MOHHS"/>
    <s v="Majuro"/>
    <x v="13"/>
    <s v="Marshallese"/>
    <s v="COMPACT FUND"/>
    <n v="0.5"/>
  </r>
  <r>
    <x v="1"/>
    <x v="112"/>
    <x v="1"/>
    <x v="36"/>
    <s v="MOHHS"/>
    <s v="Majuro"/>
    <x v="16"/>
    <s v="Marshallese"/>
    <s v="COMPACT FUND"/>
    <n v="0.5"/>
  </r>
  <r>
    <x v="1"/>
    <x v="107"/>
    <x v="1"/>
    <x v="36"/>
    <s v="MOHHS"/>
    <s v="Majuro"/>
    <x v="16"/>
    <s v="Marshallese"/>
    <s v="COMPACT FUND"/>
    <n v="0.5"/>
  </r>
  <r>
    <x v="1"/>
    <x v="106"/>
    <x v="0"/>
    <x v="1"/>
    <s v="MOHHS"/>
    <s v="Majuro"/>
    <x v="16"/>
    <s v="Marshallese"/>
    <s v="COMPACT FUND"/>
    <n v="0.5"/>
  </r>
  <r>
    <x v="1"/>
    <x v="105"/>
    <x v="1"/>
    <x v="1"/>
    <s v="MOHHS"/>
    <s v="Majuro"/>
    <x v="16"/>
    <s v="Marshallese"/>
    <s v="COMPACT FUND"/>
    <n v="0.5"/>
  </r>
  <r>
    <x v="1"/>
    <x v="103"/>
    <x v="1"/>
    <x v="10"/>
    <s v="MOHHS"/>
    <s v="Majuro"/>
    <x v="20"/>
    <s v="Marshallese"/>
    <s v="COMPACT FUND"/>
    <n v="0.5"/>
  </r>
  <r>
    <x v="1"/>
    <x v="33"/>
    <x v="1"/>
    <x v="16"/>
    <s v="MOHHS"/>
    <s v="Majuro"/>
    <x v="20"/>
    <s v="Marshallese"/>
    <s v="COMPACT FUND"/>
    <n v="0.5"/>
  </r>
  <r>
    <x v="1"/>
    <x v="100"/>
    <x v="1"/>
    <x v="16"/>
    <s v="MOHHS"/>
    <s v="Majuro"/>
    <x v="20"/>
    <s v="Marshallese"/>
    <s v="COMPACT FUND"/>
    <n v="0.5"/>
  </r>
  <r>
    <x v="1"/>
    <x v="96"/>
    <x v="0"/>
    <x v="35"/>
    <s v="MOHHS"/>
    <s v="Majuro"/>
    <x v="13"/>
    <s v="Marshallese"/>
    <s v="COMPACT FUND"/>
    <n v="0.5"/>
  </r>
  <r>
    <x v="1"/>
    <x v="92"/>
    <x v="1"/>
    <x v="20"/>
    <s v="MOHHS"/>
    <s v="Majuro"/>
    <x v="4"/>
    <s v="Marshallese"/>
    <s v="COMPACT FUND"/>
    <n v="0.5"/>
  </r>
  <r>
    <x v="1"/>
    <x v="90"/>
    <x v="0"/>
    <x v="7"/>
    <s v="MOHHS"/>
    <s v="Majuro"/>
    <x v="16"/>
    <s v="Marshallese"/>
    <s v="COMPACT FUND"/>
    <n v="0.5"/>
  </r>
  <r>
    <x v="1"/>
    <x v="85"/>
    <x v="1"/>
    <x v="34"/>
    <s v="MOHHS"/>
    <s v="Majuro"/>
    <x v="13"/>
    <s v="Marshallese"/>
    <s v="COMPACT FUND"/>
    <n v="0.5"/>
  </r>
  <r>
    <x v="1"/>
    <x v="81"/>
    <x v="1"/>
    <x v="15"/>
    <s v="MOHHS"/>
    <s v="Majuro"/>
    <x v="15"/>
    <s v="Marshallese"/>
    <s v="COMPACT FUND"/>
    <n v="0.5"/>
  </r>
  <r>
    <x v="1"/>
    <x v="23"/>
    <x v="0"/>
    <x v="33"/>
    <s v="MOHHS"/>
    <s v="Majuro"/>
    <x v="16"/>
    <s v="EXPAT"/>
    <s v="COMPACT FUND"/>
    <n v="0.5"/>
  </r>
  <r>
    <x v="1"/>
    <x v="75"/>
    <x v="1"/>
    <x v="32"/>
    <s v="MOHHS"/>
    <s v="Majuro"/>
    <x v="7"/>
    <s v="Marshallese"/>
    <s v="COMPACT FUND"/>
    <n v="0.5"/>
  </r>
  <r>
    <x v="1"/>
    <x v="301"/>
    <x v="1"/>
    <x v="31"/>
    <s v="MOHHS"/>
    <s v="Majuro"/>
    <x v="9"/>
    <s v="Marshallese"/>
    <s v="COMPACT FUND"/>
    <n v="0.5"/>
  </r>
  <r>
    <x v="1"/>
    <x v="62"/>
    <x v="0"/>
    <x v="12"/>
    <s v="MOHHS"/>
    <s v="Majuro"/>
    <x v="13"/>
    <s v="Marshallese"/>
    <s v="COMPACT FUND"/>
    <n v="0.5"/>
  </r>
  <r>
    <x v="1"/>
    <x v="292"/>
    <x v="1"/>
    <x v="19"/>
    <s v="MOHHS"/>
    <s v="Majuro"/>
    <x v="10"/>
    <s v="EXPAT"/>
    <s v="COMPACT FUND"/>
    <n v="0.5"/>
  </r>
  <r>
    <x v="1"/>
    <x v="41"/>
    <x v="1"/>
    <x v="49"/>
    <s v="MOHHS"/>
    <s v="Majuro"/>
    <x v="9"/>
    <s v="Marshallese"/>
    <s v="COMPACT FUND"/>
    <n v="0.5"/>
  </r>
  <r>
    <x v="1"/>
    <x v="32"/>
    <x v="1"/>
    <x v="7"/>
    <s v="MOHHS"/>
    <s v="Majuro"/>
    <x v="19"/>
    <s v="Marshallese"/>
    <s v="COMPACT FUND"/>
    <n v="0.5"/>
  </r>
  <r>
    <x v="1"/>
    <x v="42"/>
    <x v="0"/>
    <x v="57"/>
    <s v="MOHHS"/>
    <s v="Majuro"/>
    <x v="20"/>
    <s v="Marshallese"/>
    <s v="COMPACT FUND"/>
    <n v="0.5"/>
  </r>
  <r>
    <x v="1"/>
    <x v="486"/>
    <x v="0"/>
    <x v="35"/>
    <s v="MOHHS"/>
    <s v="Majuro"/>
    <x v="4"/>
    <s v="Marshallese"/>
    <s v="FEDERAL FUND"/>
    <n v="0.5"/>
  </r>
  <r>
    <x v="1"/>
    <x v="485"/>
    <x v="1"/>
    <x v="11"/>
    <s v="MOHHS"/>
    <s v="Majuro"/>
    <x v="13"/>
    <s v="Marshallese"/>
    <s v="FEDERAL FUND"/>
    <n v="0.5"/>
  </r>
  <r>
    <x v="1"/>
    <x v="512"/>
    <x v="1"/>
    <x v="33"/>
    <s v="MOHHS"/>
    <s v="Majuro"/>
    <x v="3"/>
    <s v="Marshallese"/>
    <s v="FEDERAL FUND"/>
    <n v="0.5"/>
  </r>
  <r>
    <x v="1"/>
    <x v="1247"/>
    <x v="1"/>
    <x v="6"/>
    <s v="MOHHS"/>
    <s v="Majuro"/>
    <x v="13"/>
    <s v="Marshallese"/>
    <s v="GENERAL FUND"/>
    <n v="1"/>
  </r>
  <r>
    <x v="1"/>
    <x v="1248"/>
    <x v="0"/>
    <x v="40"/>
    <s v="MOHHS"/>
    <s v="Majuro"/>
    <x v="13"/>
    <s v="Marshallese"/>
    <s v="GENERAL FUND"/>
    <n v="1"/>
  </r>
  <r>
    <x v="1"/>
    <x v="782"/>
    <x v="1"/>
    <x v="1"/>
    <s v="MOHHS"/>
    <s v="Majuro"/>
    <x v="4"/>
    <s v="Marshallese"/>
    <s v="GENERAL FUND"/>
    <n v="0.5"/>
  </r>
  <r>
    <x v="1"/>
    <x v="733"/>
    <x v="0"/>
    <x v="13"/>
    <s v="MOHHS"/>
    <s v="Majuro"/>
    <x v="13"/>
    <s v="Marshallese"/>
    <s v="GENERAL FUND"/>
    <n v="0.5"/>
  </r>
  <r>
    <x v="1"/>
    <x v="434"/>
    <x v="0"/>
    <x v="39"/>
    <s v="MOHHS"/>
    <s v="Majuro"/>
    <x v="4"/>
    <s v="Marshallese"/>
    <s v="FEDERAL FUND"/>
    <n v="0.5"/>
  </r>
  <r>
    <x v="1"/>
    <x v="208"/>
    <x v="1"/>
    <x v="52"/>
    <s v="MOHHS"/>
    <s v="Arno"/>
    <x v="1"/>
    <s v="Marshallese"/>
    <s v="COMPACT FUND"/>
    <n v="0.5"/>
  </r>
  <r>
    <x v="1"/>
    <x v="204"/>
    <x v="1"/>
    <x v="42"/>
    <s v="MOHHS"/>
    <s v="Namu"/>
    <x v="1"/>
    <s v="Marshallese"/>
    <s v="COMPACT FUND"/>
    <n v="0.5"/>
  </r>
  <r>
    <x v="1"/>
    <x v="205"/>
    <x v="0"/>
    <x v="42"/>
    <s v="MOHHS"/>
    <s v="Aur"/>
    <x v="1"/>
    <s v="Marshallese"/>
    <s v="COMPACT FUND"/>
    <n v="0.5"/>
  </r>
  <r>
    <x v="1"/>
    <x v="206"/>
    <x v="0"/>
    <x v="42"/>
    <s v="MOHHS"/>
    <s v="Lib"/>
    <x v="1"/>
    <s v="Marshallese"/>
    <s v="COMPACT FUND"/>
    <n v="0.5"/>
  </r>
  <r>
    <x v="1"/>
    <x v="201"/>
    <x v="0"/>
    <x v="42"/>
    <s v="MOHHS"/>
    <s v="Mejit"/>
    <x v="1"/>
    <s v="Marshallese"/>
    <s v="COMPACT FUND"/>
    <n v="0.5"/>
  </r>
  <r>
    <x v="1"/>
    <x v="203"/>
    <x v="0"/>
    <x v="42"/>
    <s v="MOHHS"/>
    <s v="Arno"/>
    <x v="1"/>
    <s v="Marshallese"/>
    <s v="COMPACT FUND"/>
    <n v="0.5"/>
  </r>
  <r>
    <x v="1"/>
    <x v="200"/>
    <x v="0"/>
    <x v="40"/>
    <s v="MOHHS"/>
    <s v="Maloelap"/>
    <x v="1"/>
    <s v="Marshallese"/>
    <s v="COMPACT FUND"/>
    <n v="0.5"/>
  </r>
  <r>
    <x v="1"/>
    <x v="199"/>
    <x v="1"/>
    <x v="40"/>
    <s v="MOHHS"/>
    <s v="Jaluit"/>
    <x v="1"/>
    <s v="Marshallese"/>
    <s v="COMPACT FUND"/>
    <n v="0.5"/>
  </r>
  <r>
    <x v="1"/>
    <x v="198"/>
    <x v="0"/>
    <x v="9"/>
    <s v="MOHHS"/>
    <s v="Mili"/>
    <x v="1"/>
    <s v="Marshallese"/>
    <s v="COMPACT FUND"/>
    <n v="0.5"/>
  </r>
  <r>
    <x v="1"/>
    <x v="197"/>
    <x v="0"/>
    <x v="39"/>
    <s v="MOHHS"/>
    <s v="Maloelap"/>
    <x v="1"/>
    <s v="Marshallese"/>
    <s v="COMPACT FUND"/>
    <n v="0.5"/>
  </r>
  <r>
    <x v="1"/>
    <x v="195"/>
    <x v="0"/>
    <x v="37"/>
    <s v="MOHHS"/>
    <s v="Majuro"/>
    <x v="6"/>
    <s v="Marshallese"/>
    <s v="COMPACT FUND"/>
    <n v="0.5"/>
  </r>
  <r>
    <x v="1"/>
    <x v="196"/>
    <x v="0"/>
    <x v="37"/>
    <s v="MOHHS"/>
    <s v="Ailinglaplap"/>
    <x v="1"/>
    <s v="Marshallese"/>
    <s v="COMPACT FUND"/>
    <n v="0.5"/>
  </r>
  <r>
    <x v="1"/>
    <x v="192"/>
    <x v="0"/>
    <x v="14"/>
    <s v="MOHHS"/>
    <s v="Mili"/>
    <x v="1"/>
    <s v="Marshallese"/>
    <s v="COMPACT FUND"/>
    <n v="0.5"/>
  </r>
  <r>
    <x v="1"/>
    <x v="194"/>
    <x v="0"/>
    <x v="14"/>
    <s v="MOHHS"/>
    <s v="Majuro"/>
    <x v="6"/>
    <s v="Marshallese"/>
    <s v="COMPACT FUND"/>
    <n v="0.5"/>
  </r>
  <r>
    <x v="1"/>
    <x v="193"/>
    <x v="0"/>
    <x v="14"/>
    <s v="MOHHS"/>
    <s v="Ailinglaplap"/>
    <x v="4"/>
    <s v="Marshallese"/>
    <s v="COMPACT FUND"/>
    <n v="0.5"/>
  </r>
  <r>
    <x v="1"/>
    <x v="191"/>
    <x v="0"/>
    <x v="5"/>
    <s v="MOHHS"/>
    <s v="Majuro"/>
    <x v="4"/>
    <s v="Marshallese"/>
    <s v="COMPACT FUND"/>
    <n v="0.5"/>
  </r>
  <r>
    <x v="1"/>
    <x v="190"/>
    <x v="0"/>
    <x v="36"/>
    <s v="MOHHS"/>
    <s v="Majuro"/>
    <x v="5"/>
    <s v="Marshallese"/>
    <s v="COMPACT FUND"/>
    <n v="0.5"/>
  </r>
  <r>
    <x v="1"/>
    <x v="39"/>
    <x v="0"/>
    <x v="10"/>
    <s v="MOHHS"/>
    <s v="Aur"/>
    <x v="6"/>
    <s v="Marshallese"/>
    <s v="COMPACT FUND"/>
    <n v="0.5"/>
  </r>
  <r>
    <x v="1"/>
    <x v="189"/>
    <x v="0"/>
    <x v="10"/>
    <s v="MOHHS"/>
    <s v="Wotho"/>
    <x v="6"/>
    <s v="Marshallese"/>
    <s v="COMPACT FUND"/>
    <n v="0.5"/>
  </r>
  <r>
    <x v="1"/>
    <x v="186"/>
    <x v="0"/>
    <x v="16"/>
    <s v="MOHHS"/>
    <s v="Majuro"/>
    <x v="1"/>
    <s v="Marshallese"/>
    <s v="COMPACT FUND"/>
    <n v="0.5"/>
  </r>
  <r>
    <x v="1"/>
    <x v="187"/>
    <x v="0"/>
    <x v="16"/>
    <s v="MOHHS"/>
    <s v="Mili"/>
    <x v="1"/>
    <s v="Marshallese"/>
    <s v="COMPACT FUND"/>
    <n v="0.5"/>
  </r>
  <r>
    <x v="1"/>
    <x v="188"/>
    <x v="0"/>
    <x v="16"/>
    <s v="MOHHS"/>
    <s v="Arno"/>
    <x v="5"/>
    <s v="Marshallese"/>
    <s v="COMPACT FUND"/>
    <n v="0.5"/>
  </r>
  <r>
    <x v="1"/>
    <x v="185"/>
    <x v="0"/>
    <x v="35"/>
    <s v="MOHHS"/>
    <s v="Jaluit"/>
    <x v="1"/>
    <s v="Marshallese"/>
    <s v="COMPACT FUND"/>
    <n v="0.5"/>
  </r>
  <r>
    <x v="1"/>
    <x v="184"/>
    <x v="0"/>
    <x v="20"/>
    <s v="MOHHS"/>
    <s v="Wotho"/>
    <x v="1"/>
    <s v="Marshallese"/>
    <s v="COMPACT FUND"/>
    <n v="0.5"/>
  </r>
  <r>
    <x v="1"/>
    <x v="1249"/>
    <x v="0"/>
    <x v="20"/>
    <s v="MOHHS"/>
    <s v="Majuro"/>
    <x v="1"/>
    <s v="Marshallese"/>
    <s v="COMPACT FUND"/>
    <n v="1"/>
  </r>
  <r>
    <x v="1"/>
    <x v="312"/>
    <x v="0"/>
    <x v="7"/>
    <s v="MOHHS"/>
    <s v="Majuro"/>
    <x v="10"/>
    <s v="Marshallese"/>
    <s v="COMPACT FUND"/>
    <n v="0.5"/>
  </r>
  <r>
    <x v="1"/>
    <x v="183"/>
    <x v="1"/>
    <x v="7"/>
    <s v="MOHHS"/>
    <s v="Majuro"/>
    <x v="4"/>
    <s v="Marshallese"/>
    <s v="COMPACT FUND"/>
    <n v="0.5"/>
  </r>
  <r>
    <x v="1"/>
    <x v="182"/>
    <x v="1"/>
    <x v="7"/>
    <s v="MOHHS"/>
    <s v="Jaluit"/>
    <x v="11"/>
    <s v="EXPAT"/>
    <s v="COMPACT FUND"/>
    <n v="0.5"/>
  </r>
  <r>
    <x v="1"/>
    <x v="181"/>
    <x v="0"/>
    <x v="7"/>
    <s v="MOHHS"/>
    <s v="Arno"/>
    <x v="5"/>
    <s v="Marshallese"/>
    <s v="COMPACT FUND"/>
    <n v="0.5"/>
  </r>
  <r>
    <x v="1"/>
    <x v="178"/>
    <x v="0"/>
    <x v="11"/>
    <s v="MOHHS"/>
    <s v="Majuro"/>
    <x v="1"/>
    <s v="Marshallese"/>
    <s v="COMPACT FUND"/>
    <n v="0.5"/>
  </r>
  <r>
    <x v="1"/>
    <x v="179"/>
    <x v="0"/>
    <x v="11"/>
    <s v="MOHHS"/>
    <s v="Arno"/>
    <x v="6"/>
    <s v="Marshallese"/>
    <s v="COMPACT FUND"/>
    <n v="0.5"/>
  </r>
  <r>
    <x v="1"/>
    <x v="180"/>
    <x v="0"/>
    <x v="11"/>
    <s v="MOHHS"/>
    <s v="Arno"/>
    <x v="11"/>
    <s v="Marshallese"/>
    <s v="COMPACT FUND"/>
    <n v="0.5"/>
  </r>
  <r>
    <x v="1"/>
    <x v="38"/>
    <x v="1"/>
    <x v="13"/>
    <s v="MOHHS"/>
    <s v="Ebon"/>
    <x v="21"/>
    <s v="Marshallese"/>
    <s v="COMPACT FUND"/>
    <n v="0.5"/>
  </r>
  <r>
    <x v="1"/>
    <x v="177"/>
    <x v="1"/>
    <x v="13"/>
    <s v="MOHHS"/>
    <s v="Ujae"/>
    <x v="21"/>
    <s v="Marshallese"/>
    <s v="COMPACT FUND"/>
    <n v="0.5"/>
  </r>
  <r>
    <x v="1"/>
    <x v="176"/>
    <x v="1"/>
    <x v="47"/>
    <s v="MOHHS"/>
    <s v="Likiep"/>
    <x v="21"/>
    <s v="Marshallese"/>
    <s v="COMPACT FUND"/>
    <n v="0.5"/>
  </r>
  <r>
    <x v="1"/>
    <x v="175"/>
    <x v="0"/>
    <x v="32"/>
    <s v="MOHHS"/>
    <s v="Arno"/>
    <x v="1"/>
    <s v="Marshallese"/>
    <s v="COMPACT FUND"/>
    <n v="0.5"/>
  </r>
  <r>
    <x v="1"/>
    <x v="173"/>
    <x v="0"/>
    <x v="31"/>
    <s v="MOHHS"/>
    <s v="Jaluit"/>
    <x v="11"/>
    <s v="Marshallese"/>
    <s v="COMPACT FUND"/>
    <n v="0.5"/>
  </r>
  <r>
    <x v="1"/>
    <x v="174"/>
    <x v="0"/>
    <x v="31"/>
    <s v="MOHHS"/>
    <s v="Majuro"/>
    <x v="17"/>
    <s v="Marshallese"/>
    <s v="COMPACT FUND"/>
    <n v="0.5"/>
  </r>
  <r>
    <x v="1"/>
    <x v="170"/>
    <x v="0"/>
    <x v="17"/>
    <s v="MOHHS"/>
    <s v="Majuro"/>
    <x v="3"/>
    <s v="Marshallese"/>
    <s v="COMPACT FUND"/>
    <n v="0.5"/>
  </r>
  <r>
    <x v="1"/>
    <x v="171"/>
    <x v="0"/>
    <x v="17"/>
    <s v="MOHHS"/>
    <s v="Namu"/>
    <x v="13"/>
    <s v="Marshallese"/>
    <s v="COMPACT FUND"/>
    <n v="0.5"/>
  </r>
  <r>
    <x v="1"/>
    <x v="172"/>
    <x v="0"/>
    <x v="17"/>
    <s v="MOHHS"/>
    <s v="Majuro"/>
    <x v="10"/>
    <s v="Marshallese"/>
    <s v="COMPACT FUND"/>
    <n v="0.5"/>
  </r>
  <r>
    <x v="1"/>
    <x v="169"/>
    <x v="0"/>
    <x v="30"/>
    <s v="MOHHS"/>
    <s v="Jaluit"/>
    <x v="4"/>
    <s v="Marshallese"/>
    <s v="COMPACT FUND"/>
    <n v="0.5"/>
  </r>
  <r>
    <x v="1"/>
    <x v="168"/>
    <x v="0"/>
    <x v="12"/>
    <s v="MOHHS"/>
    <s v="Aur"/>
    <x v="11"/>
    <s v="Marshallese"/>
    <s v="COMPACT FUND"/>
    <n v="0.5"/>
  </r>
  <r>
    <x v="1"/>
    <x v="167"/>
    <x v="0"/>
    <x v="29"/>
    <s v="MOHHS"/>
    <s v="Ailinglaplap"/>
    <x v="13"/>
    <s v="Marshallese"/>
    <s v="COMPACT FUND"/>
    <n v="0.5"/>
  </r>
  <r>
    <x v="1"/>
    <x v="165"/>
    <x v="0"/>
    <x v="29"/>
    <s v="MOHHS"/>
    <s v="Mili"/>
    <x v="11"/>
    <s v="Marshallese"/>
    <s v="COMPACT FUND"/>
    <n v="0.5"/>
  </r>
  <r>
    <x v="1"/>
    <x v="163"/>
    <x v="0"/>
    <x v="28"/>
    <s v="MOHHS"/>
    <s v="Wotje"/>
    <x v="11"/>
    <s v="Marshallese"/>
    <s v="COMPACT FUND"/>
    <n v="0.5"/>
  </r>
  <r>
    <x v="1"/>
    <x v="164"/>
    <x v="0"/>
    <x v="28"/>
    <s v="MOHHS"/>
    <s v="Namu"/>
    <x v="3"/>
    <s v="Marshallese"/>
    <s v="COMPACT FUND"/>
    <n v="0.5"/>
  </r>
  <r>
    <x v="1"/>
    <x v="326"/>
    <x v="0"/>
    <x v="18"/>
    <s v="MOHHS"/>
    <s v="Maloelap"/>
    <x v="8"/>
    <s v="Marshallese"/>
    <s v="COMPACT FUND"/>
    <n v="0.5"/>
  </r>
  <r>
    <x v="1"/>
    <x v="162"/>
    <x v="0"/>
    <x v="27"/>
    <s v="MOHHS"/>
    <s v="Lae"/>
    <x v="13"/>
    <s v="Marshallese"/>
    <s v="COMPACT FUND"/>
    <n v="0.5"/>
  </r>
  <r>
    <x v="1"/>
    <x v="37"/>
    <x v="0"/>
    <x v="4"/>
    <s v="MOHHS"/>
    <s v="Ailinglaplap"/>
    <x v="13"/>
    <s v="Marshallese"/>
    <s v="COMPACT FUND"/>
    <n v="0.5"/>
  </r>
  <r>
    <x v="1"/>
    <x v="160"/>
    <x v="0"/>
    <x v="26"/>
    <s v="MOHHS"/>
    <s v="Majuro"/>
    <x v="8"/>
    <s v="Marshallese"/>
    <s v="COMPACT FUND"/>
    <n v="0.5"/>
  </r>
  <r>
    <x v="1"/>
    <x v="159"/>
    <x v="0"/>
    <x v="25"/>
    <s v="MOHHS"/>
    <s v="Jaluit"/>
    <x v="13"/>
    <s v="Marshallese"/>
    <s v="COMPACT FUND"/>
    <n v="0.5"/>
  </r>
  <r>
    <x v="1"/>
    <x v="161"/>
    <x v="0"/>
    <x v="4"/>
    <s v="MOHHS"/>
    <s v="Namu"/>
    <x v="13"/>
    <s v="Marshallese"/>
    <s v="COMPACT FUND"/>
    <n v="0.5"/>
  </r>
  <r>
    <x v="1"/>
    <x v="497"/>
    <x v="0"/>
    <x v="1"/>
    <s v="MOHHS"/>
    <s v="Majuro"/>
    <x v="13"/>
    <s v="Marshallese"/>
    <s v="FEDERAL FUND"/>
    <n v="0.5"/>
  </r>
  <r>
    <x v="1"/>
    <x v="456"/>
    <x v="0"/>
    <x v="19"/>
    <s v="MOHHS"/>
    <s v="Majuro"/>
    <x v="5"/>
    <s v="Marshallese"/>
    <s v="FEDERAL FUND"/>
    <n v="0.5"/>
  </r>
  <r>
    <x v="1"/>
    <x v="722"/>
    <x v="0"/>
    <x v="12"/>
    <s v="MOHHS"/>
    <s v="Majuro"/>
    <x v="12"/>
    <s v="EXPAT"/>
    <s v="GENERAL FUND"/>
    <n v="0.5"/>
  </r>
  <r>
    <x v="1"/>
    <x v="784"/>
    <x v="1"/>
    <x v="41"/>
    <s v="MOHHS"/>
    <s v="Majuro"/>
    <x v="13"/>
    <s v="Marshallese"/>
    <s v="GENERAL FUND"/>
    <n v="0.5"/>
  </r>
  <r>
    <x v="1"/>
    <x v="104"/>
    <x v="0"/>
    <x v="10"/>
    <s v="MOHHS"/>
    <s v="Majuro"/>
    <x v="13"/>
    <s v="Marshallese"/>
    <s v="COMPACT FUND"/>
    <n v="0.5"/>
  </r>
  <r>
    <x v="1"/>
    <x v="86"/>
    <x v="1"/>
    <x v="34"/>
    <s v="MOHHS"/>
    <s v="Majuro"/>
    <x v="1"/>
    <s v="Marshallese"/>
    <s v="COMPACT FUND"/>
    <n v="0.5"/>
  </r>
  <r>
    <x v="1"/>
    <x v="83"/>
    <x v="0"/>
    <x v="47"/>
    <s v="MOHHS"/>
    <s v="Majuro"/>
    <x v="7"/>
    <s v="EXPAT"/>
    <s v="COMPACT FUND"/>
    <n v="0.5"/>
  </r>
  <r>
    <x v="1"/>
    <x v="773"/>
    <x v="1"/>
    <x v="40"/>
    <s v="MOHHS"/>
    <s v="Majuro"/>
    <x v="4"/>
    <s v="Marshallese"/>
    <s v="GENERAL FUND"/>
    <n v="0.5"/>
  </r>
  <r>
    <x v="1"/>
    <x v="1140"/>
    <x v="1"/>
    <x v="44"/>
    <s v="MOHHS"/>
    <s v="Majuro"/>
    <x v="4"/>
    <s v="Marshallese"/>
    <s v="FEDERAL FUND"/>
    <n v="0.5"/>
  </r>
  <r>
    <x v="1"/>
    <x v="372"/>
    <x v="0"/>
    <x v="42"/>
    <s v="MOHHS"/>
    <s v="Majuro"/>
    <x v="13"/>
    <s v="Marshallese"/>
    <s v="FEDERAL FUND"/>
    <n v="0.5"/>
  </r>
  <r>
    <x v="1"/>
    <x v="499"/>
    <x v="0"/>
    <x v="21"/>
    <s v="MOHHS"/>
    <s v="Majuro"/>
    <x v="4"/>
    <s v="Marshallese"/>
    <s v="FEDERAL FUND"/>
    <n v="0.5"/>
  </r>
  <r>
    <x v="1"/>
    <x v="503"/>
    <x v="0"/>
    <x v="40"/>
    <s v="MOHHS"/>
    <s v="Majuro"/>
    <x v="4"/>
    <s v="Marshallese"/>
    <s v="FEDERAL FUND"/>
    <n v="0.5"/>
  </r>
  <r>
    <x v="1"/>
    <x v="369"/>
    <x v="1"/>
    <x v="9"/>
    <s v="MOHHS"/>
    <s v="Majuro"/>
    <x v="13"/>
    <s v="Marshallese"/>
    <s v="FEDERAL FUND"/>
    <n v="0.5"/>
  </r>
  <r>
    <x v="1"/>
    <x v="368"/>
    <x v="1"/>
    <x v="39"/>
    <s v="MOHHS"/>
    <s v="Majuro"/>
    <x v="4"/>
    <s v="Marshallese"/>
    <s v="FEDERAL FUND"/>
    <n v="0.5"/>
  </r>
  <r>
    <x v="1"/>
    <x v="495"/>
    <x v="0"/>
    <x v="39"/>
    <s v="MOHHS"/>
    <s v="Majuro"/>
    <x v="10"/>
    <s v="Marshallese"/>
    <s v="FEDERAL FUND"/>
    <n v="0.5"/>
  </r>
  <r>
    <x v="1"/>
    <x v="494"/>
    <x v="1"/>
    <x v="38"/>
    <s v="MOHHS"/>
    <s v="Majuro"/>
    <x v="4"/>
    <s v="Marshallese"/>
    <s v="FEDERAL FUND"/>
    <n v="0.5"/>
  </r>
  <r>
    <x v="1"/>
    <x v="498"/>
    <x v="0"/>
    <x v="14"/>
    <s v="MOHHS"/>
    <s v="Majuro"/>
    <x v="17"/>
    <s v="Marshallese"/>
    <s v="FEDERAL FUND"/>
    <n v="0.5"/>
  </r>
  <r>
    <x v="1"/>
    <x v="110"/>
    <x v="0"/>
    <x v="36"/>
    <s v="MOHHS"/>
    <s v="Majuro"/>
    <x v="17"/>
    <s v="Marshallese"/>
    <s v="FEDERAL FUND"/>
    <n v="0.5"/>
  </r>
  <r>
    <x v="1"/>
    <x v="394"/>
    <x v="0"/>
    <x v="1"/>
    <s v="MOHHS"/>
    <s v="Majuro"/>
    <x v="10"/>
    <s v="Marshallese"/>
    <s v="FEDERAL FUND"/>
    <n v="0.5"/>
  </r>
  <r>
    <x v="1"/>
    <x v="436"/>
    <x v="1"/>
    <x v="16"/>
    <s v="MOHHS"/>
    <s v="Majuro"/>
    <x v="10"/>
    <s v="Marshallese"/>
    <s v="FEDERAL FUND"/>
    <n v="0.5"/>
  </r>
  <r>
    <x v="1"/>
    <x v="493"/>
    <x v="1"/>
    <x v="16"/>
    <s v="MOHHS"/>
    <s v="Majuro"/>
    <x v="10"/>
    <s v="Marshallese"/>
    <s v="FEDERAL FUND"/>
    <n v="0.5"/>
  </r>
  <r>
    <x v="1"/>
    <x v="442"/>
    <x v="1"/>
    <x v="35"/>
    <s v="MOHHS"/>
    <s v="Majuro"/>
    <x v="13"/>
    <s v="Marshallese"/>
    <s v="FEDERAL FUND"/>
    <n v="0.5"/>
  </r>
  <r>
    <x v="1"/>
    <x v="504"/>
    <x v="0"/>
    <x v="22"/>
    <s v="MOHHS"/>
    <s v="Majuro"/>
    <x v="10"/>
    <s v="EXPAT"/>
    <s v="FEDERAL FUND"/>
    <n v="0.5"/>
  </r>
  <r>
    <x v="1"/>
    <x v="491"/>
    <x v="1"/>
    <x v="12"/>
    <s v="MOHHS"/>
    <s v="Majuro"/>
    <x v="8"/>
    <s v="Marshallese"/>
    <s v="FEDERAL FUND"/>
    <n v="0.5"/>
  </r>
  <r>
    <x v="1"/>
    <x v="1250"/>
    <x v="0"/>
    <x v="21"/>
    <s v="MOHHS"/>
    <s v="Majuro"/>
    <x v="13"/>
    <s v="Marshallese"/>
    <s v="FEDERAL FUND"/>
    <n v="1"/>
  </r>
  <r>
    <x v="1"/>
    <x v="705"/>
    <x v="0"/>
    <x v="43"/>
    <s v="MOHHS"/>
    <s v="Majuro"/>
    <x v="13"/>
    <s v="Marshallese"/>
    <s v="GENERAL FUND"/>
    <n v="0.5"/>
  </r>
  <r>
    <x v="1"/>
    <x v="58"/>
    <x v="1"/>
    <x v="3"/>
    <s v="MOHHS"/>
    <s v="Majuro"/>
    <x v="18"/>
    <s v="Marshallese"/>
    <s v="COMPACT FUND"/>
    <n v="0.5"/>
  </r>
  <r>
    <x v="1"/>
    <x v="382"/>
    <x v="1"/>
    <x v="16"/>
    <s v="MOHHS"/>
    <s v="Majuro"/>
    <x v="34"/>
    <s v="Marshallese"/>
    <s v="FEDERAL FUND"/>
    <n v="0.5"/>
  </r>
  <r>
    <x v="1"/>
    <x v="763"/>
    <x v="0"/>
    <x v="9"/>
    <s v="MOHHS"/>
    <s v="Majuro"/>
    <x v="13"/>
    <s v="Marshallese"/>
    <s v="GENERAL FUND"/>
    <n v="0.5"/>
  </r>
  <r>
    <x v="1"/>
    <x v="783"/>
    <x v="1"/>
    <x v="14"/>
    <s v="MOHHS"/>
    <s v="Majuro"/>
    <x v="0"/>
    <s v="Marshallese"/>
    <s v="GENERAL FUND"/>
    <n v="0.5"/>
  </r>
  <r>
    <x v="1"/>
    <x v="734"/>
    <x v="1"/>
    <x v="34"/>
    <s v="MOHHS"/>
    <s v="Majuro"/>
    <x v="2"/>
    <s v="Marshallese"/>
    <s v="GENERAL FUND"/>
    <n v="0.5"/>
  </r>
  <r>
    <x v="1"/>
    <x v="9"/>
    <x v="0"/>
    <x v="10"/>
    <s v="MOHHS"/>
    <s v="Majuro"/>
    <x v="24"/>
    <s v="Marshallese"/>
    <s v="MOHHS DONOR FUNDS"/>
    <n v="0.5"/>
  </r>
  <r>
    <x v="1"/>
    <x v="148"/>
    <x v="1"/>
    <x v="45"/>
    <s v="MOHHS"/>
    <s v="Majuro"/>
    <x v="13"/>
    <s v="Marshallese"/>
    <s v="COMPACT FUND"/>
    <n v="0.5"/>
  </r>
  <r>
    <x v="1"/>
    <x v="145"/>
    <x v="0"/>
    <x v="43"/>
    <s v="MOHHS"/>
    <s v="Majuro"/>
    <x v="13"/>
    <s v="Marshallese"/>
    <s v="COMPACT FUND"/>
    <n v="0.5"/>
  </r>
  <r>
    <x v="1"/>
    <x v="143"/>
    <x v="1"/>
    <x v="43"/>
    <s v="MOHHS"/>
    <s v="Majuro"/>
    <x v="13"/>
    <s v="Marshallese"/>
    <s v="COMPACT FUND"/>
    <n v="0.5"/>
  </r>
  <r>
    <x v="1"/>
    <x v="158"/>
    <x v="0"/>
    <x v="42"/>
    <s v="MOHHS"/>
    <s v="Majuro"/>
    <x v="13"/>
    <s v="Marshallese"/>
    <s v="COMPACT FUND"/>
    <n v="0.5"/>
  </r>
  <r>
    <x v="1"/>
    <x v="213"/>
    <x v="0"/>
    <x v="42"/>
    <s v="MOHHS"/>
    <s v="Majuro"/>
    <x v="13"/>
    <s v="Marshallese"/>
    <s v="COMPACT FUND"/>
    <n v="0.5"/>
  </r>
  <r>
    <x v="1"/>
    <x v="139"/>
    <x v="0"/>
    <x v="6"/>
    <s v="MOHHS"/>
    <s v="Majuro"/>
    <x v="13"/>
    <s v="Marshallese"/>
    <s v="COMPACT FUND"/>
    <n v="0.5"/>
  </r>
  <r>
    <x v="1"/>
    <x v="137"/>
    <x v="0"/>
    <x v="41"/>
    <s v="MOHHS"/>
    <s v="Majuro"/>
    <x v="13"/>
    <s v="Marshallese"/>
    <s v="COMPACT FUND"/>
    <n v="0.5"/>
  </r>
  <r>
    <x v="1"/>
    <x v="223"/>
    <x v="0"/>
    <x v="14"/>
    <s v="MOHHS"/>
    <s v="Majuro"/>
    <x v="20"/>
    <s v="Marshallese"/>
    <s v="COMPACT FUND"/>
    <n v="0.5"/>
  </r>
  <r>
    <x v="1"/>
    <x v="117"/>
    <x v="1"/>
    <x v="5"/>
    <s v="MOHHS"/>
    <s v="Majuro"/>
    <x v="13"/>
    <s v="Marshallese"/>
    <s v="COMPACT FUND"/>
    <n v="0.5"/>
  </r>
  <r>
    <x v="1"/>
    <x v="99"/>
    <x v="0"/>
    <x v="16"/>
    <s v="MOHHS"/>
    <s v="Majuro"/>
    <x v="3"/>
    <s v="Marshallese"/>
    <s v="COMPACT FUND"/>
    <n v="0.5"/>
  </r>
  <r>
    <x v="1"/>
    <x v="323"/>
    <x v="0"/>
    <x v="20"/>
    <s v="MOHHS"/>
    <s v="Majuro"/>
    <x v="50"/>
    <s v="EXPAT"/>
    <s v="COMPACT FUND"/>
    <n v="0.5"/>
  </r>
  <r>
    <x v="1"/>
    <x v="332"/>
    <x v="0"/>
    <x v="20"/>
    <s v="MOHHS"/>
    <s v="Majuro"/>
    <x v="27"/>
    <s v="EXPAT"/>
    <s v="COMPACT FUND"/>
    <n v="0.5"/>
  </r>
  <r>
    <x v="1"/>
    <x v="453"/>
    <x v="1"/>
    <x v="15"/>
    <s v="MOHHS"/>
    <s v="Majuro"/>
    <x v="4"/>
    <s v="EXPAT"/>
    <s v="COMPACT FUND"/>
    <n v="0.5"/>
  </r>
  <r>
    <x v="1"/>
    <x v="153"/>
    <x v="1"/>
    <x v="33"/>
    <s v="MOHHS"/>
    <s v="Majuro"/>
    <x v="28"/>
    <s v="Marshallese"/>
    <s v="COMPACT FUND"/>
    <n v="0.5"/>
  </r>
  <r>
    <x v="1"/>
    <x v="30"/>
    <x v="0"/>
    <x v="0"/>
    <s v="MOHHS"/>
    <s v="Majuro"/>
    <x v="16"/>
    <s v="Marshallese"/>
    <s v="COMPACT FUND"/>
    <n v="0.5"/>
  </r>
  <r>
    <x v="1"/>
    <x v="452"/>
    <x v="1"/>
    <x v="28"/>
    <s v="MOHHS"/>
    <s v="Majuro"/>
    <x v="4"/>
    <s v="EXPAT"/>
    <s v="COMPACT FUND"/>
    <n v="0.5"/>
  </r>
  <r>
    <x v="1"/>
    <x v="44"/>
    <x v="1"/>
    <x v="25"/>
    <s v="MOHHS"/>
    <s v="Majuro"/>
    <x v="22"/>
    <s v="Marshallese"/>
    <s v="COMPACT FUND"/>
    <n v="0.5"/>
  </r>
  <r>
    <x v="1"/>
    <x v="308"/>
    <x v="1"/>
    <x v="11"/>
    <s v="MOHHS"/>
    <s v="Majuro"/>
    <x v="15"/>
    <s v="EXPAT"/>
    <s v="COMPACT FUND"/>
    <n v="0.5"/>
  </r>
  <r>
    <x v="1"/>
    <x v="490"/>
    <x v="1"/>
    <x v="43"/>
    <s v="MOHHS"/>
    <s v="Majuro"/>
    <x v="13"/>
    <s v="Marshallese"/>
    <s v="FEDERAL FUND"/>
    <n v="0.5"/>
  </r>
  <r>
    <x v="1"/>
    <x v="389"/>
    <x v="0"/>
    <x v="43"/>
    <s v="MOHHS"/>
    <s v="Majuro"/>
    <x v="34"/>
    <s v="Marshallese"/>
    <s v="FEDERAL FUND"/>
    <n v="0.5"/>
  </r>
  <r>
    <x v="1"/>
    <x v="508"/>
    <x v="1"/>
    <x v="43"/>
    <s v="MOHHS"/>
    <s v="Majuro"/>
    <x v="13"/>
    <s v="Marshallese"/>
    <s v="FEDERAL FUND"/>
    <n v="0.5"/>
  </r>
  <r>
    <x v="1"/>
    <x v="445"/>
    <x v="1"/>
    <x v="42"/>
    <s v="MOHHS"/>
    <s v="Majuro"/>
    <x v="11"/>
    <s v="Marshallese"/>
    <s v="FEDERAL FUND"/>
    <n v="0.5"/>
  </r>
  <r>
    <x v="1"/>
    <x v="474"/>
    <x v="1"/>
    <x v="9"/>
    <s v="MOHHS"/>
    <s v="Majuro"/>
    <x v="11"/>
    <s v="Marshallese"/>
    <s v="FEDERAL FUND"/>
    <n v="0.5"/>
  </r>
  <r>
    <x v="1"/>
    <x v="435"/>
    <x v="1"/>
    <x v="39"/>
    <s v="MOHHS"/>
    <s v="Majuro"/>
    <x v="4"/>
    <s v="Marshallese"/>
    <s v="FEDERAL FUND"/>
    <n v="0.5"/>
  </r>
  <r>
    <x v="1"/>
    <x v="433"/>
    <x v="1"/>
    <x v="14"/>
    <s v="MOHHS"/>
    <s v="Majuro"/>
    <x v="17"/>
    <s v="Marshallese"/>
    <s v="FEDERAL FUND"/>
    <n v="0.5"/>
  </r>
  <r>
    <x v="1"/>
    <x v="488"/>
    <x v="0"/>
    <x v="14"/>
    <s v="MOHHS"/>
    <s v="Majuro"/>
    <x v="20"/>
    <s v="Marshallese"/>
    <s v="FEDERAL FUND"/>
    <n v="0.5"/>
  </r>
  <r>
    <x v="1"/>
    <x v="444"/>
    <x v="1"/>
    <x v="30"/>
    <s v="MOHHS"/>
    <s v="Majuro"/>
    <x v="13"/>
    <s v="Marshallese"/>
    <s v="FEDERAL FUND"/>
    <n v="0.5"/>
  </r>
  <r>
    <x v="1"/>
    <x v="479"/>
    <x v="1"/>
    <x v="12"/>
    <s v="MOHHS"/>
    <s v="Majuro"/>
    <x v="15"/>
    <s v="Marshallese"/>
    <s v="FEDERAL FUND"/>
    <n v="0.5"/>
  </r>
  <r>
    <x v="1"/>
    <x v="516"/>
    <x v="1"/>
    <x v="48"/>
    <s v="MOHHS"/>
    <s v="Majuro"/>
    <x v="15"/>
    <s v="Marshallese"/>
    <s v="FEDERAL FUND"/>
    <n v="0.5"/>
  </r>
  <r>
    <x v="1"/>
    <x v="477"/>
    <x v="1"/>
    <x v="57"/>
    <s v="MOHHS"/>
    <s v="Majuro"/>
    <x v="36"/>
    <s v="EXPAT"/>
    <s v="FEDERAL FUND"/>
    <n v="0.5"/>
  </r>
  <r>
    <x v="1"/>
    <x v="513"/>
    <x v="0"/>
    <x v="35"/>
    <s v="MOHHS"/>
    <s v="Majuro"/>
    <x v="8"/>
    <s v="Marshallese"/>
    <s v="FEDERAL FUND"/>
    <n v="0.5"/>
  </r>
  <r>
    <x v="1"/>
    <x v="778"/>
    <x v="0"/>
    <x v="43"/>
    <s v="MOHHS"/>
    <s v="Majuro"/>
    <x v="13"/>
    <s v="Marshallese"/>
    <s v="GENERAL FUND"/>
    <n v="0.5"/>
  </r>
  <r>
    <x v="1"/>
    <x v="707"/>
    <x v="1"/>
    <x v="41"/>
    <s v="MOHHS"/>
    <s v="Majuro"/>
    <x v="13"/>
    <s v="Marshallese"/>
    <s v="GENERAL FUND"/>
    <n v="0.5"/>
  </r>
  <r>
    <x v="1"/>
    <x v="706"/>
    <x v="0"/>
    <x v="40"/>
    <s v="MOHHS"/>
    <s v="Majuro"/>
    <x v="11"/>
    <s v="Marshallese"/>
    <s v="GENERAL FUND"/>
    <n v="0.5"/>
  </r>
  <r>
    <x v="1"/>
    <x v="770"/>
    <x v="1"/>
    <x v="40"/>
    <s v="MOHHS"/>
    <s v="Majuro"/>
    <x v="11"/>
    <s v="Marshallese"/>
    <s v="GENERAL FUND"/>
    <n v="0.5"/>
  </r>
  <r>
    <x v="1"/>
    <x v="765"/>
    <x v="0"/>
    <x v="9"/>
    <s v="MOHHS"/>
    <s v="Majuro"/>
    <x v="27"/>
    <s v="Marshallese"/>
    <s v="GENERAL FUND"/>
    <n v="0.5"/>
  </r>
  <r>
    <x v="1"/>
    <x v="762"/>
    <x v="0"/>
    <x v="9"/>
    <s v="MOHHS"/>
    <s v="Majuro"/>
    <x v="27"/>
    <s v="Marshallese"/>
    <s v="GENERAL FUND"/>
    <n v="0.5"/>
  </r>
  <r>
    <x v="1"/>
    <x v="1251"/>
    <x v="0"/>
    <x v="38"/>
    <s v="MOHHS"/>
    <s v="Majuro"/>
    <x v="27"/>
    <s v="EXPAT"/>
    <s v="GENERAL FUND"/>
    <n v="1"/>
  </r>
  <r>
    <x v="1"/>
    <x v="760"/>
    <x v="1"/>
    <x v="37"/>
    <s v="MOHHS"/>
    <s v="Majuro"/>
    <x v="27"/>
    <s v="Marshallese"/>
    <s v="GENERAL FUND"/>
    <n v="0.5"/>
  </r>
  <r>
    <x v="1"/>
    <x v="761"/>
    <x v="0"/>
    <x v="37"/>
    <s v="MOHHS"/>
    <s v="Majuro"/>
    <x v="27"/>
    <s v="Marshallese"/>
    <s v="GENERAL FUND"/>
    <n v="0.5"/>
  </r>
  <r>
    <x v="1"/>
    <x v="759"/>
    <x v="0"/>
    <x v="37"/>
    <s v="MOHHS"/>
    <s v="Majuro"/>
    <x v="27"/>
    <s v="Marshallese"/>
    <s v="GENERAL FUND"/>
    <n v="0.5"/>
  </r>
  <r>
    <x v="1"/>
    <x v="757"/>
    <x v="1"/>
    <x v="14"/>
    <s v="MOHHS"/>
    <s v="Majuro"/>
    <x v="20"/>
    <s v="EXPAT"/>
    <s v="GENERAL FUND"/>
    <n v="0.5"/>
  </r>
  <r>
    <x v="1"/>
    <x v="752"/>
    <x v="1"/>
    <x v="1"/>
    <s v="MOHHS"/>
    <s v="Majuro"/>
    <x v="33"/>
    <s v="EXPAT"/>
    <s v="GENERAL FUND"/>
    <n v="0.5"/>
  </r>
  <r>
    <x v="1"/>
    <x v="109"/>
    <x v="1"/>
    <x v="1"/>
    <s v="MOHHS"/>
    <s v="Majuro"/>
    <x v="27"/>
    <s v="Marshallese"/>
    <s v="GENERAL FUND"/>
    <n v="0.5"/>
  </r>
  <r>
    <x v="1"/>
    <x v="439"/>
    <x v="1"/>
    <x v="10"/>
    <s v="MOHHS"/>
    <s v="Majuro"/>
    <x v="4"/>
    <s v="EXPAT"/>
    <s v="GENERAL FUND"/>
    <n v="0.5"/>
  </r>
  <r>
    <x v="1"/>
    <x v="751"/>
    <x v="1"/>
    <x v="10"/>
    <s v="MOHHS"/>
    <s v="Majuro"/>
    <x v="36"/>
    <s v="EXPAT"/>
    <s v="GENERAL FUND"/>
    <n v="0.5"/>
  </r>
  <r>
    <x v="1"/>
    <x v="748"/>
    <x v="1"/>
    <x v="10"/>
    <s v="MOHHS"/>
    <s v="Majuro"/>
    <x v="23"/>
    <s v="Marshallese"/>
    <s v="GENERAL FUND"/>
    <n v="0.5"/>
  </r>
  <r>
    <x v="1"/>
    <x v="746"/>
    <x v="0"/>
    <x v="16"/>
    <s v="MOHHS"/>
    <s v="Majuro"/>
    <x v="23"/>
    <s v="Marshallese"/>
    <s v="GENERAL FUND"/>
    <n v="0.5"/>
  </r>
  <r>
    <x v="1"/>
    <x v="745"/>
    <x v="0"/>
    <x v="16"/>
    <s v="MOHHS"/>
    <s v="Majuro"/>
    <x v="23"/>
    <s v="Marshallese"/>
    <s v="GENERAL FUND"/>
    <n v="0.5"/>
  </r>
  <r>
    <x v="1"/>
    <x v="222"/>
    <x v="0"/>
    <x v="35"/>
    <s v="MOHHS"/>
    <s v="Majuro"/>
    <x v="27"/>
    <s v="Marshallese"/>
    <s v="GENERAL FUND"/>
    <n v="0.5"/>
  </r>
  <r>
    <x v="1"/>
    <x v="744"/>
    <x v="1"/>
    <x v="35"/>
    <s v="MOHHS"/>
    <s v="Majuro"/>
    <x v="31"/>
    <s v="EXPAT"/>
    <s v="GENERAL FUND"/>
    <n v="0.5"/>
  </r>
  <r>
    <x v="1"/>
    <x v="743"/>
    <x v="0"/>
    <x v="35"/>
    <s v="MOHHS"/>
    <s v="Majuro"/>
    <x v="27"/>
    <s v="Marshallese"/>
    <s v="GENERAL FUND"/>
    <n v="0.5"/>
  </r>
  <r>
    <x v="1"/>
    <x v="741"/>
    <x v="0"/>
    <x v="20"/>
    <s v="MOHHS"/>
    <s v="Majuro"/>
    <x v="27"/>
    <s v="Marshallese"/>
    <s v="GENERAL FUND"/>
    <n v="0.5"/>
  </r>
  <r>
    <x v="1"/>
    <x v="739"/>
    <x v="1"/>
    <x v="7"/>
    <s v="MOHHS"/>
    <s v="Majuro"/>
    <x v="31"/>
    <s v="EXPAT"/>
    <s v="GENERAL FUND"/>
    <n v="0.5"/>
  </r>
  <r>
    <x v="1"/>
    <x v="738"/>
    <x v="0"/>
    <x v="7"/>
    <s v="MOHHS"/>
    <s v="Majuro"/>
    <x v="36"/>
    <s v="EXPAT"/>
    <s v="GENERAL FUND"/>
    <n v="0.5"/>
  </r>
  <r>
    <x v="1"/>
    <x v="737"/>
    <x v="1"/>
    <x v="7"/>
    <s v="MOHHS"/>
    <s v="Majuro"/>
    <x v="27"/>
    <s v="Marshallese"/>
    <s v="GENERAL FUND"/>
    <n v="0.5"/>
  </r>
  <r>
    <x v="1"/>
    <x v="740"/>
    <x v="1"/>
    <x v="7"/>
    <s v="MOHHS"/>
    <s v="Majuro"/>
    <x v="31"/>
    <s v="EXPAT"/>
    <s v="GENERAL FUND"/>
    <n v="0.5"/>
  </r>
  <r>
    <x v="1"/>
    <x v="735"/>
    <x v="0"/>
    <x v="13"/>
    <s v="MOHHS"/>
    <s v="Majuro"/>
    <x v="23"/>
    <s v="Marshallese"/>
    <s v="GENERAL FUND"/>
    <n v="0.5"/>
  </r>
  <r>
    <x v="1"/>
    <x v="731"/>
    <x v="1"/>
    <x v="47"/>
    <s v="MOHHS"/>
    <s v="Majuro"/>
    <x v="33"/>
    <s v="EXPAT"/>
    <s v="GENERAL FUND"/>
    <n v="0.5"/>
  </r>
  <r>
    <x v="1"/>
    <x v="732"/>
    <x v="0"/>
    <x v="47"/>
    <s v="MOHHS"/>
    <s v="Majuro"/>
    <x v="33"/>
    <s v="EXPAT"/>
    <s v="GENERAL FUND"/>
    <n v="0.5"/>
  </r>
  <r>
    <x v="1"/>
    <x v="730"/>
    <x v="1"/>
    <x v="22"/>
    <s v="MOHHS"/>
    <s v="Majuro"/>
    <x v="33"/>
    <s v="EXPAT"/>
    <s v="GENERAL FUND"/>
    <n v="0.5"/>
  </r>
  <r>
    <x v="1"/>
    <x v="728"/>
    <x v="0"/>
    <x v="31"/>
    <s v="MOHHS"/>
    <s v="Majuro"/>
    <x v="31"/>
    <s v="EXPAT"/>
    <s v="GENERAL FUND"/>
    <n v="0.5"/>
  </r>
  <r>
    <x v="1"/>
    <x v="727"/>
    <x v="1"/>
    <x v="31"/>
    <s v="MOHHS"/>
    <s v="Majuro"/>
    <x v="23"/>
    <s v="Marshallese"/>
    <s v="GENERAL FUND"/>
    <n v="0.5"/>
  </r>
  <r>
    <x v="1"/>
    <x v="726"/>
    <x v="0"/>
    <x v="17"/>
    <s v="MOHHS"/>
    <s v="Majuro"/>
    <x v="23"/>
    <s v="Marshallese"/>
    <s v="GENERAL FUND"/>
    <n v="0.5"/>
  </r>
  <r>
    <x v="1"/>
    <x v="723"/>
    <x v="0"/>
    <x v="30"/>
    <s v="MOHHS"/>
    <s v="Majuro"/>
    <x v="50"/>
    <s v="Marshallese"/>
    <s v="GENERAL FUND"/>
    <n v="0.5"/>
  </r>
  <r>
    <x v="1"/>
    <x v="719"/>
    <x v="1"/>
    <x v="0"/>
    <s v="MOHHS"/>
    <s v="Majuro"/>
    <x v="33"/>
    <s v="EXPAT"/>
    <s v="GENERAL FUND"/>
    <n v="0.5"/>
  </r>
  <r>
    <x v="1"/>
    <x v="718"/>
    <x v="1"/>
    <x v="0"/>
    <s v="MOHHS"/>
    <s v="Majuro"/>
    <x v="9"/>
    <s v="EXPAT"/>
    <s v="GENERAL FUND"/>
    <n v="0.5"/>
  </r>
  <r>
    <x v="1"/>
    <x v="716"/>
    <x v="1"/>
    <x v="28"/>
    <s v="MOHHS"/>
    <s v="Majuro"/>
    <x v="12"/>
    <s v="Marshallese"/>
    <s v="GENERAL FUND"/>
    <n v="0.5"/>
  </r>
  <r>
    <x v="1"/>
    <x v="715"/>
    <x v="0"/>
    <x v="19"/>
    <s v="MOHHS"/>
    <s v="Majuro"/>
    <x v="42"/>
    <s v="EXPAT"/>
    <s v="GENERAL FUND"/>
    <n v="0.5"/>
  </r>
  <r>
    <x v="1"/>
    <x v="714"/>
    <x v="0"/>
    <x v="19"/>
    <s v="MOHHS"/>
    <s v="Majuro"/>
    <x v="33"/>
    <s v="EXPAT"/>
    <s v="GENERAL FUND"/>
    <n v="0.5"/>
  </r>
  <r>
    <x v="1"/>
    <x v="780"/>
    <x v="0"/>
    <x v="18"/>
    <s v="MOHHS"/>
    <s v="Majuro"/>
    <x v="22"/>
    <s v="Marshallese"/>
    <s v="GENERAL FUND"/>
    <n v="0.5"/>
  </r>
  <r>
    <x v="1"/>
    <x v="713"/>
    <x v="0"/>
    <x v="48"/>
    <s v="MOHHS"/>
    <s v="Majuro"/>
    <x v="36"/>
    <s v="EXPAT"/>
    <s v="GENERAL FUND"/>
    <n v="0.5"/>
  </r>
  <r>
    <x v="1"/>
    <x v="779"/>
    <x v="1"/>
    <x v="46"/>
    <s v="MOHHS"/>
    <s v="Majuro"/>
    <x v="13"/>
    <s v="Marshallese"/>
    <s v="GENERAL FUND"/>
    <n v="0.5"/>
  </r>
  <r>
    <x v="1"/>
    <x v="729"/>
    <x v="0"/>
    <x v="15"/>
    <s v="MOHHS"/>
    <s v="Majuro"/>
    <x v="23"/>
    <s v="Marshallese"/>
    <s v="GENERAL FUND"/>
    <n v="0.5"/>
  </r>
  <r>
    <x v="1"/>
    <x v="724"/>
    <x v="0"/>
    <x v="30"/>
    <s v="MOHHS"/>
    <s v="Majuro"/>
    <x v="23"/>
    <s v="Marshallese"/>
    <s v="GENERAL FUND"/>
    <n v="0.5"/>
  </r>
  <r>
    <x v="1"/>
    <x v="781"/>
    <x v="0"/>
    <x v="29"/>
    <s v="MOHHS"/>
    <s v="Majuro"/>
    <x v="12"/>
    <s v="Marshallese"/>
    <s v="GENERAL FUND"/>
    <n v="0.5"/>
  </r>
  <r>
    <x v="1"/>
    <x v="742"/>
    <x v="0"/>
    <x v="20"/>
    <s v="MOHHS"/>
    <s v="Majuro"/>
    <x v="42"/>
    <s v="EXPAT"/>
    <s v="MOHHS DONOR FUNDS"/>
    <n v="0.5"/>
  </r>
  <r>
    <x v="1"/>
    <x v="15"/>
    <x v="1"/>
    <x v="13"/>
    <s v="MOHHS"/>
    <s v="Majuro"/>
    <x v="33"/>
    <s v="EXPAT"/>
    <s v="MOHHS DONOR FUNDS"/>
    <n v="0.5"/>
  </r>
  <r>
    <x v="1"/>
    <x v="265"/>
    <x v="0"/>
    <x v="39"/>
    <s v="MOHHS"/>
    <s v="Majuro"/>
    <x v="13"/>
    <s v="Marshallese"/>
    <s v="COMPACT FUND"/>
    <n v="0.5"/>
  </r>
  <r>
    <x v="1"/>
    <x v="274"/>
    <x v="0"/>
    <x v="38"/>
    <s v="MOHHS"/>
    <s v="Majuro"/>
    <x v="34"/>
    <s v="Marshallese"/>
    <s v="COMPACT FUND"/>
    <n v="0.5"/>
  </r>
  <r>
    <x v="1"/>
    <x v="273"/>
    <x v="0"/>
    <x v="1"/>
    <s v="MOHHS"/>
    <s v="Majuro"/>
    <x v="2"/>
    <s v="Marshallese"/>
    <s v="COMPACT FUND"/>
    <n v="0.5"/>
  </r>
  <r>
    <x v="1"/>
    <x v="272"/>
    <x v="1"/>
    <x v="1"/>
    <s v="MOHHS"/>
    <s v="Majuro"/>
    <x v="34"/>
    <s v="Marshallese"/>
    <s v="COMPACT FUND"/>
    <n v="0.5"/>
  </r>
  <r>
    <x v="1"/>
    <x v="271"/>
    <x v="1"/>
    <x v="10"/>
    <s v="MOHHS"/>
    <s v="Majuro"/>
    <x v="34"/>
    <s v="Marshallese"/>
    <s v="COMPACT FUND"/>
    <n v="0.5"/>
  </r>
  <r>
    <x v="1"/>
    <x v="269"/>
    <x v="1"/>
    <x v="20"/>
    <s v="MOHHS"/>
    <s v="Majuro"/>
    <x v="34"/>
    <s v="Marshallese"/>
    <s v="COMPACT FUND"/>
    <n v="0.5"/>
  </r>
  <r>
    <x v="1"/>
    <x v="270"/>
    <x v="1"/>
    <x v="20"/>
    <s v="MOHHS"/>
    <s v="Majuro"/>
    <x v="34"/>
    <s v="Marshallese"/>
    <s v="COMPACT FUND"/>
    <n v="0.5"/>
  </r>
  <r>
    <x v="1"/>
    <x v="268"/>
    <x v="1"/>
    <x v="13"/>
    <s v="MOHHS"/>
    <s v="Majuro"/>
    <x v="34"/>
    <s v="Marshallese"/>
    <s v="COMPACT FUND"/>
    <n v="0.5"/>
  </r>
  <r>
    <x v="1"/>
    <x v="267"/>
    <x v="1"/>
    <x v="47"/>
    <s v="MOHHS"/>
    <s v="Majuro"/>
    <x v="34"/>
    <s v="Marshallese"/>
    <s v="COMPACT FUND"/>
    <n v="0.5"/>
  </r>
  <r>
    <x v="1"/>
    <x v="266"/>
    <x v="1"/>
    <x v="15"/>
    <s v="MOHHS"/>
    <s v="Majuro"/>
    <x v="34"/>
    <s v="Marshallese"/>
    <s v="COMPACT FUND"/>
    <n v="0.5"/>
  </r>
  <r>
    <x v="1"/>
    <x v="473"/>
    <x v="1"/>
    <x v="42"/>
    <s v="MOHHS"/>
    <s v="Majuro"/>
    <x v="16"/>
    <s v="Marshallese"/>
    <s v="FEDERAL FUND"/>
    <n v="0.5"/>
  </r>
  <r>
    <x v="1"/>
    <x v="472"/>
    <x v="0"/>
    <x v="42"/>
    <s v="MOHHS"/>
    <s v="Majuro"/>
    <x v="16"/>
    <s v="Marshallese"/>
    <s v="FEDERAL FUND"/>
    <n v="0.5"/>
  </r>
  <r>
    <x v="1"/>
    <x v="471"/>
    <x v="0"/>
    <x v="6"/>
    <s v="MOHHS"/>
    <s v="Majuro"/>
    <x v="13"/>
    <s v="Marshallese"/>
    <s v="FEDERAL FUND"/>
    <n v="0.5"/>
  </r>
  <r>
    <x v="1"/>
    <x v="470"/>
    <x v="0"/>
    <x v="21"/>
    <s v="MOHHS"/>
    <s v="Majuro"/>
    <x v="16"/>
    <s v="Marshallese"/>
    <s v="FEDERAL FUND"/>
    <n v="0.5"/>
  </r>
  <r>
    <x v="1"/>
    <x v="469"/>
    <x v="1"/>
    <x v="37"/>
    <s v="MOHHS"/>
    <s v="Majuro"/>
    <x v="15"/>
    <s v="Marshallese"/>
    <s v="FEDERAL FUND"/>
    <n v="0.5"/>
  </r>
  <r>
    <x v="1"/>
    <x v="467"/>
    <x v="0"/>
    <x v="34"/>
    <s v="MOHHS"/>
    <s v="Majuro"/>
    <x v="5"/>
    <s v="Marshallese"/>
    <s v="FEDERAL FUND"/>
    <n v="0.5"/>
  </r>
  <r>
    <x v="1"/>
    <x v="466"/>
    <x v="1"/>
    <x v="12"/>
    <s v="MOHHS"/>
    <s v="Majuro"/>
    <x v="10"/>
    <s v="Marshallese"/>
    <s v="FEDERAL FUND"/>
    <n v="0.5"/>
  </r>
  <r>
    <x v="1"/>
    <x v="8"/>
    <x v="1"/>
    <x v="10"/>
    <s v="MOHHS"/>
    <s v="Majuro"/>
    <x v="2"/>
    <s v="Marshallese"/>
    <s v="MOHHS DONOR FUNDS"/>
    <n v="0.5"/>
  </r>
  <r>
    <x v="1"/>
    <x v="7"/>
    <x v="0"/>
    <x v="11"/>
    <s v="MOHHS"/>
    <s v="Majuro"/>
    <x v="6"/>
    <s v="Marshallese"/>
    <s v="MOHHS DONOR FUNDS"/>
    <n v="0.5"/>
  </r>
  <r>
    <x v="1"/>
    <x v="263"/>
    <x v="1"/>
    <x v="47"/>
    <s v="MOHHS"/>
    <s v="Majuro"/>
    <x v="2"/>
    <s v="Marshallese"/>
    <s v="MOHHS DONOR FUNDS"/>
    <n v="0.5"/>
  </r>
  <r>
    <x v="1"/>
    <x v="138"/>
    <x v="0"/>
    <x v="6"/>
    <s v="MOHHS"/>
    <s v="Majuro"/>
    <x v="13"/>
    <s v="Marshallese"/>
    <s v="COMPACT FUND"/>
    <n v="0.5"/>
  </r>
  <r>
    <x v="1"/>
    <x v="443"/>
    <x v="0"/>
    <x v="6"/>
    <s v="MOHHS"/>
    <s v="Majuro"/>
    <x v="13"/>
    <s v="Marshallese"/>
    <s v="FEDERAL FUND"/>
    <n v="0.5"/>
  </r>
  <r>
    <x v="1"/>
    <x v="712"/>
    <x v="0"/>
    <x v="37"/>
    <s v="MOHHS"/>
    <s v="Majuro"/>
    <x v="13"/>
    <s v="Marshallese"/>
    <s v="GENERAL FUND"/>
    <n v="0.5"/>
  </r>
  <r>
    <x v="1"/>
    <x v="710"/>
    <x v="0"/>
    <x v="7"/>
    <s v="MOHHS"/>
    <s v="Majuro"/>
    <x v="13"/>
    <s v="Marshallese"/>
    <s v="GENERAL FUND"/>
    <n v="0.5"/>
  </r>
  <r>
    <x v="1"/>
    <x v="709"/>
    <x v="0"/>
    <x v="34"/>
    <s v="MOHHS"/>
    <s v="Majuro"/>
    <x v="10"/>
    <s v="Marshallese"/>
    <s v="GENERAL FUND"/>
    <n v="0.5"/>
  </r>
  <r>
    <x v="1"/>
    <x v="1252"/>
    <x v="0"/>
    <x v="6"/>
    <s v="NEO"/>
    <s v="Majuro"/>
    <x v="17"/>
    <s v="Marshallese"/>
    <s v="GENERAL FUND"/>
    <n v="1"/>
  </r>
  <r>
    <x v="1"/>
    <x v="550"/>
    <x v="0"/>
    <x v="37"/>
    <s v="NEO"/>
    <s v="Majuro"/>
    <x v="48"/>
    <s v="Marshallese"/>
    <s v="GENERAL FUND"/>
    <n v="0.5"/>
  </r>
  <r>
    <x v="1"/>
    <x v="548"/>
    <x v="0"/>
    <x v="5"/>
    <s v="NEO"/>
    <s v="Majuro"/>
    <x v="14"/>
    <s v="Marshallese"/>
    <s v="GENERAL FUND"/>
    <n v="0.5"/>
  </r>
  <r>
    <x v="1"/>
    <x v="549"/>
    <x v="0"/>
    <x v="5"/>
    <s v="NEO"/>
    <s v="Majuro"/>
    <x v="17"/>
    <s v="Marshallese"/>
    <s v="GENERAL FUND"/>
    <n v="0.5"/>
  </r>
  <r>
    <x v="1"/>
    <x v="546"/>
    <x v="1"/>
    <x v="34"/>
    <s v="NEO"/>
    <s v="Majuro"/>
    <x v="41"/>
    <s v="Marshallese"/>
    <s v="GENERAL FUND"/>
    <n v="0.5"/>
  </r>
  <r>
    <x v="1"/>
    <x v="545"/>
    <x v="0"/>
    <x v="12"/>
    <s v="NEO"/>
    <s v="Majuro"/>
    <x v="3"/>
    <s v="Marshallese"/>
    <s v="GENERAL FUND"/>
    <n v="0.5"/>
  </r>
  <r>
    <x v="1"/>
    <x v="596"/>
    <x v="1"/>
    <x v="40"/>
    <s v="Nitijela"/>
    <s v="Majuro"/>
    <x v="14"/>
    <s v="Marshallese"/>
    <s v="GENERAL FUND"/>
    <n v="0.5"/>
  </r>
  <r>
    <x v="1"/>
    <x v="593"/>
    <x v="0"/>
    <x v="5"/>
    <s v="Nitijela"/>
    <s v="Majuro"/>
    <x v="8"/>
    <s v="Marshallese"/>
    <s v="GENERAL FUND"/>
    <n v="0.5"/>
  </r>
  <r>
    <x v="1"/>
    <x v="598"/>
    <x v="1"/>
    <x v="5"/>
    <s v="Nitijela"/>
    <s v="Majuro"/>
    <x v="4"/>
    <s v="Marshallese"/>
    <s v="GENERAL FUND"/>
    <n v="0.5"/>
  </r>
  <r>
    <x v="1"/>
    <x v="592"/>
    <x v="0"/>
    <x v="10"/>
    <s v="Nitijela"/>
    <s v="Majuro"/>
    <x v="19"/>
    <s v="Marshallese"/>
    <s v="GENERAL FUND"/>
    <n v="0.5"/>
  </r>
  <r>
    <x v="1"/>
    <x v="591"/>
    <x v="0"/>
    <x v="16"/>
    <s v="Nitijela"/>
    <s v="Majuro"/>
    <x v="15"/>
    <s v="Marshallese"/>
    <s v="GENERAL FUND"/>
    <n v="0.5"/>
  </r>
  <r>
    <x v="1"/>
    <x v="590"/>
    <x v="1"/>
    <x v="13"/>
    <s v="Nitijela"/>
    <s v="Majuro"/>
    <x v="41"/>
    <s v="Marshallese"/>
    <s v="GENERAL FUND"/>
    <n v="0.5"/>
  </r>
  <r>
    <x v="1"/>
    <x v="586"/>
    <x v="0"/>
    <x v="22"/>
    <s v="Nitijela"/>
    <s v="Majuro"/>
    <x v="22"/>
    <s v="Marshallese"/>
    <s v="GENERAL FUND"/>
    <n v="0.5"/>
  </r>
  <r>
    <x v="1"/>
    <x v="585"/>
    <x v="1"/>
    <x v="33"/>
    <s v="Nitijela"/>
    <s v="Majuro"/>
    <x v="6"/>
    <s v="Marshallese"/>
    <s v="GENERAL FUND"/>
    <n v="0.5"/>
  </r>
  <r>
    <x v="1"/>
    <x v="580"/>
    <x v="1"/>
    <x v="30"/>
    <s v="Nitijela"/>
    <s v="Majuro"/>
    <x v="8"/>
    <s v="Marshallese"/>
    <s v="GENERAL FUND"/>
    <n v="0.5"/>
  </r>
  <r>
    <x v="1"/>
    <x v="577"/>
    <x v="1"/>
    <x v="19"/>
    <s v="Nitijela"/>
    <s v="Majuro"/>
    <x v="6"/>
    <s v="Marshallese"/>
    <s v="GENERAL FUND"/>
    <n v="0.5"/>
  </r>
  <r>
    <x v="1"/>
    <x v="597"/>
    <x v="1"/>
    <x v="55"/>
    <s v="Nitijela"/>
    <s v="Majuro"/>
    <x v="39"/>
    <s v="Marshallese"/>
    <s v="GENERAL FUND"/>
    <n v="0.5"/>
  </r>
  <r>
    <x v="1"/>
    <x v="588"/>
    <x v="0"/>
    <x v="34"/>
    <s v="Nitijela"/>
    <s v="Majuro"/>
    <x v="21"/>
    <s v="Marshallese"/>
    <s v="GENERAL FUND"/>
    <n v="0.5"/>
  </r>
  <r>
    <x v="1"/>
    <x v="583"/>
    <x v="1"/>
    <x v="33"/>
    <s v="Nitijela"/>
    <s v="Majuro"/>
    <x v="17"/>
    <s v="Marshallese"/>
    <s v="GENERAL FUND"/>
    <n v="0.5"/>
  </r>
  <r>
    <x v="1"/>
    <x v="582"/>
    <x v="1"/>
    <x v="31"/>
    <s v="Nitijela"/>
    <s v="Majuro"/>
    <x v="9"/>
    <s v="Marshallese"/>
    <s v="GENERAL FUND"/>
    <n v="0.5"/>
  </r>
  <r>
    <x v="1"/>
    <x v="578"/>
    <x v="1"/>
    <x v="3"/>
    <s v="Nitijela"/>
    <s v="Majuro"/>
    <x v="20"/>
    <s v="Marshallese"/>
    <s v="GENERAL FUND"/>
    <n v="0.5"/>
  </r>
  <r>
    <x v="1"/>
    <x v="595"/>
    <x v="1"/>
    <x v="40"/>
    <s v="Nitijela"/>
    <s v="Majuro"/>
    <x v="5"/>
    <s v="Marshallese"/>
    <s v="GENERAL FUND"/>
    <n v="0.5"/>
  </r>
  <r>
    <x v="1"/>
    <x v="594"/>
    <x v="1"/>
    <x v="39"/>
    <s v="Nitijela"/>
    <s v="Majuro"/>
    <x v="8"/>
    <s v="Marshallese"/>
    <s v="GENERAL FUND"/>
    <n v="0.5"/>
  </r>
  <r>
    <x v="1"/>
    <x v="1253"/>
    <x v="0"/>
    <x v="47"/>
    <s v="Nitijela"/>
    <s v="Majuro"/>
    <x v="33"/>
    <s v="EXPAT"/>
    <s v="GENERAL FUND"/>
    <n v="1"/>
  </r>
  <r>
    <x v="1"/>
    <x v="584"/>
    <x v="0"/>
    <x v="33"/>
    <s v="Nitijela"/>
    <s v="Majuro"/>
    <x v="23"/>
    <s v="Marshallese"/>
    <s v="GENERAL FUND"/>
    <n v="0.5"/>
  </r>
  <r>
    <x v="1"/>
    <x v="589"/>
    <x v="0"/>
    <x v="34"/>
    <s v="Nitijela"/>
    <s v="Majuro"/>
    <x v="40"/>
    <s v="Marshallese"/>
    <s v="GENERAL FUND"/>
    <n v="0.5"/>
  </r>
  <r>
    <x v="1"/>
    <x v="587"/>
    <x v="1"/>
    <x v="47"/>
    <s v="Nitijela"/>
    <s v="Majuro"/>
    <x v="6"/>
    <s v="Marshallese"/>
    <s v="GENERAL FUND"/>
    <n v="0.5"/>
  </r>
  <r>
    <x v="1"/>
    <x v="579"/>
    <x v="1"/>
    <x v="29"/>
    <s v="Nitijela"/>
    <s v="Majuro"/>
    <x v="6"/>
    <s v="Marshallese"/>
    <s v="GENERAL FUND"/>
    <n v="0.5"/>
  </r>
  <r>
    <x v="1"/>
    <x v="581"/>
    <x v="0"/>
    <x v="17"/>
    <s v="Nitijela"/>
    <s v="Majuro"/>
    <x v="21"/>
    <s v="Marshallese"/>
    <s v="GENERAL FUND"/>
    <n v="0.5"/>
  </r>
  <r>
    <x v="1"/>
    <x v="523"/>
    <x v="1"/>
    <x v="20"/>
    <s v="NNC"/>
    <s v="Majuro"/>
    <x v="9"/>
    <s v="Marshallese"/>
    <s v="GENERAL FUND"/>
    <n v="0.5"/>
  </r>
  <r>
    <x v="1"/>
    <x v="522"/>
    <x v="1"/>
    <x v="13"/>
    <s v="NNC"/>
    <s v="Majuro"/>
    <x v="10"/>
    <s v="EXPAT"/>
    <s v="GENERAL FUND"/>
    <n v="0.5"/>
  </r>
  <r>
    <x v="1"/>
    <x v="521"/>
    <x v="1"/>
    <x v="34"/>
    <s v="NNC"/>
    <s v="Majuro"/>
    <x v="41"/>
    <s v="Marshallese"/>
    <s v="GENERAL FUND"/>
    <n v="0.5"/>
  </r>
  <r>
    <x v="1"/>
    <x v="837"/>
    <x v="1"/>
    <x v="42"/>
    <s v="MoNRC"/>
    <s v="Majuro"/>
    <x v="4"/>
    <s v="Marshallese"/>
    <s v="GENERAL FUND"/>
    <n v="0.5"/>
  </r>
  <r>
    <x v="1"/>
    <x v="833"/>
    <x v="0"/>
    <x v="7"/>
    <s v="MoNRC"/>
    <s v="Majuro"/>
    <x v="28"/>
    <s v="Marshallese"/>
    <s v="GENERAL FUND"/>
    <n v="0.5"/>
  </r>
  <r>
    <x v="1"/>
    <x v="831"/>
    <x v="1"/>
    <x v="33"/>
    <s v="MoNRC"/>
    <s v="Majuro"/>
    <x v="33"/>
    <s v="Marshallese"/>
    <s v="GENERAL FUND"/>
    <n v="0.5"/>
  </r>
  <r>
    <x v="1"/>
    <x v="856"/>
    <x v="0"/>
    <x v="8"/>
    <s v="MoNRC"/>
    <s v="Majuro"/>
    <x v="13"/>
    <s v="Marshallese"/>
    <s v="GENERAL FUND"/>
    <n v="0.5"/>
  </r>
  <r>
    <x v="1"/>
    <x v="703"/>
    <x v="0"/>
    <x v="41"/>
    <s v="MoNRC"/>
    <s v="Majuro"/>
    <x v="60"/>
    <s v="EXPAT"/>
    <s v="GENERAL FUND"/>
    <n v="0.5"/>
  </r>
  <r>
    <x v="1"/>
    <x v="693"/>
    <x v="1"/>
    <x v="16"/>
    <s v="MoNRC"/>
    <s v="Majuro"/>
    <x v="61"/>
    <s v="Marshallese"/>
    <s v="GENERAL FUND"/>
    <n v="0.5"/>
  </r>
  <r>
    <x v="1"/>
    <x v="855"/>
    <x v="0"/>
    <x v="44"/>
    <s v="MoNRC"/>
    <s v="Majuro"/>
    <x v="19"/>
    <s v="Marshallese"/>
    <s v="GENERAL FUND"/>
    <n v="0.5"/>
  </r>
  <r>
    <x v="1"/>
    <x v="854"/>
    <x v="0"/>
    <x v="6"/>
    <s v="MoNRC"/>
    <s v="Majuro"/>
    <x v="7"/>
    <s v="Marshallese"/>
    <s v="GENERAL FUND"/>
    <n v="0.5"/>
  </r>
  <r>
    <x v="1"/>
    <x v="852"/>
    <x v="0"/>
    <x v="39"/>
    <s v="MoNRC"/>
    <s v="Majuro"/>
    <x v="25"/>
    <s v="Marshallese"/>
    <s v="GENERAL FUND"/>
    <n v="0.5"/>
  </r>
  <r>
    <x v="1"/>
    <x v="849"/>
    <x v="1"/>
    <x v="5"/>
    <s v="MoNRC"/>
    <s v="Majuro"/>
    <x v="14"/>
    <s v="Marshallese"/>
    <s v="GENERAL FUND"/>
    <n v="0.5"/>
  </r>
  <r>
    <x v="1"/>
    <x v="848"/>
    <x v="0"/>
    <x v="1"/>
    <s v="MoNRC"/>
    <s v="Majuro"/>
    <x v="13"/>
    <s v="Marshallese"/>
    <s v="GENERAL FUND"/>
    <n v="0.5"/>
  </r>
  <r>
    <x v="1"/>
    <x v="847"/>
    <x v="0"/>
    <x v="20"/>
    <s v="MoNRC"/>
    <s v="Majuro"/>
    <x v="19"/>
    <s v="Marshallese"/>
    <s v="GENERAL FUND"/>
    <n v="0.5"/>
  </r>
  <r>
    <x v="1"/>
    <x v="846"/>
    <x v="0"/>
    <x v="11"/>
    <s v="MoNRC"/>
    <s v="Majuro"/>
    <x v="19"/>
    <s v="Marshallese"/>
    <s v="GENERAL FUND"/>
    <n v="0.5"/>
  </r>
  <r>
    <x v="1"/>
    <x v="844"/>
    <x v="0"/>
    <x v="13"/>
    <s v="MoNRC"/>
    <s v="Majuro"/>
    <x v="4"/>
    <s v="Marshallese"/>
    <s v="GENERAL FUND"/>
    <n v="0.5"/>
  </r>
  <r>
    <x v="1"/>
    <x v="845"/>
    <x v="0"/>
    <x v="13"/>
    <s v="MoNRC"/>
    <s v="Majuro"/>
    <x v="19"/>
    <s v="Marshallese"/>
    <s v="GENERAL FUND"/>
    <n v="0.5"/>
  </r>
  <r>
    <x v="1"/>
    <x v="843"/>
    <x v="0"/>
    <x v="33"/>
    <s v="MoNRC"/>
    <s v="Majuro"/>
    <x v="19"/>
    <s v="Marshallese"/>
    <s v="GENERAL FUND"/>
    <n v="0.5"/>
  </r>
  <r>
    <x v="1"/>
    <x v="841"/>
    <x v="0"/>
    <x v="19"/>
    <s v="MoNRC"/>
    <s v="Majuro"/>
    <x v="5"/>
    <s v="Marshallese"/>
    <s v="GENERAL FUND"/>
    <n v="0.5"/>
  </r>
  <r>
    <x v="1"/>
    <x v="840"/>
    <x v="1"/>
    <x v="4"/>
    <s v="MoNRC"/>
    <s v="Majuro"/>
    <x v="0"/>
    <s v="Marshallese"/>
    <s v="GENERAL FUND"/>
    <n v="0.5"/>
  </r>
  <r>
    <x v="1"/>
    <x v="1254"/>
    <x v="0"/>
    <x v="43"/>
    <s v="MoNRC"/>
    <s v="Majuro"/>
    <x v="52"/>
    <s v="Marshallese"/>
    <s v="ROC FUND"/>
    <n v="1"/>
  </r>
  <r>
    <x v="1"/>
    <x v="1255"/>
    <x v="0"/>
    <x v="6"/>
    <s v="MoNRC"/>
    <s v="Majuro"/>
    <x v="62"/>
    <s v="Marshallese"/>
    <s v="ROC FUND"/>
    <n v="1"/>
  </r>
  <r>
    <x v="1"/>
    <x v="1256"/>
    <x v="1"/>
    <x v="44"/>
    <s v="MoNRC"/>
    <s v="Majuro"/>
    <x v="4"/>
    <s v="Marshallese"/>
    <s v="GENERAL FUND"/>
    <n v="1"/>
  </r>
  <r>
    <x v="1"/>
    <x v="853"/>
    <x v="0"/>
    <x v="9"/>
    <s v="MoNRC"/>
    <s v="Majuro"/>
    <x v="13"/>
    <s v="Marshallese"/>
    <s v="GENERAL FUND"/>
    <n v="0.5"/>
  </r>
  <r>
    <x v="1"/>
    <x v="851"/>
    <x v="1"/>
    <x v="38"/>
    <s v="MoNRC"/>
    <s v="Majuro"/>
    <x v="9"/>
    <s v="Marshallese"/>
    <s v="GENERAL FUND"/>
    <n v="0.5"/>
  </r>
  <r>
    <x v="1"/>
    <x v="836"/>
    <x v="0"/>
    <x v="14"/>
    <s v="MoNRC"/>
    <s v="Majuro"/>
    <x v="13"/>
    <s v="Marshallese"/>
    <s v="GENERAL FUND"/>
    <n v="0.5"/>
  </r>
  <r>
    <x v="1"/>
    <x v="862"/>
    <x v="0"/>
    <x v="36"/>
    <s v="MoNRC"/>
    <s v="Ebeye"/>
    <x v="1"/>
    <s v="Marshallese"/>
    <s v="GENERAL FUND"/>
    <n v="0.5"/>
  </r>
  <r>
    <x v="1"/>
    <x v="860"/>
    <x v="0"/>
    <x v="16"/>
    <s v="MoNRC"/>
    <s v="Ebeye"/>
    <x v="1"/>
    <s v="Marshallese"/>
    <s v="GENERAL FUND"/>
    <n v="0.5"/>
  </r>
  <r>
    <x v="1"/>
    <x v="864"/>
    <x v="0"/>
    <x v="21"/>
    <s v="MoNRC"/>
    <s v="Majuro"/>
    <x v="0"/>
    <s v="Marshallese"/>
    <s v="GENERAL FUND"/>
    <n v="0.5"/>
  </r>
  <r>
    <x v="1"/>
    <x v="863"/>
    <x v="1"/>
    <x v="40"/>
    <s v="MoNRC"/>
    <s v="Majuro"/>
    <x v="10"/>
    <s v="Marshallese"/>
    <s v="GENERAL FUND"/>
    <n v="0.5"/>
  </r>
  <r>
    <x v="1"/>
    <x v="1257"/>
    <x v="0"/>
    <x v="9"/>
    <s v="MoNRC"/>
    <s v="Majuro"/>
    <x v="5"/>
    <s v="Marshallese"/>
    <s v="GENERAL FUND"/>
    <n v="1"/>
  </r>
  <r>
    <x v="1"/>
    <x v="861"/>
    <x v="0"/>
    <x v="16"/>
    <s v="MoNRC"/>
    <s v="Majuro"/>
    <x v="11"/>
    <s v="Marshallese"/>
    <s v="GENERAL FUND"/>
    <n v="0.5"/>
  </r>
  <r>
    <x v="1"/>
    <x v="859"/>
    <x v="1"/>
    <x v="47"/>
    <s v="MoNRC"/>
    <s v="Majuro"/>
    <x v="13"/>
    <s v="Marshallese"/>
    <s v="GENERAL FUND"/>
    <n v="0.5"/>
  </r>
  <r>
    <x v="1"/>
    <x v="1258"/>
    <x v="0"/>
    <x v="44"/>
    <s v="MoNRC"/>
    <s v="Majuro"/>
    <x v="19"/>
    <s v="Marshallese"/>
    <s v="GENERAL FUND"/>
    <n v="1"/>
  </r>
  <r>
    <x v="1"/>
    <x v="838"/>
    <x v="0"/>
    <x v="43"/>
    <s v="MoNRC"/>
    <s v="Majuro"/>
    <x v="13"/>
    <s v="Marshallese"/>
    <s v="GENERAL FUND"/>
    <n v="0.5"/>
  </r>
  <r>
    <x v="1"/>
    <x v="835"/>
    <x v="1"/>
    <x v="36"/>
    <s v="MoNRC"/>
    <s v="Majuro"/>
    <x v="14"/>
    <s v="Marshallese"/>
    <s v="GENERAL FUND"/>
    <n v="0.5"/>
  </r>
  <r>
    <x v="1"/>
    <x v="834"/>
    <x v="0"/>
    <x v="35"/>
    <s v="MoNRC"/>
    <s v="Majuro"/>
    <x v="19"/>
    <s v="Marshallese"/>
    <s v="GENERAL FUND"/>
    <n v="0.5"/>
  </r>
  <r>
    <x v="1"/>
    <x v="1259"/>
    <x v="1"/>
    <x v="34"/>
    <s v="MoNRC"/>
    <s v="Majuro"/>
    <x v="1"/>
    <s v="Marshallese"/>
    <s v="GENERAL FUND"/>
    <n v="1"/>
  </r>
  <r>
    <x v="1"/>
    <x v="832"/>
    <x v="1"/>
    <x v="47"/>
    <s v="MoNRC"/>
    <s v="Majuro"/>
    <x v="8"/>
    <s v="Marshallese"/>
    <s v="GENERAL FUND"/>
    <n v="0.5"/>
  </r>
  <r>
    <x v="1"/>
    <x v="1260"/>
    <x v="0"/>
    <x v="22"/>
    <s v="MoNRC"/>
    <s v="Majuro"/>
    <x v="10"/>
    <s v="Marshallese"/>
    <s v="GENERAL FUND"/>
    <n v="1"/>
  </r>
  <r>
    <x v="1"/>
    <x v="830"/>
    <x v="1"/>
    <x v="32"/>
    <s v="MoNRC"/>
    <s v="Majuro"/>
    <x v="2"/>
    <s v="Marshallese"/>
    <s v="GENERAL FUND"/>
    <n v="0.5"/>
  </r>
  <r>
    <x v="1"/>
    <x v="867"/>
    <x v="1"/>
    <x v="44"/>
    <s v="MoNRC"/>
    <s v="Majuro"/>
    <x v="4"/>
    <s v="Marshallese"/>
    <s v="GENERAL FUND"/>
    <n v="0.5"/>
  </r>
  <r>
    <x v="1"/>
    <x v="866"/>
    <x v="1"/>
    <x v="41"/>
    <s v="MoNRC"/>
    <s v="Majuro"/>
    <x v="4"/>
    <s v="Marshallese"/>
    <s v="GENERAL FUND"/>
    <n v="0.5"/>
  </r>
  <r>
    <x v="1"/>
    <x v="1261"/>
    <x v="0"/>
    <x v="37"/>
    <s v="MoNRC"/>
    <s v="Majuro"/>
    <x v="4"/>
    <s v="Marshallese"/>
    <s v="GENERAL FUND"/>
    <n v="1"/>
  </r>
  <r>
    <x v="1"/>
    <x v="865"/>
    <x v="0"/>
    <x v="5"/>
    <s v="MoNRC"/>
    <s v="Majuro"/>
    <x v="17"/>
    <s v="Marshallese"/>
    <s v="GENERAL FUND"/>
    <n v="0.5"/>
  </r>
  <r>
    <x v="1"/>
    <x v="652"/>
    <x v="0"/>
    <x v="44"/>
    <s v="PSC"/>
    <s v="Majuro"/>
    <x v="13"/>
    <s v="Marshallese"/>
    <s v="GENERAL FUND"/>
    <n v="0.5"/>
  </r>
  <r>
    <x v="1"/>
    <x v="651"/>
    <x v="1"/>
    <x v="42"/>
    <s v="PSC"/>
    <s v="Majuro"/>
    <x v="16"/>
    <s v="Marshallese"/>
    <s v="GENERAL FUND"/>
    <n v="0.5"/>
  </r>
  <r>
    <x v="1"/>
    <x v="1262"/>
    <x v="0"/>
    <x v="9"/>
    <s v="PSC"/>
    <s v="Majuro"/>
    <x v="5"/>
    <s v="Marshallese"/>
    <s v="GENERAL FUND"/>
    <n v="1"/>
  </r>
  <r>
    <x v="1"/>
    <x v="645"/>
    <x v="1"/>
    <x v="20"/>
    <s v="PSC"/>
    <s v="Majuro"/>
    <x v="28"/>
    <s v="Marshallese"/>
    <s v="GENERAL FUND"/>
    <n v="0.5"/>
  </r>
  <r>
    <x v="1"/>
    <x v="643"/>
    <x v="0"/>
    <x v="34"/>
    <s v="PSC"/>
    <s v="Majuro"/>
    <x v="39"/>
    <s v="Marshallese"/>
    <s v="GENERAL FUND"/>
    <n v="0.5"/>
  </r>
  <r>
    <x v="1"/>
    <x v="647"/>
    <x v="0"/>
    <x v="16"/>
    <s v="PSC"/>
    <s v="Majuro"/>
    <x v="41"/>
    <s v="Marshallese"/>
    <s v="GENERAL FUND"/>
    <n v="0.5"/>
  </r>
  <r>
    <x v="1"/>
    <x v="650"/>
    <x v="1"/>
    <x v="6"/>
    <s v="PSC"/>
    <s v="Majuro"/>
    <x v="20"/>
    <s v="Marshallese"/>
    <s v="GENERAL FUND"/>
    <n v="0.5"/>
  </r>
  <r>
    <x v="1"/>
    <x v="649"/>
    <x v="0"/>
    <x v="39"/>
    <s v="PSC"/>
    <s v="Majuro"/>
    <x v="20"/>
    <s v="Marshallese"/>
    <s v="GENERAL FUND"/>
    <n v="0.5"/>
  </r>
  <r>
    <x v="1"/>
    <x v="644"/>
    <x v="1"/>
    <x v="34"/>
    <s v="PSC"/>
    <s v="Ebeye"/>
    <x v="17"/>
    <s v="Marshallese"/>
    <s v="GENERAL FUND"/>
    <n v="0.5"/>
  </r>
  <r>
    <x v="1"/>
    <x v="642"/>
    <x v="1"/>
    <x v="31"/>
    <s v="PSC"/>
    <s v="Majuro"/>
    <x v="14"/>
    <s v="Marshallese"/>
    <s v="GENERAL FUND"/>
    <n v="0.5"/>
  </r>
  <r>
    <x v="1"/>
    <x v="641"/>
    <x v="1"/>
    <x v="12"/>
    <s v="PSC"/>
    <s v="Majuro"/>
    <x v="9"/>
    <s v="Marshallese"/>
    <s v="GENERAL FUND"/>
    <n v="0.5"/>
  </r>
  <r>
    <x v="1"/>
    <x v="640"/>
    <x v="1"/>
    <x v="29"/>
    <s v="PSC"/>
    <s v="Majuro"/>
    <x v="9"/>
    <s v="Marshallese"/>
    <s v="GENERAL FUND"/>
    <n v="0.5"/>
  </r>
  <r>
    <x v="1"/>
    <x v="639"/>
    <x v="1"/>
    <x v="4"/>
    <s v="PSC"/>
    <s v="Majuro"/>
    <x v="9"/>
    <s v="Marshallese"/>
    <s v="GENERAL FUND"/>
    <n v="0.5"/>
  </r>
  <r>
    <x v="1"/>
    <x v="924"/>
    <x v="1"/>
    <x v="20"/>
    <s v="Public Defender "/>
    <s v="Majuro"/>
    <x v="21"/>
    <s v="Marshallese"/>
    <s v="GENERAL FUND"/>
    <n v="0.5"/>
  </r>
  <r>
    <x v="1"/>
    <x v="923"/>
    <x v="1"/>
    <x v="34"/>
    <s v="Public Defender "/>
    <s v="Majuro"/>
    <x v="17"/>
    <s v="Marshallese"/>
    <s v="GENERAL FUND"/>
    <n v="0.5"/>
  </r>
  <r>
    <x v="1"/>
    <x v="922"/>
    <x v="0"/>
    <x v="29"/>
    <s v="Public Defender "/>
    <s v="Majuro"/>
    <x v="47"/>
    <s v="EXPAT"/>
    <s v="GENERAL FUND"/>
    <n v="0.5"/>
  </r>
  <r>
    <x v="1"/>
    <x v="921"/>
    <x v="0"/>
    <x v="27"/>
    <s v="Public Defender "/>
    <s v="Majuro"/>
    <x v="31"/>
    <s v="EXPAT"/>
    <s v="GENERAL FUND"/>
    <n v="0.5"/>
  </r>
  <r>
    <x v="1"/>
    <x v="920"/>
    <x v="1"/>
    <x v="26"/>
    <s v="Public Defender "/>
    <s v="Majuro"/>
    <x v="9"/>
    <s v="Marshallese"/>
    <s v="GENERAL FUND"/>
    <n v="0.5"/>
  </r>
  <r>
    <x v="1"/>
    <x v="829"/>
    <x v="0"/>
    <x v="52"/>
    <s v="MoTC&amp;IT"/>
    <s v="Majuro"/>
    <x v="11"/>
    <s v="Marshallese"/>
    <s v="GENERAL FUND"/>
    <n v="0.5"/>
  </r>
  <r>
    <x v="1"/>
    <x v="821"/>
    <x v="1"/>
    <x v="34"/>
    <s v="MoTC&amp;IT"/>
    <s v="Majuro"/>
    <x v="20"/>
    <s v="Marshallese"/>
    <s v="GENERAL FUND"/>
    <n v="0.5"/>
  </r>
  <r>
    <x v="1"/>
    <x v="826"/>
    <x v="1"/>
    <x v="14"/>
    <s v="MoTC&amp;IT"/>
    <s v="Majuro"/>
    <x v="17"/>
    <s v="Marshallese"/>
    <s v="GENERAL FUND"/>
    <n v="0.5"/>
  </r>
  <r>
    <x v="1"/>
    <x v="822"/>
    <x v="0"/>
    <x v="13"/>
    <s v="MoTC&amp;IT"/>
    <s v="Majuro"/>
    <x v="20"/>
    <s v="Marshallese"/>
    <s v="GENERAL FUND"/>
    <n v="0.5"/>
  </r>
  <r>
    <x v="1"/>
    <x v="820"/>
    <x v="0"/>
    <x v="15"/>
    <s v="MoTC&amp;IT"/>
    <s v="Majuro"/>
    <x v="8"/>
    <s v="Marshallese"/>
    <s v="GENERAL FUND"/>
    <n v="0.5"/>
  </r>
  <r>
    <x v="1"/>
    <x v="828"/>
    <x v="0"/>
    <x v="41"/>
    <s v="MoTC&amp;IT"/>
    <s v="Majuro"/>
    <x v="13"/>
    <s v="Marshallese"/>
    <s v="GENERAL FUND"/>
    <n v="0.5"/>
  </r>
  <r>
    <x v="1"/>
    <x v="827"/>
    <x v="0"/>
    <x v="9"/>
    <s v="MoTC&amp;IT"/>
    <s v="Majuro"/>
    <x v="17"/>
    <s v="Marshallese"/>
    <s v="GENERAL FUND"/>
    <n v="0.5"/>
  </r>
  <r>
    <x v="1"/>
    <x v="825"/>
    <x v="0"/>
    <x v="5"/>
    <s v="MoTC&amp;IT"/>
    <s v="Majuro"/>
    <x v="16"/>
    <s v="Marshallese"/>
    <s v="GENERAL FUND"/>
    <n v="0.5"/>
  </r>
  <r>
    <x v="1"/>
    <x v="824"/>
    <x v="0"/>
    <x v="5"/>
    <s v="MoTC&amp;IT"/>
    <s v="Majuro"/>
    <x v="3"/>
    <s v="Marshallese"/>
    <s v="GENERAL FUND"/>
    <n v="0.5"/>
  </r>
  <r>
    <x v="1"/>
    <x v="823"/>
    <x v="0"/>
    <x v="20"/>
    <s v="MoTC&amp;IT"/>
    <s v="Majuro"/>
    <x v="16"/>
    <s v="Marshallese"/>
    <s v="GENERAL FUND"/>
    <n v="0.5"/>
  </r>
  <r>
    <x v="1"/>
    <x v="819"/>
    <x v="0"/>
    <x v="33"/>
    <s v="MoTC&amp;IT"/>
    <s v="Majuro"/>
    <x v="22"/>
    <s v="Marshallese"/>
    <s v="GENERAL FUND"/>
    <n v="0.5"/>
  </r>
  <r>
    <x v="1"/>
    <x v="818"/>
    <x v="0"/>
    <x v="29"/>
    <s v="MoTC&amp;IT"/>
    <s v="Majuro"/>
    <x v="33"/>
    <s v="Marshallese"/>
    <s v="GENERAL FUND"/>
    <n v="0.5"/>
  </r>
  <r>
    <x v="1"/>
    <x v="441"/>
    <x v="0"/>
    <x v="42"/>
    <s v="WEATHER"/>
    <s v="Majuro"/>
    <x v="5"/>
    <s v="Marshallese"/>
    <s v="FEDERAL FUND"/>
    <n v="0.5"/>
  </r>
  <r>
    <x v="1"/>
    <x v="440"/>
    <x v="0"/>
    <x v="41"/>
    <s v="WEATHER"/>
    <s v="Majuro"/>
    <x v="4"/>
    <s v="Marshallese"/>
    <s v="FEDERAL FUND"/>
    <n v="0.5"/>
  </r>
  <r>
    <x v="1"/>
    <x v="1134"/>
    <x v="0"/>
    <x v="36"/>
    <s v="WEATHER"/>
    <s v="Majuro"/>
    <x v="17"/>
    <s v="Marshallese"/>
    <s v="FEDERAL FUND"/>
    <n v="0.5"/>
  </r>
  <r>
    <x v="1"/>
    <x v="1133"/>
    <x v="0"/>
    <x v="36"/>
    <s v="WEATHER"/>
    <s v="Majuro"/>
    <x v="7"/>
    <s v="Marshallese"/>
    <s v="FEDERAL FUND"/>
    <n v="0.5"/>
  </r>
  <r>
    <x v="1"/>
    <x v="1132"/>
    <x v="0"/>
    <x v="34"/>
    <s v="WEATHER"/>
    <s v="Majuro"/>
    <x v="24"/>
    <s v="Marshallese"/>
    <s v="FEDERAL FUND"/>
    <n v="0.5"/>
  </r>
  <r>
    <x v="1"/>
    <x v="362"/>
    <x v="0"/>
    <x v="33"/>
    <s v="WEATHER"/>
    <s v="Majuro"/>
    <x v="63"/>
    <s v="Marshallese"/>
    <s v="FEDERAL FUND"/>
    <n v="0.5"/>
  </r>
  <r>
    <x v="1"/>
    <x v="1131"/>
    <x v="0"/>
    <x v="31"/>
    <s v="WEATHER"/>
    <s v="Majuro"/>
    <x v="17"/>
    <s v="Marshallese"/>
    <s v="FEDERAL FUND"/>
    <n v="0.5"/>
  </r>
  <r>
    <x v="1"/>
    <x v="1130"/>
    <x v="0"/>
    <x v="29"/>
    <s v="WEATHER"/>
    <s v="Majuro"/>
    <x v="33"/>
    <s v="Marshallese"/>
    <s v="FEDERAL FUND"/>
    <n v="0.5"/>
  </r>
  <r>
    <x v="1"/>
    <x v="1129"/>
    <x v="0"/>
    <x v="18"/>
    <s v="WEATHER"/>
    <s v="Majuro"/>
    <x v="35"/>
    <s v="Marshallese"/>
    <s v="FEDERAL FUND"/>
    <n v="0.5"/>
  </r>
  <r>
    <x v="1"/>
    <x v="1042"/>
    <x v="0"/>
    <x v="37"/>
    <s v="MoWIU"/>
    <s v="Majuro"/>
    <x v="2"/>
    <s v="Marshallese"/>
    <s v="GENERAL FUND"/>
    <n v="0.5"/>
  </r>
  <r>
    <x v="1"/>
    <x v="1263"/>
    <x v="0"/>
    <x v="14"/>
    <s v="MoWIU"/>
    <s v="Majuro"/>
    <x v="2"/>
    <s v="Marshallese"/>
    <s v="GENERAL FUND"/>
    <n v="1"/>
  </r>
  <r>
    <x v="1"/>
    <x v="1038"/>
    <x v="0"/>
    <x v="11"/>
    <s v="MoWIU"/>
    <s v="Majuro"/>
    <x v="4"/>
    <s v="Marshallese"/>
    <s v="GENERAL FUND"/>
    <n v="0.5"/>
  </r>
  <r>
    <x v="1"/>
    <x v="1100"/>
    <x v="1"/>
    <x v="22"/>
    <s v="MoWIU"/>
    <s v="Majuro"/>
    <x v="25"/>
    <s v="Marshallese"/>
    <s v="GENERAL FUND"/>
    <n v="0.5"/>
  </r>
  <r>
    <x v="1"/>
    <x v="1046"/>
    <x v="1"/>
    <x v="41"/>
    <s v="MoWIU"/>
    <s v="Majuro"/>
    <x v="10"/>
    <s v="Marshallese"/>
    <s v="GENERAL FUND"/>
    <n v="0.5"/>
  </r>
  <r>
    <x v="1"/>
    <x v="1045"/>
    <x v="0"/>
    <x v="21"/>
    <s v="MoWIU"/>
    <s v="Majuro"/>
    <x v="13"/>
    <s v="Marshallese"/>
    <s v="GENERAL FUND"/>
    <n v="0.5"/>
  </r>
  <r>
    <x v="1"/>
    <x v="1002"/>
    <x v="0"/>
    <x v="21"/>
    <s v="MoWIU"/>
    <m/>
    <x v="4"/>
    <s v="Marshallese"/>
    <s v="GENERAL FUND"/>
    <n v="0.5"/>
  </r>
  <r>
    <x v="1"/>
    <x v="1043"/>
    <x v="1"/>
    <x v="38"/>
    <s v="MoWIU"/>
    <s v="Majuro"/>
    <x v="15"/>
    <s v="Marshallese"/>
    <s v="GENERAL FUND"/>
    <n v="0.5"/>
  </r>
  <r>
    <x v="1"/>
    <x v="1040"/>
    <x v="0"/>
    <x v="14"/>
    <s v="MoWIU"/>
    <s v="Majuro"/>
    <x v="22"/>
    <s v="Marshallese"/>
    <s v="GENERAL FUND"/>
    <n v="0.5"/>
  </r>
  <r>
    <x v="1"/>
    <x v="1041"/>
    <x v="0"/>
    <x v="14"/>
    <s v="MoWIU"/>
    <s v="Majuro"/>
    <x v="4"/>
    <s v="Marshallese"/>
    <s v="GENERAL FUND"/>
    <n v="0.5"/>
  </r>
  <r>
    <x v="1"/>
    <x v="1039"/>
    <x v="0"/>
    <x v="5"/>
    <s v="MoWIU"/>
    <s v="Majuro"/>
    <x v="15"/>
    <s v="Marshallese"/>
    <s v="GENERAL FUND"/>
    <n v="0.5"/>
  </r>
  <r>
    <x v="1"/>
    <x v="1037"/>
    <x v="0"/>
    <x v="31"/>
    <s v="MoWIU"/>
    <s v="Majuro"/>
    <x v="6"/>
    <s v="Marshallese"/>
    <s v="GENERAL FUND"/>
    <n v="0.5"/>
  </r>
  <r>
    <x v="1"/>
    <x v="1036"/>
    <x v="0"/>
    <x v="12"/>
    <s v="MoWIU"/>
    <s v="Majuro"/>
    <x v="25"/>
    <s v="Marshallese"/>
    <s v="GENERAL FUND"/>
    <n v="0.5"/>
  </r>
  <r>
    <x v="1"/>
    <x v="1034"/>
    <x v="1"/>
    <x v="3"/>
    <s v="MoWIU"/>
    <s v="Majuro"/>
    <x v="6"/>
    <s v="Marshallese"/>
    <s v="GENERAL FUND"/>
    <n v="0.5"/>
  </r>
  <r>
    <x v="1"/>
    <x v="1031"/>
    <x v="0"/>
    <x v="48"/>
    <s v="MoWIU"/>
    <s v="Majuro"/>
    <x v="17"/>
    <s v="Marshallese"/>
    <s v="GENERAL FUND"/>
    <n v="0.5"/>
  </r>
  <r>
    <x v="1"/>
    <x v="1076"/>
    <x v="0"/>
    <x v="43"/>
    <s v="MoWIU"/>
    <s v="Majuro"/>
    <x v="1"/>
    <s v="Marshallese"/>
    <s v="GENERAL FUND"/>
    <n v="0.5"/>
  </r>
  <r>
    <x v="1"/>
    <x v="1075"/>
    <x v="0"/>
    <x v="43"/>
    <s v="MoWIU"/>
    <s v="Majuro"/>
    <x v="1"/>
    <s v="Marshallese"/>
    <s v="GENERAL FUND"/>
    <n v="0.5"/>
  </r>
  <r>
    <x v="1"/>
    <x v="1074"/>
    <x v="0"/>
    <x v="40"/>
    <s v="MoWIU"/>
    <s v="Majuro"/>
    <x v="1"/>
    <s v="Marshallese"/>
    <s v="GENERAL FUND"/>
    <n v="0.5"/>
  </r>
  <r>
    <x v="1"/>
    <x v="1073"/>
    <x v="0"/>
    <x v="5"/>
    <s v="MoWIU"/>
    <s v="Majuro"/>
    <x v="6"/>
    <s v="Marshallese"/>
    <s v="GENERAL FUND"/>
    <n v="0.5"/>
  </r>
  <r>
    <x v="1"/>
    <x v="1072"/>
    <x v="0"/>
    <x v="10"/>
    <s v="MoWIU"/>
    <s v="Majuro"/>
    <x v="5"/>
    <s v="Marshallese"/>
    <s v="GENERAL FUND"/>
    <n v="0.5"/>
  </r>
  <r>
    <x v="1"/>
    <x v="1071"/>
    <x v="0"/>
    <x v="16"/>
    <s v="MoWIU"/>
    <s v="Majuro"/>
    <x v="4"/>
    <s v="Marshallese"/>
    <s v="GENERAL FUND"/>
    <n v="0.5"/>
  </r>
  <r>
    <x v="1"/>
    <x v="1070"/>
    <x v="0"/>
    <x v="47"/>
    <s v="MoWIU"/>
    <s v="Majuro"/>
    <x v="4"/>
    <s v="Marshallese"/>
    <s v="GENERAL FUND"/>
    <n v="0.5"/>
  </r>
  <r>
    <x v="1"/>
    <x v="1069"/>
    <x v="0"/>
    <x v="47"/>
    <s v="MoWIU"/>
    <s v="Majuro"/>
    <x v="4"/>
    <s v="Marshallese"/>
    <s v="GENERAL FUND"/>
    <n v="0.5"/>
  </r>
  <r>
    <x v="1"/>
    <x v="1068"/>
    <x v="0"/>
    <x v="31"/>
    <s v="MoWIU"/>
    <s v="Majuro"/>
    <x v="1"/>
    <s v="Marshallese"/>
    <s v="GENERAL FUND"/>
    <n v="0.5"/>
  </r>
  <r>
    <x v="1"/>
    <x v="1067"/>
    <x v="0"/>
    <x v="29"/>
    <s v="MoWIU"/>
    <s v="Majuro"/>
    <x v="17"/>
    <s v="Marshallese"/>
    <s v="GENERAL FUND"/>
    <n v="0.5"/>
  </r>
  <r>
    <x v="1"/>
    <x v="1126"/>
    <x v="0"/>
    <x v="37"/>
    <s v="MoWIU"/>
    <s v="Majuro"/>
    <x v="5"/>
    <s v="Marshallese"/>
    <s v="GENERAL FUND"/>
    <n v="0.5"/>
  </r>
  <r>
    <x v="1"/>
    <x v="1124"/>
    <x v="0"/>
    <x v="5"/>
    <s v="MoWIU"/>
    <s v="Majuro"/>
    <x v="5"/>
    <s v="Marshallese"/>
    <s v="GENERAL FUND"/>
    <n v="0.5"/>
  </r>
  <r>
    <x v="1"/>
    <x v="1122"/>
    <x v="0"/>
    <x v="5"/>
    <s v="MoWIU"/>
    <s v="Majuro"/>
    <x v="6"/>
    <s v="Marshallese"/>
    <s v="GENERAL FUND"/>
    <n v="0.5"/>
  </r>
  <r>
    <x v="1"/>
    <x v="1104"/>
    <x v="0"/>
    <x v="10"/>
    <s v="MoWIU"/>
    <s v="Majuro"/>
    <x v="1"/>
    <s v="Marshallese"/>
    <s v="GENERAL FUND"/>
    <n v="0.5"/>
  </r>
  <r>
    <x v="1"/>
    <x v="1120"/>
    <x v="0"/>
    <x v="20"/>
    <s v="MoWIU"/>
    <s v="Majuro"/>
    <x v="6"/>
    <s v="Marshallese"/>
    <s v="GENERAL FUND"/>
    <n v="0.5"/>
  </r>
  <r>
    <x v="1"/>
    <x v="1101"/>
    <x v="0"/>
    <x v="20"/>
    <s v="MoWIU"/>
    <s v="Majuro"/>
    <x v="1"/>
    <s v="Marshallese"/>
    <s v="GENERAL FUND"/>
    <n v="0.5"/>
  </r>
  <r>
    <x v="1"/>
    <x v="1118"/>
    <x v="0"/>
    <x v="7"/>
    <s v="MoWIU"/>
    <s v="Majuro"/>
    <x v="1"/>
    <s v="Marshallese"/>
    <s v="GENERAL FUND"/>
    <n v="0.5"/>
  </r>
  <r>
    <x v="1"/>
    <x v="1113"/>
    <x v="0"/>
    <x v="33"/>
    <s v="MoWIU"/>
    <s v="Majuro"/>
    <x v="4"/>
    <s v="Marshallese"/>
    <s v="GENERAL FUND"/>
    <n v="0.5"/>
  </r>
  <r>
    <x v="1"/>
    <x v="1111"/>
    <x v="0"/>
    <x v="31"/>
    <s v="MoWIU"/>
    <s v="Majuro"/>
    <x v="4"/>
    <s v="Marshallese"/>
    <s v="GENERAL FUND"/>
    <n v="0.5"/>
  </r>
  <r>
    <x v="1"/>
    <x v="1095"/>
    <x v="0"/>
    <x v="29"/>
    <s v="MoWIU"/>
    <s v="Majuro"/>
    <x v="5"/>
    <s v="Marshallese"/>
    <s v="GENERAL FUND"/>
    <n v="0.5"/>
  </r>
  <r>
    <x v="1"/>
    <x v="1109"/>
    <x v="0"/>
    <x v="19"/>
    <s v="MoWIU"/>
    <s v="Majuro"/>
    <x v="17"/>
    <s v="Marshallese"/>
    <s v="GENERAL FUND"/>
    <n v="0.5"/>
  </r>
  <r>
    <x v="1"/>
    <x v="1108"/>
    <x v="0"/>
    <x v="18"/>
    <s v="MoWIU"/>
    <s v="Majuro"/>
    <x v="15"/>
    <s v="Marshallese"/>
    <s v="GENERAL FUND"/>
    <n v="0.5"/>
  </r>
  <r>
    <x v="1"/>
    <x v="1106"/>
    <x v="0"/>
    <x v="25"/>
    <s v="MoWIU"/>
    <s v="Majuro"/>
    <x v="15"/>
    <s v="Marshallese"/>
    <s v="GENERAL FUND"/>
    <n v="0.5"/>
  </r>
  <r>
    <x v="1"/>
    <x v="1119"/>
    <x v="0"/>
    <x v="7"/>
    <s v="MoWIU"/>
    <s v="Majuro"/>
    <x v="16"/>
    <s v="Marshallese"/>
    <s v="GENERAL FUND"/>
    <n v="0.5"/>
  </r>
  <r>
    <x v="1"/>
    <x v="1050"/>
    <x v="0"/>
    <x v="6"/>
    <s v="MoWIU"/>
    <s v="Majuro"/>
    <x v="1"/>
    <s v="Marshallese"/>
    <s v="GENERAL FUND"/>
    <n v="0.5"/>
  </r>
  <r>
    <x v="1"/>
    <x v="1049"/>
    <x v="0"/>
    <x v="21"/>
    <s v="MoWIU"/>
    <s v="Majuro"/>
    <x v="4"/>
    <s v="Marshallese"/>
    <s v="GENERAL FUND"/>
    <n v="0.5"/>
  </r>
  <r>
    <x v="1"/>
    <x v="1048"/>
    <x v="0"/>
    <x v="5"/>
    <s v="MoWIU"/>
    <s v="Majuro"/>
    <x v="17"/>
    <s v="Marshallese"/>
    <s v="GENERAL FUND"/>
    <n v="0.5"/>
  </r>
  <r>
    <x v="1"/>
    <x v="1047"/>
    <x v="0"/>
    <x v="12"/>
    <s v="MoWIU"/>
    <s v="Majuro"/>
    <x v="11"/>
    <s v="Marshallese"/>
    <s v="GENERAL FUND"/>
    <n v="0.5"/>
  </r>
  <r>
    <x v="1"/>
    <x v="1088"/>
    <x v="0"/>
    <x v="6"/>
    <s v="MoWIU"/>
    <s v="Majuro"/>
    <x v="1"/>
    <s v="Marshallese"/>
    <s v="GENERAL FUND"/>
    <n v="0.5"/>
  </r>
  <r>
    <x v="1"/>
    <x v="1158"/>
    <x v="0"/>
    <x v="39"/>
    <s v="MoWIU"/>
    <s v="Majuro"/>
    <x v="1"/>
    <s v="Marshallese"/>
    <s v="GENERAL FUND"/>
    <n v="0.5"/>
  </r>
  <r>
    <x v="1"/>
    <x v="1087"/>
    <x v="0"/>
    <x v="37"/>
    <s v="MoWIU"/>
    <s v="Majuro"/>
    <x v="5"/>
    <s v="Marshallese"/>
    <s v="GENERAL FUND"/>
    <n v="0.5"/>
  </r>
  <r>
    <x v="1"/>
    <x v="1264"/>
    <x v="0"/>
    <x v="37"/>
    <s v="MoWIU"/>
    <s v="Majuro"/>
    <x v="13"/>
    <s v="Marshallese"/>
    <s v="GENERAL FUND"/>
    <n v="1"/>
  </r>
  <r>
    <x v="1"/>
    <x v="1063"/>
    <x v="0"/>
    <x v="14"/>
    <s v="MoWIU"/>
    <s v="Majuro"/>
    <x v="1"/>
    <s v="Marshallese"/>
    <s v="GENERAL FUND"/>
    <n v="0.5"/>
  </r>
  <r>
    <x v="1"/>
    <x v="1085"/>
    <x v="0"/>
    <x v="14"/>
    <s v="MoWIU"/>
    <s v="Majuro"/>
    <x v="25"/>
    <s v="Marshallese"/>
    <s v="GENERAL FUND"/>
    <n v="0.5"/>
  </r>
  <r>
    <x v="1"/>
    <x v="1086"/>
    <x v="0"/>
    <x v="14"/>
    <s v="MoWIU"/>
    <s v="Majuro"/>
    <x v="24"/>
    <s v="Marshallese"/>
    <s v="GENERAL FUND"/>
    <n v="0.5"/>
  </r>
  <r>
    <x v="1"/>
    <x v="1084"/>
    <x v="0"/>
    <x v="11"/>
    <s v="MoWIU"/>
    <s v="Majuro"/>
    <x v="5"/>
    <s v="Marshallese"/>
    <s v="GENERAL FUND"/>
    <n v="0.5"/>
  </r>
  <r>
    <x v="1"/>
    <x v="1083"/>
    <x v="0"/>
    <x v="34"/>
    <s v="MoWIU"/>
    <s v="Majuro"/>
    <x v="4"/>
    <s v="Marshallese"/>
    <s v="GENERAL FUND"/>
    <n v="0.5"/>
  </r>
  <r>
    <x v="1"/>
    <x v="1082"/>
    <x v="0"/>
    <x v="47"/>
    <s v="MoWIU"/>
    <s v="Majuro"/>
    <x v="19"/>
    <s v="Marshallese"/>
    <s v="GENERAL FUND"/>
    <n v="0.5"/>
  </r>
  <r>
    <x v="1"/>
    <x v="1114"/>
    <x v="0"/>
    <x v="22"/>
    <s v="MoWIU"/>
    <s v="Majuro"/>
    <x v="4"/>
    <s v="Marshallese"/>
    <s v="GENERAL FUND"/>
    <n v="0.5"/>
  </r>
  <r>
    <x v="1"/>
    <x v="1080"/>
    <x v="0"/>
    <x v="32"/>
    <s v="MoWIU"/>
    <s v="Majuro"/>
    <x v="24"/>
    <s v="Marshallese"/>
    <s v="GENERAL FUND"/>
    <n v="0.5"/>
  </r>
  <r>
    <x v="1"/>
    <x v="1051"/>
    <x v="0"/>
    <x v="31"/>
    <s v="MoWIU"/>
    <s v="Majuro"/>
    <x v="10"/>
    <s v="Marshallese"/>
    <s v="GENERAL FUND"/>
    <n v="0.5"/>
  </r>
  <r>
    <x v="1"/>
    <x v="1107"/>
    <x v="0"/>
    <x v="8"/>
    <s v="MoWIU"/>
    <s v="Majuro"/>
    <x v="4"/>
    <s v="Marshallese"/>
    <s v="GENERAL FUND"/>
    <n v="0.5"/>
  </r>
  <r>
    <x v="1"/>
    <x v="1078"/>
    <x v="0"/>
    <x v="26"/>
    <s v="MoWIU"/>
    <s v="Majuro"/>
    <x v="5"/>
    <s v="Marshallese"/>
    <s v="GENERAL FUND"/>
    <n v="0.5"/>
  </r>
  <r>
    <x v="1"/>
    <x v="1077"/>
    <x v="0"/>
    <x v="25"/>
    <s v="MoWIU"/>
    <s v="Majuro"/>
    <x v="4"/>
    <s v="Marshallese"/>
    <s v="GENERAL FUND"/>
    <n v="0.5"/>
  </r>
  <r>
    <x v="1"/>
    <x v="1052"/>
    <x v="0"/>
    <x v="37"/>
    <s v="MoWIU"/>
    <s v="Majuro"/>
    <x v="1"/>
    <s v="Marshallese"/>
    <s v="GENERAL FUND"/>
    <n v="0.5"/>
  </r>
  <r>
    <x v="1"/>
    <x v="1125"/>
    <x v="0"/>
    <x v="14"/>
    <s v="MoWIU"/>
    <s v="Majuro"/>
    <x v="13"/>
    <s v="Marshallese"/>
    <s v="GENERAL FUND"/>
    <n v="0.5"/>
  </r>
  <r>
    <x v="1"/>
    <x v="1123"/>
    <x v="0"/>
    <x v="5"/>
    <s v="MoWIU"/>
    <s v="Majuro"/>
    <x v="4"/>
    <s v="Marshallese"/>
    <s v="GENERAL FUND"/>
    <n v="0.5"/>
  </r>
  <r>
    <x v="1"/>
    <x v="1121"/>
    <x v="0"/>
    <x v="16"/>
    <s v="MoWIU"/>
    <s v="Majuro"/>
    <x v="1"/>
    <s v="Marshallese"/>
    <s v="GENERAL FUND"/>
    <n v="0.5"/>
  </r>
  <r>
    <x v="1"/>
    <x v="1117"/>
    <x v="0"/>
    <x v="34"/>
    <s v="MoWIU"/>
    <s v="Majuro"/>
    <x v="6"/>
    <s v="Marshallese"/>
    <s v="GENERAL FUND"/>
    <n v="0.5"/>
  </r>
  <r>
    <x v="1"/>
    <x v="1115"/>
    <x v="0"/>
    <x v="22"/>
    <s v="MoWIU"/>
    <s v="Majuro"/>
    <x v="13"/>
    <s v="Marshallese"/>
    <s v="GENERAL FUND"/>
    <n v="0.5"/>
  </r>
  <r>
    <x v="1"/>
    <x v="1112"/>
    <x v="0"/>
    <x v="31"/>
    <s v="MoWIU"/>
    <s v="Majuro"/>
    <x v="17"/>
    <s v="Marshallese"/>
    <s v="GENERAL FUND"/>
    <n v="0.5"/>
  </r>
  <r>
    <x v="1"/>
    <x v="1110"/>
    <x v="0"/>
    <x v="0"/>
    <s v="MoWIU"/>
    <s v="Majuro"/>
    <x v="5"/>
    <s v="Marshallese"/>
    <s v="GENERAL FUND"/>
    <n v="0.5"/>
  </r>
  <r>
    <x v="1"/>
    <x v="1035"/>
    <x v="0"/>
    <x v="29"/>
    <s v="MoWIU"/>
    <s v="Majuro"/>
    <x v="33"/>
    <s v="Marshallese"/>
    <s v="GENERAL FUND"/>
    <n v="0.5"/>
  </r>
  <r>
    <x v="1"/>
    <x v="1265"/>
    <x v="0"/>
    <x v="37"/>
    <s v="MoWIU"/>
    <s v="Majuro"/>
    <x v="22"/>
    <s v="Marshallese"/>
    <s v="GENERAL FUND"/>
    <n v="1"/>
  </r>
  <r>
    <x v="1"/>
    <x v="1033"/>
    <x v="0"/>
    <x v="28"/>
    <s v="MoWIU"/>
    <s v="Majuro"/>
    <x v="48"/>
    <s v="Marshallese"/>
    <s v="GENERAL FUND"/>
    <n v="0.5"/>
  </r>
  <r>
    <x v="1"/>
    <x v="359"/>
    <x v="0"/>
    <x v="46"/>
    <s v="MoWIU"/>
    <s v="Majuro"/>
    <x v="13"/>
    <s v="Marshallese"/>
    <s v="INFRASTRUCTURE FUND "/>
    <n v="0.5"/>
  </r>
  <r>
    <x v="1"/>
    <x v="282"/>
    <x v="0"/>
    <x v="9"/>
    <s v="MoWIU"/>
    <s v="Majuro"/>
    <x v="10"/>
    <s v="Marshallese"/>
    <s v="INFRASTRUCTURE FUND "/>
    <n v="0.5"/>
  </r>
  <r>
    <x v="1"/>
    <x v="281"/>
    <x v="0"/>
    <x v="38"/>
    <s v="MoWIU"/>
    <s v="Majuro"/>
    <x v="22"/>
    <s v="Marshallese"/>
    <s v="GENERAL FUND"/>
    <n v="0.5"/>
  </r>
  <r>
    <x v="1"/>
    <x v="1128"/>
    <x v="0"/>
    <x v="1"/>
    <s v="MoWIU"/>
    <s v="Majuro"/>
    <x v="27"/>
    <s v="EXPAT"/>
    <s v="GENERAL FUND"/>
    <n v="0.5"/>
  </r>
  <r>
    <x v="1"/>
    <x v="1127"/>
    <x v="0"/>
    <x v="20"/>
    <s v="MoWIU"/>
    <s v="Majuro"/>
    <x v="10"/>
    <s v="Marshallese"/>
    <s v="GENERAL FUND"/>
    <n v="0.5"/>
  </r>
  <r>
    <x v="1"/>
    <x v="283"/>
    <x v="0"/>
    <x v="6"/>
    <s v="MoWIU"/>
    <s v="Majuro"/>
    <x v="36"/>
    <s v="Marshallese"/>
    <s v="INFRASTRUCTURE FUND "/>
    <n v="0.5"/>
  </r>
  <r>
    <x v="1"/>
    <x v="1266"/>
    <x v="0"/>
    <x v="5"/>
    <s v="MoWIU"/>
    <s v="Majuro"/>
    <x v="22"/>
    <s v="EXPAT"/>
    <s v="INFRASTRUCTURE FUND "/>
    <n v="1"/>
  </r>
  <r>
    <x v="1"/>
    <x v="278"/>
    <x v="1"/>
    <x v="47"/>
    <s v="MoWIU"/>
    <s v="Majuro"/>
    <x v="17"/>
    <s v="Marshallese"/>
    <s v="INFRASTRUCTURE FUND "/>
    <n v="0.5"/>
  </r>
  <r>
    <x v="1"/>
    <x v="280"/>
    <x v="0"/>
    <x v="47"/>
    <s v="MoWIU"/>
    <s v="Majuro"/>
    <x v="7"/>
    <s v="Marshallese"/>
    <s v="INFRASTRUCTURE FUND "/>
    <n v="0.5"/>
  </r>
  <r>
    <x v="1"/>
    <x v="279"/>
    <x v="1"/>
    <x v="47"/>
    <s v="MoWIU"/>
    <s v="Majuro"/>
    <x v="8"/>
    <s v="Marshallese"/>
    <s v="INFRASTRUCTURE FUND "/>
    <n v="0.5"/>
  </r>
  <r>
    <x v="1"/>
    <x v="277"/>
    <x v="0"/>
    <x v="47"/>
    <s v="MoWIU"/>
    <s v="Majuro"/>
    <x v="17"/>
    <s v="Marshallese"/>
    <s v="INFRASTRUCTURE FUND "/>
    <n v="0.5"/>
  </r>
  <r>
    <x v="1"/>
    <x v="276"/>
    <x v="0"/>
    <x v="32"/>
    <s v="MoWIU"/>
    <s v="Majuro"/>
    <x v="36"/>
    <s v="EXPAT"/>
    <s v="INFRASTRUCTURE FUND "/>
    <n v="0.5"/>
  </r>
  <r>
    <x v="1"/>
    <x v="275"/>
    <x v="0"/>
    <x v="12"/>
    <s v="MoWIU"/>
    <s v="Majuro"/>
    <x v="27"/>
    <s v="EXPAT"/>
    <s v="INFRASTRUCTURE FUND "/>
    <n v="0.5"/>
  </r>
  <r>
    <x v="1"/>
    <x v="1267"/>
    <x v="0"/>
    <x v="12"/>
    <s v="MoWIU"/>
    <s v="Majuro"/>
    <x v="22"/>
    <s v="EXPAT"/>
    <s v="INFRASTRUCTURE FUND "/>
    <n v="1"/>
  </r>
  <r>
    <x v="1"/>
    <x v="1138"/>
    <x v="0"/>
    <x v="15"/>
    <s v="MoWIU"/>
    <s v="Majuro"/>
    <x v="54"/>
    <s v="EXPAT"/>
    <s v="OTHER FUNDS"/>
    <n v="0.5"/>
  </r>
  <r>
    <x v="1"/>
    <x v="1066"/>
    <x v="0"/>
    <x v="52"/>
    <s v="MoWIU"/>
    <s v="Majuro"/>
    <x v="19"/>
    <s v="Marshallese"/>
    <s v="GENERAL FUND"/>
    <n v="0.5"/>
  </r>
  <r>
    <x v="1"/>
    <x v="1268"/>
    <x v="0"/>
    <x v="43"/>
    <s v="MoWIU"/>
    <s v="Majuro"/>
    <x v="1"/>
    <s v="Marshallese"/>
    <s v="GENERAL FUND"/>
    <n v="1"/>
  </r>
  <r>
    <x v="1"/>
    <x v="1065"/>
    <x v="0"/>
    <x v="9"/>
    <s v="MoWIU"/>
    <s v="Majuro"/>
    <x v="19"/>
    <s v="Marshallese"/>
    <s v="GENERAL FUND"/>
    <n v="0.5"/>
  </r>
  <r>
    <x v="1"/>
    <x v="1105"/>
    <x v="0"/>
    <x v="39"/>
    <s v="MoWIU"/>
    <s v="Majuro"/>
    <x v="1"/>
    <s v="Marshallese"/>
    <s v="GENERAL FUND"/>
    <n v="0.5"/>
  </r>
  <r>
    <x v="1"/>
    <x v="1064"/>
    <x v="0"/>
    <x v="39"/>
    <s v="MoWIU"/>
    <s v="Majuro"/>
    <x v="25"/>
    <s v="Marshallese"/>
    <s v="GENERAL FUND"/>
    <n v="0.5"/>
  </r>
  <r>
    <x v="1"/>
    <x v="1062"/>
    <x v="0"/>
    <x v="10"/>
    <s v="MoWIU"/>
    <s v="Majuro"/>
    <x v="6"/>
    <s v="Marshallese"/>
    <s v="GENERAL FUND"/>
    <n v="0.5"/>
  </r>
  <r>
    <x v="1"/>
    <x v="1061"/>
    <x v="0"/>
    <x v="35"/>
    <s v="MoWIU"/>
    <s v="Majuro"/>
    <x v="1"/>
    <s v="Marshallese"/>
    <s v="GENERAL FUND"/>
    <n v="0.5"/>
  </r>
  <r>
    <x v="1"/>
    <x v="1103"/>
    <x v="0"/>
    <x v="35"/>
    <s v="MoWIU"/>
    <s v="Majuro"/>
    <x v="24"/>
    <s v="Marshallese"/>
    <s v="GENERAL FUND"/>
    <n v="0.5"/>
  </r>
  <r>
    <x v="1"/>
    <x v="1102"/>
    <x v="0"/>
    <x v="20"/>
    <s v="MoWIU"/>
    <s v="Majuro"/>
    <x v="21"/>
    <s v="Marshallese"/>
    <s v="GENERAL FUND"/>
    <n v="0.5"/>
  </r>
  <r>
    <x v="1"/>
    <x v="1060"/>
    <x v="1"/>
    <x v="11"/>
    <s v="MoWIU"/>
    <s v="Majuro"/>
    <x v="25"/>
    <s v="Marshallese"/>
    <s v="GENERAL FUND"/>
    <n v="0.5"/>
  </r>
  <r>
    <x v="1"/>
    <x v="1269"/>
    <x v="0"/>
    <x v="13"/>
    <s v="MoWIU"/>
    <s v="Majuro"/>
    <x v="1"/>
    <s v="Marshallese"/>
    <s v="GENERAL FUND"/>
    <n v="1"/>
  </r>
  <r>
    <x v="1"/>
    <x v="1059"/>
    <x v="0"/>
    <x v="34"/>
    <s v="MoWIU"/>
    <s v="Majuro"/>
    <x v="5"/>
    <s v="Marshallese"/>
    <s v="GENERAL FUND"/>
    <n v="0.5"/>
  </r>
  <r>
    <x v="1"/>
    <x v="1116"/>
    <x v="0"/>
    <x v="47"/>
    <s v="MoWIU"/>
    <s v="Majuro"/>
    <x v="5"/>
    <s v="Marshallese"/>
    <s v="GENERAL FUND"/>
    <n v="0.5"/>
  </r>
  <r>
    <x v="1"/>
    <x v="1270"/>
    <x v="0"/>
    <x v="15"/>
    <s v="MoWIU"/>
    <s v="Majuro"/>
    <x v="1"/>
    <s v="Marshallese"/>
    <s v="GENERAL FUND"/>
    <n v="1"/>
  </r>
  <r>
    <x v="1"/>
    <x v="1099"/>
    <x v="0"/>
    <x v="33"/>
    <s v="MoWIU"/>
    <s v="Majuro"/>
    <x v="5"/>
    <s v="Marshallese"/>
    <s v="GENERAL FUND"/>
    <n v="0.5"/>
  </r>
  <r>
    <x v="1"/>
    <x v="1098"/>
    <x v="0"/>
    <x v="17"/>
    <s v="MoWIU"/>
    <s v="Majuro"/>
    <x v="6"/>
    <s v="Marshallese"/>
    <s v="GENERAL FUND"/>
    <n v="0.5"/>
  </r>
  <r>
    <x v="1"/>
    <x v="1058"/>
    <x v="0"/>
    <x v="17"/>
    <s v="MoWIU"/>
    <s v="Majuro"/>
    <x v="6"/>
    <s v="Marshallese"/>
    <s v="GENERAL FUND"/>
    <n v="0.5"/>
  </r>
  <r>
    <x v="1"/>
    <x v="1271"/>
    <x v="0"/>
    <x v="30"/>
    <s v="MoWIU"/>
    <s v="Majuro"/>
    <x v="4"/>
    <s v="Marshallese"/>
    <s v="GENERAL FUND"/>
    <n v="1"/>
  </r>
  <r>
    <x v="1"/>
    <x v="1056"/>
    <x v="0"/>
    <x v="28"/>
    <s v="MoWIU"/>
    <s v="Majuro"/>
    <x v="15"/>
    <s v="EXPAT"/>
    <s v="GENERAL FUND"/>
    <n v="0.5"/>
  </r>
  <r>
    <x v="1"/>
    <x v="1055"/>
    <x v="0"/>
    <x v="28"/>
    <s v="MoWIU"/>
    <s v="Majuro"/>
    <x v="4"/>
    <s v="Marshallese"/>
    <s v="GENERAL FUND"/>
    <n v="0.5"/>
  </r>
  <r>
    <x v="1"/>
    <x v="1093"/>
    <x v="0"/>
    <x v="19"/>
    <s v="MoWIU"/>
    <s v="Majuro"/>
    <x v="1"/>
    <s v="Marshallese"/>
    <s v="GENERAL FUND"/>
    <n v="0.5"/>
  </r>
  <r>
    <x v="1"/>
    <x v="1092"/>
    <x v="0"/>
    <x v="27"/>
    <s v="MoWIU"/>
    <s v="Majuro"/>
    <x v="17"/>
    <s v="Marshallese"/>
    <s v="GENERAL FUND"/>
    <n v="0.5"/>
  </r>
  <r>
    <x v="1"/>
    <x v="1054"/>
    <x v="0"/>
    <x v="8"/>
    <s v="MoWIU"/>
    <s v="Majuro"/>
    <x v="37"/>
    <s v="Marshallese"/>
    <s v="GENERAL FUND"/>
    <n v="0.5"/>
  </r>
  <r>
    <x v="1"/>
    <x v="1090"/>
    <x v="0"/>
    <x v="48"/>
    <s v="MoWIU"/>
    <s v="Majuro"/>
    <x v="3"/>
    <s v="Marshallese"/>
    <s v="GENERAL FUND"/>
    <n v="0.5"/>
  </r>
  <r>
    <x v="1"/>
    <x v="1089"/>
    <x v="0"/>
    <x v="54"/>
    <s v="MoWIU"/>
    <s v="Majuro"/>
    <x v="15"/>
    <s v="Marshallese"/>
    <s v="GENERAL FUND"/>
    <n v="0.5"/>
  </r>
  <r>
    <x v="1"/>
    <x v="1165"/>
    <x v="0"/>
    <x v="2"/>
    <s v="MoWIU"/>
    <s v="Majuro"/>
    <x v="52"/>
    <s v="Marshallese"/>
    <s v="GENERAL FUND"/>
    <n v="0.5"/>
  </r>
  <r>
    <x v="1"/>
    <x v="1164"/>
    <x v="0"/>
    <x v="46"/>
    <s v="MoWIU"/>
    <s v="Majuro"/>
    <x v="52"/>
    <s v="Marshallese"/>
    <s v="GENERAL FUND"/>
    <n v="0.5"/>
  </r>
  <r>
    <x v="1"/>
    <x v="1272"/>
    <x v="0"/>
    <x v="45"/>
    <s v="MoWIU"/>
    <s v="Majuro"/>
    <x v="52"/>
    <s v="Marshallese"/>
    <s v="GENERAL FUND"/>
    <n v="1"/>
  </r>
  <r>
    <x v="1"/>
    <x v="1273"/>
    <x v="0"/>
    <x v="44"/>
    <s v="MoWIU"/>
    <s v="Majuro"/>
    <x v="52"/>
    <s v="Marshallese"/>
    <s v="GENERAL FUND"/>
    <n v="1"/>
  </r>
  <r>
    <x v="1"/>
    <x v="1162"/>
    <x v="0"/>
    <x v="43"/>
    <s v="MoWIU"/>
    <s v="Majuro"/>
    <x v="52"/>
    <s v="Marshallese"/>
    <s v="GENERAL FUND"/>
    <n v="0.5"/>
  </r>
  <r>
    <x v="1"/>
    <x v="1159"/>
    <x v="0"/>
    <x v="41"/>
    <s v="MoWIU"/>
    <s v="Majuro"/>
    <x v="52"/>
    <s v="Marshallese"/>
    <s v="GENERAL FUND"/>
    <n v="0.5"/>
  </r>
  <r>
    <x v="1"/>
    <x v="1157"/>
    <x v="0"/>
    <x v="38"/>
    <s v="MoWIU"/>
    <s v="Majuro"/>
    <x v="55"/>
    <s v="Marshallese"/>
    <s v="GENERAL FUND"/>
    <n v="0.5"/>
  </r>
  <r>
    <x v="1"/>
    <x v="1274"/>
    <x v="0"/>
    <x v="37"/>
    <s v="MoWIU"/>
    <s v="Majuro"/>
    <x v="52"/>
    <s v="Marshallese"/>
    <s v="GENERAL FUND"/>
    <n v="1"/>
  </r>
  <r>
    <x v="1"/>
    <x v="1275"/>
    <x v="0"/>
    <x v="14"/>
    <s v="MoWIU"/>
    <s v="Majuro"/>
    <x v="52"/>
    <s v="Marshallese"/>
    <s v="GENERAL FUND"/>
    <n v="1"/>
  </r>
  <r>
    <x v="1"/>
    <x v="1156"/>
    <x v="0"/>
    <x v="5"/>
    <s v="MoWIU"/>
    <s v="Majuro"/>
    <x v="52"/>
    <s v="Marshallese"/>
    <s v="GENERAL FUND"/>
    <n v="0.5"/>
  </r>
  <r>
    <x v="1"/>
    <x v="1155"/>
    <x v="0"/>
    <x v="36"/>
    <s v="MoWIU"/>
    <s v="Majuro"/>
    <x v="52"/>
    <s v="Marshallese"/>
    <s v="GENERAL FUND"/>
    <n v="0.5"/>
  </r>
  <r>
    <x v="1"/>
    <x v="1154"/>
    <x v="0"/>
    <x v="1"/>
    <s v="MoWIU"/>
    <s v="Majuro"/>
    <x v="1"/>
    <s v="Marshallese"/>
    <s v="GENERAL FUND"/>
    <n v="0.5"/>
  </r>
  <r>
    <x v="1"/>
    <x v="1276"/>
    <x v="0"/>
    <x v="10"/>
    <s v="MoWIU"/>
    <s v="Majuro"/>
    <x v="52"/>
    <s v="Marshallese"/>
    <s v="GENERAL FUND"/>
    <n v="1"/>
  </r>
  <r>
    <x v="1"/>
    <x v="1151"/>
    <x v="0"/>
    <x v="16"/>
    <s v="MoWIU"/>
    <s v="Majuro"/>
    <x v="55"/>
    <s v="Marshallese"/>
    <s v="GENERAL FUND"/>
    <n v="0.5"/>
  </r>
  <r>
    <x v="1"/>
    <x v="1153"/>
    <x v="0"/>
    <x v="16"/>
    <s v="MoWIU"/>
    <s v="Majuro"/>
    <x v="52"/>
    <s v="Marshallese"/>
    <s v="GENERAL FUND"/>
    <n v="0.5"/>
  </r>
  <r>
    <x v="1"/>
    <x v="1152"/>
    <x v="0"/>
    <x v="16"/>
    <s v="MoWIU"/>
    <s v="Majuro"/>
    <x v="55"/>
    <s v="Marshallese"/>
    <s v="GENERAL FUND"/>
    <n v="0.5"/>
  </r>
  <r>
    <x v="1"/>
    <x v="1150"/>
    <x v="0"/>
    <x v="35"/>
    <s v="MoWIU"/>
    <s v="Majuro"/>
    <x v="52"/>
    <s v="Marshallese"/>
    <s v="GENERAL FUND"/>
    <n v="0.5"/>
  </r>
  <r>
    <x v="1"/>
    <x v="1149"/>
    <x v="0"/>
    <x v="35"/>
    <s v="MoWIU"/>
    <s v="Majuro"/>
    <x v="52"/>
    <s v="Marshallese"/>
    <s v="GENERAL FUND"/>
    <n v="0.5"/>
  </r>
  <r>
    <x v="1"/>
    <x v="1147"/>
    <x v="0"/>
    <x v="7"/>
    <s v="MoWIU"/>
    <s v="Majuro"/>
    <x v="52"/>
    <s v="Marshallese"/>
    <s v="GENERAL FUND"/>
    <n v="0.5"/>
  </r>
  <r>
    <x v="1"/>
    <x v="1148"/>
    <x v="0"/>
    <x v="7"/>
    <s v="MoWIU"/>
    <s v="Majuro"/>
    <x v="52"/>
    <s v="Marshallese"/>
    <s v="GENERAL FUND"/>
    <n v="0.5"/>
  </r>
  <r>
    <x v="1"/>
    <x v="1146"/>
    <x v="0"/>
    <x v="13"/>
    <s v="MoWIU"/>
    <s v="Majuro"/>
    <x v="52"/>
    <s v="Marshallese"/>
    <s v="GENERAL FUND"/>
    <n v="0.5"/>
  </r>
  <r>
    <x v="1"/>
    <x v="1145"/>
    <x v="0"/>
    <x v="34"/>
    <s v="MoWIU"/>
    <s v="Majuro"/>
    <x v="55"/>
    <s v="Marshallese"/>
    <s v="GENERAL FUND"/>
    <n v="0.5"/>
  </r>
  <r>
    <x v="1"/>
    <x v="1144"/>
    <x v="0"/>
    <x v="22"/>
    <s v="MoWIU"/>
    <s v="Majuro"/>
    <x v="52"/>
    <s v="Marshallese"/>
    <s v="GENERAL FUND"/>
    <n v="0.5"/>
  </r>
  <r>
    <x v="1"/>
    <x v="1143"/>
    <x v="0"/>
    <x v="17"/>
    <s v="MoWIU"/>
    <s v="Majuro"/>
    <x v="52"/>
    <s v="Marshallese"/>
    <s v="GENERAL FUND"/>
    <n v="0.5"/>
  </r>
  <r>
    <x v="1"/>
    <x v="1142"/>
    <x v="0"/>
    <x v="17"/>
    <s v="MoWIU"/>
    <s v="Majuro"/>
    <x v="52"/>
    <s v="Marshallese"/>
    <s v="GENERAL FUND"/>
    <n v="0.5"/>
  </r>
  <r>
    <x v="1"/>
    <x v="1141"/>
    <x v="0"/>
    <x v="12"/>
    <s v="MoWIU"/>
    <s v="Majuro"/>
    <x v="52"/>
    <s v="Marshallese"/>
    <s v="GENERAL FUND"/>
    <n v="0.5"/>
  </r>
  <r>
    <x v="2"/>
    <x v="1277"/>
    <x v="1"/>
    <x v="52"/>
    <s v="Attorney General "/>
    <s v="Majuro"/>
    <x v="13"/>
    <s v="Marshallese"/>
    <s v="GENERAL FUND"/>
    <n v="1"/>
  </r>
  <r>
    <x v="2"/>
    <x v="1278"/>
    <x v="1"/>
    <x v="44"/>
    <s v="Attorney General "/>
    <s v="Majuro"/>
    <x v="13"/>
    <s v="Marshallese"/>
    <s v="GENERAL FUND"/>
    <n v="1"/>
  </r>
  <r>
    <x v="2"/>
    <x v="1279"/>
    <x v="1"/>
    <x v="44"/>
    <s v="Attorney General "/>
    <s v="Majuro"/>
    <x v="48"/>
    <s v="Marshallese"/>
    <s v="GENERAL FUND"/>
    <n v="1"/>
  </r>
  <r>
    <x v="2"/>
    <x v="1280"/>
    <x v="0"/>
    <x v="43"/>
    <s v="Attorney General "/>
    <s v="Majuro"/>
    <x v="17"/>
    <s v="Marshallese"/>
    <s v="GENERAL FUND"/>
    <n v="1"/>
  </r>
  <r>
    <x v="2"/>
    <x v="1281"/>
    <x v="1"/>
    <x v="6"/>
    <s v="Attorney General "/>
    <s v="Majuro"/>
    <x v="48"/>
    <s v="Marshallese"/>
    <s v="GENERAL FUND"/>
    <n v="1"/>
  </r>
  <r>
    <x v="2"/>
    <x v="1282"/>
    <x v="1"/>
    <x v="6"/>
    <s v="Attorney General "/>
    <s v="Majuro"/>
    <x v="48"/>
    <s v="EXPAT"/>
    <s v="GENERAL FUND"/>
    <n v="1"/>
  </r>
  <r>
    <x v="2"/>
    <x v="1283"/>
    <x v="0"/>
    <x v="6"/>
    <s v="Attorney General "/>
    <s v="Majuro"/>
    <x v="10"/>
    <s v="Marshallese"/>
    <s v="GENERAL FUND"/>
    <n v="1"/>
  </r>
  <r>
    <x v="2"/>
    <x v="1284"/>
    <x v="1"/>
    <x v="40"/>
    <s v="Attorney General "/>
    <s v="Majuro"/>
    <x v="33"/>
    <s v="Marshallese"/>
    <s v="GENERAL FUND"/>
    <n v="1"/>
  </r>
  <r>
    <x v="2"/>
    <x v="1285"/>
    <x v="0"/>
    <x v="39"/>
    <s v="Attorney General "/>
    <s v="Majuro"/>
    <x v="64"/>
    <s v="Marshallese"/>
    <s v="GENERAL FUND"/>
    <n v="1"/>
  </r>
  <r>
    <x v="2"/>
    <x v="1286"/>
    <x v="1"/>
    <x v="39"/>
    <s v="Attorney General "/>
    <s v="Majuro"/>
    <x v="48"/>
    <s v="Marshallese"/>
    <s v="GENERAL FUND"/>
    <n v="1"/>
  </r>
  <r>
    <x v="2"/>
    <x v="1287"/>
    <x v="1"/>
    <x v="38"/>
    <s v="Attorney General "/>
    <s v="Majuro"/>
    <x v="17"/>
    <s v="Marshallese"/>
    <s v="GENERAL FUND"/>
    <n v="1"/>
  </r>
  <r>
    <x v="2"/>
    <x v="1288"/>
    <x v="0"/>
    <x v="14"/>
    <s v="Attorney General "/>
    <s v="Majuro"/>
    <x v="64"/>
    <s v="Marshallese"/>
    <s v="GENERAL FUND"/>
    <n v="1"/>
  </r>
  <r>
    <x v="2"/>
    <x v="1289"/>
    <x v="0"/>
    <x v="14"/>
    <s v="Attorney General "/>
    <s v="Majuro"/>
    <x v="42"/>
    <s v="Marshallese"/>
    <s v="GENERAL FUND"/>
    <n v="1"/>
  </r>
  <r>
    <x v="2"/>
    <x v="1290"/>
    <x v="0"/>
    <x v="1"/>
    <s v="Attorney General "/>
    <s v="Majuro"/>
    <x v="39"/>
    <s v="Marshallese"/>
    <s v="GENERAL FUND"/>
    <n v="1"/>
  </r>
  <r>
    <x v="2"/>
    <x v="1291"/>
    <x v="1"/>
    <x v="7"/>
    <s v="Attorney General "/>
    <s v="Majuro"/>
    <x v="10"/>
    <s v="Marshallese"/>
    <s v="GENERAL FUND"/>
    <n v="1"/>
  </r>
  <r>
    <x v="2"/>
    <x v="1292"/>
    <x v="0"/>
    <x v="13"/>
    <s v="Attorney General "/>
    <s v="Majuro"/>
    <x v="46"/>
    <s v="Marshallese"/>
    <s v="GENERAL FUND"/>
    <n v="1"/>
  </r>
  <r>
    <x v="2"/>
    <x v="1293"/>
    <x v="0"/>
    <x v="47"/>
    <s v="Attorney General "/>
    <s v="Majuro"/>
    <x v="17"/>
    <s v="Marshallese"/>
    <s v="GENERAL FUND"/>
    <n v="1"/>
  </r>
  <r>
    <x v="2"/>
    <x v="1294"/>
    <x v="1"/>
    <x v="31"/>
    <s v="Attorney General "/>
    <s v="Majuro"/>
    <x v="26"/>
    <s v="Marshallese"/>
    <s v="GENERAL FUND"/>
    <n v="1"/>
  </r>
  <r>
    <x v="2"/>
    <x v="1295"/>
    <x v="1"/>
    <x v="0"/>
    <s v="Attorney General "/>
    <s v="Majuro"/>
    <x v="9"/>
    <s v="Marshallese"/>
    <s v="GENERAL FUND"/>
    <n v="1"/>
  </r>
  <r>
    <x v="2"/>
    <x v="1296"/>
    <x v="0"/>
    <x v="0"/>
    <s v="Attorney General "/>
    <s v="Majuro"/>
    <x v="39"/>
    <s v="Marshallese"/>
    <s v="GENERAL FUND"/>
    <n v="1"/>
  </r>
  <r>
    <x v="2"/>
    <x v="1297"/>
    <x v="1"/>
    <x v="43"/>
    <s v="Auditor General"/>
    <s v="Majuro"/>
    <x v="22"/>
    <s v="Marshallese"/>
    <s v="GENERAL FUND"/>
    <n v="1"/>
  </r>
  <r>
    <x v="2"/>
    <x v="1298"/>
    <x v="0"/>
    <x v="6"/>
    <s v="Auditor General"/>
    <s v="Majuro"/>
    <x v="22"/>
    <s v="Marshallese"/>
    <s v="GENERAL FUND"/>
    <n v="1"/>
  </r>
  <r>
    <x v="2"/>
    <x v="1299"/>
    <x v="1"/>
    <x v="41"/>
    <s v="Auditor General"/>
    <s v="Majuro"/>
    <x v="22"/>
    <s v="Marshallese"/>
    <s v="GENERAL FUND"/>
    <n v="1"/>
  </r>
  <r>
    <x v="2"/>
    <x v="1300"/>
    <x v="0"/>
    <x v="40"/>
    <s v="Auditor General"/>
    <s v="Majuro"/>
    <x v="17"/>
    <s v="Marshallese"/>
    <s v="GENERAL FUND"/>
    <n v="1"/>
  </r>
  <r>
    <x v="2"/>
    <x v="1301"/>
    <x v="1"/>
    <x v="9"/>
    <s v="Auditor General"/>
    <s v="Majuro"/>
    <x v="17"/>
    <s v="Marshallese"/>
    <s v="GENERAL FUND"/>
    <n v="1"/>
  </r>
  <r>
    <x v="2"/>
    <x v="1302"/>
    <x v="1"/>
    <x v="9"/>
    <s v="Auditor General"/>
    <s v="Majuro"/>
    <x v="17"/>
    <s v="Marshallese"/>
    <s v="GENERAL FUND"/>
    <n v="1"/>
  </r>
  <r>
    <x v="2"/>
    <x v="1303"/>
    <x v="0"/>
    <x v="39"/>
    <s v="Auditor General"/>
    <s v="Majuro"/>
    <x v="22"/>
    <s v="Marshallese"/>
    <s v="GENERAL FUND"/>
    <n v="1"/>
  </r>
  <r>
    <x v="2"/>
    <x v="1304"/>
    <x v="0"/>
    <x v="37"/>
    <s v="Auditor General"/>
    <s v="Majuro"/>
    <x v="17"/>
    <s v="Marshallese"/>
    <s v="GENERAL FUND"/>
    <n v="1"/>
  </r>
  <r>
    <x v="2"/>
    <x v="1305"/>
    <x v="0"/>
    <x v="37"/>
    <s v="Auditor General"/>
    <s v="Majuro"/>
    <x v="39"/>
    <s v="Marshallese"/>
    <s v="GENERAL FUND"/>
    <n v="1"/>
  </r>
  <r>
    <x v="2"/>
    <x v="1306"/>
    <x v="0"/>
    <x v="14"/>
    <s v="Auditor General"/>
    <s v="Majuro"/>
    <x v="22"/>
    <s v="EXPAT"/>
    <s v="GENERAL FUND"/>
    <n v="1"/>
  </r>
  <r>
    <x v="2"/>
    <x v="1307"/>
    <x v="0"/>
    <x v="5"/>
    <s v="Auditor General"/>
    <s v="Majuro"/>
    <x v="31"/>
    <s v="Marshallese"/>
    <s v="GENERAL FUND"/>
    <n v="1"/>
  </r>
  <r>
    <x v="2"/>
    <x v="1308"/>
    <x v="1"/>
    <x v="36"/>
    <s v="Auditor General"/>
    <s v="Majuro"/>
    <x v="17"/>
    <s v="Marshallese"/>
    <s v="GENERAL FUND"/>
    <n v="1"/>
  </r>
  <r>
    <x v="2"/>
    <x v="1309"/>
    <x v="1"/>
    <x v="36"/>
    <s v="Auditor General"/>
    <s v="Majuro"/>
    <x v="5"/>
    <s v="Marshallese"/>
    <s v="GENERAL FUND"/>
    <n v="1"/>
  </r>
  <r>
    <x v="2"/>
    <x v="1310"/>
    <x v="0"/>
    <x v="10"/>
    <s v="Auditor General"/>
    <s v="Majuro"/>
    <x v="17"/>
    <s v="Marshallese"/>
    <s v="GENERAL FUND"/>
    <n v="1"/>
  </r>
  <r>
    <x v="2"/>
    <x v="1311"/>
    <x v="0"/>
    <x v="16"/>
    <s v="Auditor General"/>
    <s v="Majuro"/>
    <x v="36"/>
    <s v="Marshallese"/>
    <s v="GENERAL FUND"/>
    <n v="1"/>
  </r>
  <r>
    <x v="2"/>
    <x v="1312"/>
    <x v="0"/>
    <x v="7"/>
    <s v="Auditor General"/>
    <s v="Majuro"/>
    <x v="45"/>
    <s v="Marshallese"/>
    <s v="GENERAL FUND"/>
    <n v="1"/>
  </r>
  <r>
    <x v="2"/>
    <x v="1313"/>
    <x v="0"/>
    <x v="31"/>
    <s v="Auditor General"/>
    <s v="Majuro"/>
    <x v="17"/>
    <s v="Marshallese"/>
    <s v="GENERAL FUND"/>
    <n v="1"/>
  </r>
  <r>
    <x v="2"/>
    <x v="1314"/>
    <x v="1"/>
    <x v="30"/>
    <s v="Auditor General"/>
    <s v="Majuro"/>
    <x v="10"/>
    <s v="Marshallese"/>
    <s v="GENERAL FUND"/>
    <n v="1"/>
  </r>
  <r>
    <x v="2"/>
    <x v="1315"/>
    <x v="0"/>
    <x v="0"/>
    <s v="Auditor General"/>
    <s v="Majuro"/>
    <x v="17"/>
    <s v="Marshallese"/>
    <s v="GENERAL FUND"/>
    <n v="1"/>
  </r>
  <r>
    <x v="2"/>
    <x v="1316"/>
    <x v="1"/>
    <x v="4"/>
    <s v="Auditor General"/>
    <s v="Majuro"/>
    <x v="36"/>
    <s v="Marshallese"/>
    <s v="GENERAL FUND"/>
    <n v="1"/>
  </r>
  <r>
    <x v="2"/>
    <x v="1317"/>
    <x v="0"/>
    <x v="42"/>
    <s v="Banking Commission"/>
    <s v="Majuro"/>
    <x v="4"/>
    <s v="Marshallese"/>
    <s v="GENERAL FUND"/>
    <n v="1"/>
  </r>
  <r>
    <x v="2"/>
    <x v="1318"/>
    <x v="0"/>
    <x v="6"/>
    <s v="Banking Commission"/>
    <s v="Majuro"/>
    <x v="13"/>
    <s v="Marshallese"/>
    <s v="GENERAL FUND"/>
    <n v="1"/>
  </r>
  <r>
    <x v="2"/>
    <x v="1319"/>
    <x v="0"/>
    <x v="41"/>
    <s v="Banking Commission"/>
    <s v="Majuro"/>
    <x v="17"/>
    <s v="Marshallese"/>
    <s v="GENERAL FUND"/>
    <n v="1"/>
  </r>
  <r>
    <x v="2"/>
    <x v="1320"/>
    <x v="0"/>
    <x v="40"/>
    <s v="Banking Commission"/>
    <s v="Majuro"/>
    <x v="17"/>
    <s v="Marshallese"/>
    <s v="GENERAL FUND"/>
    <n v="1"/>
  </r>
  <r>
    <x v="2"/>
    <x v="1321"/>
    <x v="1"/>
    <x v="40"/>
    <s v="Banking Commission"/>
    <s v="Majuro"/>
    <x v="48"/>
    <s v="Marshallese"/>
    <s v="GENERAL FUND"/>
    <n v="1"/>
  </r>
  <r>
    <x v="2"/>
    <x v="1322"/>
    <x v="1"/>
    <x v="9"/>
    <s v="Banking Commission"/>
    <s v="Majuro"/>
    <x v="48"/>
    <s v="Marshallese"/>
    <s v="GENERAL FUND"/>
    <n v="1"/>
  </r>
  <r>
    <x v="2"/>
    <x v="1323"/>
    <x v="1"/>
    <x v="39"/>
    <s v="Banking Commission"/>
    <s v="Majuro"/>
    <x v="13"/>
    <s v="Marshallese"/>
    <s v="GENERAL FUND"/>
    <n v="1"/>
  </r>
  <r>
    <x v="2"/>
    <x v="1324"/>
    <x v="0"/>
    <x v="38"/>
    <s v="Banking Commission"/>
    <s v="Majuro"/>
    <x v="17"/>
    <s v="Marshallese"/>
    <s v="GENERAL FUND"/>
    <n v="1"/>
  </r>
  <r>
    <x v="2"/>
    <x v="1325"/>
    <x v="0"/>
    <x v="38"/>
    <s v="Banking Commission"/>
    <s v="Majuro"/>
    <x v="17"/>
    <s v="Marshallese"/>
    <s v="GENERAL FUND"/>
    <n v="1"/>
  </r>
  <r>
    <x v="2"/>
    <x v="1326"/>
    <x v="0"/>
    <x v="38"/>
    <s v="Banking Commission"/>
    <s v="Majuro"/>
    <x v="13"/>
    <s v="Marshallese"/>
    <s v="GENERAL FUND"/>
    <n v="1"/>
  </r>
  <r>
    <x v="2"/>
    <x v="1327"/>
    <x v="1"/>
    <x v="37"/>
    <s v="Banking Commission"/>
    <s v="Majuro"/>
    <x v="17"/>
    <s v="Marshallese"/>
    <s v="GENERAL FUND"/>
    <n v="1"/>
  </r>
  <r>
    <x v="2"/>
    <x v="1328"/>
    <x v="0"/>
    <x v="36"/>
    <s v="Banking Commission"/>
    <s v="Majuro"/>
    <x v="20"/>
    <s v="Marshallese"/>
    <s v="GENERAL FUND"/>
    <n v="1"/>
  </r>
  <r>
    <x v="2"/>
    <x v="1329"/>
    <x v="0"/>
    <x v="15"/>
    <s v="Banking Commission"/>
    <s v="Majuro"/>
    <x v="48"/>
    <s v="Marshallese"/>
    <s v="GENERAL FUND"/>
    <n v="1"/>
  </r>
  <r>
    <x v="2"/>
    <x v="1330"/>
    <x v="0"/>
    <x v="14"/>
    <s v="Cabinet"/>
    <s v="Majuro"/>
    <x v="17"/>
    <s v="Marshallese"/>
    <s v="GENERAL FUND"/>
    <n v="1"/>
  </r>
  <r>
    <x v="2"/>
    <x v="1331"/>
    <x v="1"/>
    <x v="14"/>
    <s v="Cabinet"/>
    <s v="Majuro"/>
    <x v="22"/>
    <s v="Marshallese"/>
    <s v="GENERAL FUND"/>
    <n v="1"/>
  </r>
  <r>
    <x v="2"/>
    <x v="1332"/>
    <x v="1"/>
    <x v="5"/>
    <s v="Cabinet"/>
    <s v="Majuro"/>
    <x v="9"/>
    <s v="Marshallese"/>
    <s v="GENERAL FUND"/>
    <n v="1"/>
  </r>
  <r>
    <x v="2"/>
    <x v="1333"/>
    <x v="1"/>
    <x v="16"/>
    <s v="Cabinet"/>
    <s v="Majuro"/>
    <x v="4"/>
    <s v="Marshallese"/>
    <s v="GENERAL FUND"/>
    <n v="1"/>
  </r>
  <r>
    <x v="2"/>
    <x v="1334"/>
    <x v="0"/>
    <x v="20"/>
    <s v="Cabinet"/>
    <s v="Majuro"/>
    <x v="41"/>
    <s v="Marshallese"/>
    <s v="GENERAL FUND"/>
    <n v="1"/>
  </r>
  <r>
    <x v="2"/>
    <x v="1335"/>
    <x v="0"/>
    <x v="0"/>
    <s v="Cabinet"/>
    <s v="Majuro"/>
    <x v="20"/>
    <s v="Marshallese"/>
    <s v="GENERAL FUND"/>
    <n v="1"/>
  </r>
  <r>
    <x v="2"/>
    <x v="1336"/>
    <x v="1"/>
    <x v="52"/>
    <s v="CCD"/>
    <s v="Majuro"/>
    <x v="9"/>
    <s v="Marshallese"/>
    <s v="GENERAL FUND"/>
    <n v="1"/>
  </r>
  <r>
    <x v="2"/>
    <x v="1337"/>
    <x v="1"/>
    <x v="6"/>
    <s v="CCD"/>
    <s v="Majuro"/>
    <x v="39"/>
    <s v="Marshallese"/>
    <s v="GENERAL FUND"/>
    <n v="1"/>
  </r>
  <r>
    <x v="2"/>
    <x v="1338"/>
    <x v="0"/>
    <x v="39"/>
    <s v="CCD"/>
    <s v="Majuro"/>
    <x v="10"/>
    <s v="EXPAT"/>
    <s v="GENERAL FUND"/>
    <n v="1"/>
  </r>
  <r>
    <x v="2"/>
    <x v="1339"/>
    <x v="0"/>
    <x v="36"/>
    <s v="CCD"/>
    <s v="Majuro"/>
    <x v="17"/>
    <s v="Marshallese"/>
    <s v="GENERAL FUND"/>
    <n v="1"/>
  </r>
  <r>
    <x v="2"/>
    <x v="1340"/>
    <x v="1"/>
    <x v="22"/>
    <s v="CCD"/>
    <s v="Ebeye"/>
    <x v="10"/>
    <s v="Marshallese"/>
    <s v="GENERAL FUND"/>
    <n v="1"/>
  </r>
  <r>
    <x v="2"/>
    <x v="1341"/>
    <x v="0"/>
    <x v="32"/>
    <s v="CCD"/>
    <s v="Majuro"/>
    <x v="48"/>
    <s v="Marshallese"/>
    <s v="GENERAL FUND"/>
    <n v="1"/>
  </r>
  <r>
    <x v="2"/>
    <x v="1342"/>
    <x v="0"/>
    <x v="29"/>
    <s v="CCD"/>
    <s v="Majuro"/>
    <x v="41"/>
    <s v="Marshallese"/>
    <s v="GENERAL FUND"/>
    <n v="1"/>
  </r>
  <r>
    <x v="2"/>
    <x v="1343"/>
    <x v="1"/>
    <x v="42"/>
    <s v="Chief Secretary "/>
    <s v="Majuro"/>
    <x v="17"/>
    <s v="Marshallese"/>
    <s v="GENERAL FUND"/>
    <n v="1"/>
  </r>
  <r>
    <x v="2"/>
    <x v="1344"/>
    <x v="0"/>
    <x v="6"/>
    <s v="Chief Secretary "/>
    <s v="Ebeye"/>
    <x v="13"/>
    <s v="Marshallese"/>
    <s v="GENERAL FUND"/>
    <n v="1"/>
  </r>
  <r>
    <x v="2"/>
    <x v="1345"/>
    <x v="1"/>
    <x v="41"/>
    <s v="Chief Secretary "/>
    <s v="Majuro"/>
    <x v="22"/>
    <s v="Marshallese"/>
    <s v="GENERAL FUND"/>
    <n v="1"/>
  </r>
  <r>
    <x v="2"/>
    <x v="1346"/>
    <x v="1"/>
    <x v="21"/>
    <s v="Chief Secretary "/>
    <s v="Majuro"/>
    <x v="4"/>
    <s v="Marshallese"/>
    <s v="GENERAL FUND"/>
    <n v="1"/>
  </r>
  <r>
    <x v="2"/>
    <x v="1347"/>
    <x v="0"/>
    <x v="38"/>
    <s v="Chief Secretary "/>
    <s v="Majuro"/>
    <x v="9"/>
    <s v="Marshallese"/>
    <s v="GENERAL FUND"/>
    <n v="1"/>
  </r>
  <r>
    <x v="2"/>
    <x v="1348"/>
    <x v="0"/>
    <x v="1"/>
    <s v="Chief Secretary "/>
    <s v="Majuro"/>
    <x v="7"/>
    <s v="Marshallese"/>
    <s v="GENERAL FUND"/>
    <n v="1"/>
  </r>
  <r>
    <x v="2"/>
    <x v="1349"/>
    <x v="1"/>
    <x v="16"/>
    <s v="Chief Secretary "/>
    <s v="Majuro"/>
    <x v="9"/>
    <s v="Marshallese"/>
    <s v="GENERAL FUND"/>
    <n v="1"/>
  </r>
  <r>
    <x v="2"/>
    <x v="1350"/>
    <x v="0"/>
    <x v="35"/>
    <s v="Chief Secretary "/>
    <s v="Majuro"/>
    <x v="14"/>
    <s v="Marshallese"/>
    <s v="GENERAL FUND"/>
    <n v="1"/>
  </r>
  <r>
    <x v="2"/>
    <x v="1351"/>
    <x v="1"/>
    <x v="13"/>
    <s v="Chief Secretary "/>
    <s v="Majuro"/>
    <x v="10"/>
    <s v="Marshallese"/>
    <s v="GENERAL FUND"/>
    <n v="1"/>
  </r>
  <r>
    <x v="2"/>
    <x v="1352"/>
    <x v="1"/>
    <x v="34"/>
    <s v="Chief Secretary "/>
    <s v="Majuro"/>
    <x v="42"/>
    <s v="Marshallese"/>
    <s v="GENERAL FUND"/>
    <n v="1"/>
  </r>
  <r>
    <x v="2"/>
    <x v="1353"/>
    <x v="0"/>
    <x v="15"/>
    <s v="Chief Secretary "/>
    <s v="Majuro"/>
    <x v="56"/>
    <s v="Marshallese"/>
    <s v="GENERAL FUND"/>
    <n v="1"/>
  </r>
  <r>
    <x v="2"/>
    <x v="1354"/>
    <x v="1"/>
    <x v="29"/>
    <s v="Chief Secretary "/>
    <s v="Ebeye"/>
    <x v="56"/>
    <s v="Marshallese"/>
    <s v="GENERAL FUND"/>
    <n v="1"/>
  </r>
  <r>
    <x v="2"/>
    <x v="1355"/>
    <x v="1"/>
    <x v="45"/>
    <s v="CHPO"/>
    <s v="Majuro"/>
    <x v="3"/>
    <s v="Marshallese"/>
    <s v="FEDERAL FUND"/>
    <n v="1"/>
  </r>
  <r>
    <x v="2"/>
    <x v="1356"/>
    <x v="1"/>
    <x v="44"/>
    <s v="CHPO"/>
    <s v="Majuro"/>
    <x v="39"/>
    <s v="Marshallese"/>
    <s v="FEDERAL FUND"/>
    <n v="1"/>
  </r>
  <r>
    <x v="2"/>
    <x v="1357"/>
    <x v="1"/>
    <x v="14"/>
    <s v="CHPO"/>
    <s v="Majuro"/>
    <x v="4"/>
    <s v="Marshallese"/>
    <s v="FEDERAL FUND"/>
    <n v="1"/>
  </r>
  <r>
    <x v="2"/>
    <x v="1358"/>
    <x v="0"/>
    <x v="5"/>
    <s v="CHPO"/>
    <s v="Majuro"/>
    <x v="39"/>
    <s v="Marshallese"/>
    <s v="FEDERAL FUND"/>
    <n v="1"/>
  </r>
  <r>
    <x v="2"/>
    <x v="1359"/>
    <x v="1"/>
    <x v="29"/>
    <s v="CHPO"/>
    <s v="Majuro"/>
    <x v="17"/>
    <s v="Marshallese"/>
    <s v="FEDERAL FUND"/>
    <n v="1"/>
  </r>
  <r>
    <x v="2"/>
    <x v="1360"/>
    <x v="0"/>
    <x v="58"/>
    <s v="CHPO"/>
    <s v="Majuro"/>
    <x v="58"/>
    <s v="EXPAT"/>
    <s v="FEDERAL FUND"/>
    <n v="1"/>
  </r>
  <r>
    <x v="2"/>
    <x v="1361"/>
    <x v="0"/>
    <x v="36"/>
    <s v="Council of Iroj"/>
    <s v="Majuro"/>
    <x v="4"/>
    <s v="Marshallese"/>
    <s v="GENERAL FUND"/>
    <n v="1"/>
  </r>
  <r>
    <x v="2"/>
    <x v="1362"/>
    <x v="0"/>
    <x v="32"/>
    <s v="Council of Iroj"/>
    <s v="Majuro"/>
    <x v="5"/>
    <s v="Marshallese"/>
    <s v="GENERAL FUND"/>
    <n v="1"/>
  </r>
  <r>
    <x v="2"/>
    <x v="1363"/>
    <x v="1"/>
    <x v="31"/>
    <s v="Council of Iroj"/>
    <s v="Majuro"/>
    <x v="4"/>
    <s v="Marshallese"/>
    <s v="GENERAL FUND"/>
    <n v="1"/>
  </r>
  <r>
    <x v="2"/>
    <x v="1364"/>
    <x v="0"/>
    <x v="29"/>
    <s v="Council of Iroj"/>
    <s v="Majuro"/>
    <x v="41"/>
    <s v="Marshallese"/>
    <s v="GENERAL FUND"/>
    <n v="1"/>
  </r>
  <r>
    <x v="2"/>
    <x v="1365"/>
    <x v="1"/>
    <x v="8"/>
    <s v="Council of Iroj"/>
    <s v="Majuro"/>
    <x v="9"/>
    <s v="Marshallese"/>
    <s v="GENERAL FUND"/>
    <n v="1"/>
  </r>
  <r>
    <x v="2"/>
    <x v="1366"/>
    <x v="0"/>
    <x v="45"/>
    <s v="DIDA"/>
    <s v="Majuro"/>
    <x v="13"/>
    <s v="Marshallese"/>
    <s v="GENERAL FUND"/>
    <n v="1"/>
  </r>
  <r>
    <x v="2"/>
    <x v="1367"/>
    <x v="0"/>
    <x v="44"/>
    <s v="DIDA"/>
    <s v="Majuro"/>
    <x v="24"/>
    <s v="Marshallese"/>
    <s v="GENERAL FUND"/>
    <n v="1"/>
  </r>
  <r>
    <x v="2"/>
    <x v="1368"/>
    <x v="0"/>
    <x v="42"/>
    <s v="DIDA"/>
    <s v="Majuro"/>
    <x v="10"/>
    <s v="Marshallese"/>
    <s v="GENERAL FUND"/>
    <n v="1"/>
  </r>
  <r>
    <x v="2"/>
    <x v="1369"/>
    <x v="1"/>
    <x v="41"/>
    <s v="DIDA"/>
    <s v="Majuro"/>
    <x v="27"/>
    <s v="Marshallese"/>
    <s v="GENERAL FUND"/>
    <n v="1"/>
  </r>
  <r>
    <x v="2"/>
    <x v="1370"/>
    <x v="0"/>
    <x v="21"/>
    <s v="DIDA"/>
    <s v="Majuro"/>
    <x v="10"/>
    <s v="Marshallese"/>
    <s v="GENERAL FUND"/>
    <n v="1"/>
  </r>
  <r>
    <x v="2"/>
    <x v="1371"/>
    <x v="1"/>
    <x v="9"/>
    <s v="DIDA"/>
    <s v="Majuro"/>
    <x v="22"/>
    <s v="Marshallese"/>
    <s v="GENERAL FUND"/>
    <n v="1"/>
  </r>
  <r>
    <x v="2"/>
    <x v="1372"/>
    <x v="1"/>
    <x v="10"/>
    <s v="DIDA"/>
    <s v="Majuro"/>
    <x v="10"/>
    <s v="Marshallese"/>
    <s v="GENERAL FUND"/>
    <n v="1"/>
  </r>
  <r>
    <x v="2"/>
    <x v="1373"/>
    <x v="0"/>
    <x v="41"/>
    <s v="EPPSO"/>
    <s v="Majuro"/>
    <x v="4"/>
    <s v="Marshallese"/>
    <s v="GENERAL FUND"/>
    <n v="1"/>
  </r>
  <r>
    <x v="2"/>
    <x v="1374"/>
    <x v="0"/>
    <x v="9"/>
    <s v="EPPSO"/>
    <s v="Majuro"/>
    <x v="4"/>
    <s v="Marshallese"/>
    <s v="GENERAL FUND"/>
    <n v="1"/>
  </r>
  <r>
    <x v="2"/>
    <x v="1375"/>
    <x v="1"/>
    <x v="37"/>
    <s v="EPPSO"/>
    <s v="Majuro"/>
    <x v="17"/>
    <s v="Marshallese"/>
    <s v="GENERAL FUND"/>
    <n v="1"/>
  </r>
  <r>
    <x v="2"/>
    <x v="1376"/>
    <x v="0"/>
    <x v="5"/>
    <s v="EPPSO"/>
    <s v="Majuro"/>
    <x v="14"/>
    <s v="Marshallese"/>
    <s v="GENERAL FUND"/>
    <n v="1"/>
  </r>
  <r>
    <x v="2"/>
    <x v="1377"/>
    <x v="0"/>
    <x v="20"/>
    <s v="EPPSO"/>
    <s v="Majuro"/>
    <x v="14"/>
    <s v="Marshallese"/>
    <s v="GENERAL FUND"/>
    <n v="1"/>
  </r>
  <r>
    <x v="2"/>
    <x v="1378"/>
    <x v="1"/>
    <x v="34"/>
    <s v="EPPSO"/>
    <s v="Majuro"/>
    <x v="4"/>
    <s v="Marshallese"/>
    <s v="GENERAL FUND"/>
    <n v="1"/>
  </r>
  <r>
    <x v="2"/>
    <x v="1379"/>
    <x v="1"/>
    <x v="22"/>
    <s v="EPPSO"/>
    <s v="Majuro"/>
    <x v="20"/>
    <s v="Marshallese"/>
    <s v="GENERAL FUND"/>
    <n v="1"/>
  </r>
  <r>
    <x v="2"/>
    <x v="1380"/>
    <x v="0"/>
    <x v="17"/>
    <s v="EPPSO"/>
    <s v="Majuro"/>
    <x v="7"/>
    <s v="Marshallese"/>
    <s v="GENERAL FUND"/>
    <n v="1"/>
  </r>
  <r>
    <x v="2"/>
    <x v="1381"/>
    <x v="0"/>
    <x v="3"/>
    <s v="EPPSO"/>
    <s v="Majuro"/>
    <x v="17"/>
    <s v="Marshallese"/>
    <s v="GENERAL FUND"/>
    <n v="1"/>
  </r>
  <r>
    <x v="2"/>
    <x v="1382"/>
    <x v="1"/>
    <x v="28"/>
    <s v="EPPSO"/>
    <s v="Majuro"/>
    <x v="20"/>
    <s v="Marshallese"/>
    <s v="GENERAL FUND"/>
    <n v="1"/>
  </r>
  <r>
    <x v="2"/>
    <x v="1383"/>
    <x v="0"/>
    <x v="19"/>
    <s v="EPPSO"/>
    <s v="Majuro"/>
    <x v="41"/>
    <s v="Marshallese"/>
    <s v="GENERAL FUND"/>
    <n v="1"/>
  </r>
  <r>
    <x v="2"/>
    <x v="1384"/>
    <x v="1"/>
    <x v="42"/>
    <s v="Immigration"/>
    <s v="Majuro"/>
    <x v="14"/>
    <s v="Marshallese"/>
    <s v="GENERAL FUND"/>
    <n v="1"/>
  </r>
  <r>
    <x v="2"/>
    <x v="1385"/>
    <x v="0"/>
    <x v="41"/>
    <s v="Immigration"/>
    <s v="Majuro"/>
    <x v="21"/>
    <s v="Marshallese"/>
    <s v="GENERAL FUND"/>
    <n v="1"/>
  </r>
  <r>
    <x v="2"/>
    <x v="1386"/>
    <x v="0"/>
    <x v="21"/>
    <s v="Immigration"/>
    <s v="Majuro"/>
    <x v="13"/>
    <s v="Marshallese"/>
    <s v="GENERAL FUND"/>
    <n v="1"/>
  </r>
  <r>
    <x v="2"/>
    <x v="1387"/>
    <x v="0"/>
    <x v="40"/>
    <s v="Immigration"/>
    <s v="Majuro"/>
    <x v="13"/>
    <s v="Marshallese"/>
    <s v="GENERAL FUND"/>
    <n v="1"/>
  </r>
  <r>
    <x v="2"/>
    <x v="1388"/>
    <x v="1"/>
    <x v="37"/>
    <s v="Immigration"/>
    <s v="Ebeye"/>
    <x v="19"/>
    <s v="Marshallese"/>
    <s v="GENERAL FUND"/>
    <n v="1"/>
  </r>
  <r>
    <x v="2"/>
    <x v="1389"/>
    <x v="0"/>
    <x v="5"/>
    <s v="Immigration"/>
    <s v="Ebeye"/>
    <x v="5"/>
    <s v="Marshallese"/>
    <s v="GENERAL FUND"/>
    <n v="1"/>
  </r>
  <r>
    <x v="2"/>
    <x v="1390"/>
    <x v="0"/>
    <x v="1"/>
    <s v="Immigration"/>
    <s v="Majuro"/>
    <x v="11"/>
    <s v="Marshallese"/>
    <s v="GENERAL FUND"/>
    <n v="1"/>
  </r>
  <r>
    <x v="2"/>
    <x v="1391"/>
    <x v="0"/>
    <x v="20"/>
    <s v="Immigration"/>
    <s v="Majuro"/>
    <x v="8"/>
    <s v="Marshallese"/>
    <s v="GENERAL FUND"/>
    <n v="1"/>
  </r>
  <r>
    <x v="2"/>
    <x v="1392"/>
    <x v="1"/>
    <x v="13"/>
    <s v="Immigration"/>
    <s v="Majuro"/>
    <x v="39"/>
    <s v="Marshallese"/>
    <s v="GENERAL FUND"/>
    <n v="1"/>
  </r>
  <r>
    <x v="2"/>
    <x v="1393"/>
    <x v="0"/>
    <x v="47"/>
    <s v="Immigration"/>
    <s v="Majuro"/>
    <x v="3"/>
    <s v="Marshallese"/>
    <s v="GENERAL FUND"/>
    <n v="1"/>
  </r>
  <r>
    <x v="2"/>
    <x v="1394"/>
    <x v="0"/>
    <x v="33"/>
    <s v="Immigration"/>
    <s v="Ebeye"/>
    <x v="3"/>
    <s v="Marshallese"/>
    <s v="GENERAL FUND"/>
    <n v="1"/>
  </r>
  <r>
    <x v="2"/>
    <x v="1395"/>
    <x v="0"/>
    <x v="12"/>
    <s v="Immigration"/>
    <s v="Majuro"/>
    <x v="3"/>
    <s v="Marshallese"/>
    <s v="GENERAL FUND"/>
    <n v="1"/>
  </r>
  <r>
    <x v="2"/>
    <x v="1396"/>
    <x v="0"/>
    <x v="44"/>
    <s v="Labor"/>
    <s v="Majuro"/>
    <x v="13"/>
    <s v="Marshallese"/>
    <s v="GENERAL FUND"/>
    <n v="1"/>
  </r>
  <r>
    <x v="2"/>
    <x v="1397"/>
    <x v="0"/>
    <x v="10"/>
    <s v="Labor"/>
    <s v="Majuro"/>
    <x v="39"/>
    <s v="Marshallese"/>
    <s v="GENERAL FUND"/>
    <n v="1"/>
  </r>
  <r>
    <x v="2"/>
    <x v="1398"/>
    <x v="0"/>
    <x v="20"/>
    <s v="Labor"/>
    <s v="Majuro"/>
    <x v="20"/>
    <s v="Marshallese"/>
    <s v="GENERAL FUND"/>
    <n v="1"/>
  </r>
  <r>
    <x v="2"/>
    <x v="1399"/>
    <x v="0"/>
    <x v="3"/>
    <s v="Labor"/>
    <s v="Ebeye"/>
    <x v="13"/>
    <s v="Marshallese"/>
    <s v="GENERAL FUND"/>
    <n v="1"/>
  </r>
  <r>
    <x v="2"/>
    <x v="1400"/>
    <x v="0"/>
    <x v="43"/>
    <s v="MoCIA"/>
    <s v="Majuro"/>
    <x v="13"/>
    <s v="Marshallese"/>
    <s v="GENERAL FUND"/>
    <n v="1"/>
  </r>
  <r>
    <x v="2"/>
    <x v="1401"/>
    <x v="1"/>
    <x v="41"/>
    <s v="MoCIA"/>
    <s v="Majuro"/>
    <x v="11"/>
    <s v="Marshallese"/>
    <s v="GENERAL FUND"/>
    <n v="1"/>
  </r>
  <r>
    <x v="2"/>
    <x v="1402"/>
    <x v="0"/>
    <x v="21"/>
    <s v="MoCIA"/>
    <s v="Majuro"/>
    <x v="13"/>
    <s v="Marshallese"/>
    <s v="GENERAL FUND"/>
    <n v="1"/>
  </r>
  <r>
    <x v="2"/>
    <x v="1403"/>
    <x v="0"/>
    <x v="40"/>
    <s v="MoCIA"/>
    <s v="Majuro"/>
    <x v="8"/>
    <s v="Marshallese"/>
    <s v="GENERAL FUND"/>
    <n v="1"/>
  </r>
  <r>
    <x v="2"/>
    <x v="1404"/>
    <x v="1"/>
    <x v="39"/>
    <s v="MoCIA"/>
    <s v="Majuro"/>
    <x v="13"/>
    <s v="Marshallese"/>
    <s v="GENERAL FUND"/>
    <n v="1"/>
  </r>
  <r>
    <x v="2"/>
    <x v="1405"/>
    <x v="1"/>
    <x v="39"/>
    <s v="MoCIA"/>
    <s v="Majuro"/>
    <x v="16"/>
    <s v="Marshallese"/>
    <s v="GENERAL FUND"/>
    <n v="1"/>
  </r>
  <r>
    <x v="2"/>
    <x v="1406"/>
    <x v="0"/>
    <x v="38"/>
    <s v="MoCIA"/>
    <s v="Majuro"/>
    <x v="13"/>
    <s v="Marshallese"/>
    <s v="GENERAL FUND"/>
    <n v="1"/>
  </r>
  <r>
    <x v="2"/>
    <x v="1407"/>
    <x v="0"/>
    <x v="37"/>
    <s v="MoCIA"/>
    <s v="Majuro"/>
    <x v="10"/>
    <s v="Marshallese"/>
    <s v="GENERAL FUND"/>
    <n v="1"/>
  </r>
  <r>
    <x v="2"/>
    <x v="1408"/>
    <x v="1"/>
    <x v="5"/>
    <s v="MoCIA"/>
    <s v="Majuro"/>
    <x v="6"/>
    <s v="Marshallese"/>
    <s v="GENERAL FUND"/>
    <n v="1"/>
  </r>
  <r>
    <x v="2"/>
    <x v="1409"/>
    <x v="1"/>
    <x v="1"/>
    <s v="MoCIA"/>
    <s v="Majuro"/>
    <x v="4"/>
    <s v="Marshallese"/>
    <s v="GENERAL FUND"/>
    <n v="1"/>
  </r>
  <r>
    <x v="2"/>
    <x v="1410"/>
    <x v="1"/>
    <x v="1"/>
    <s v="MoCIA"/>
    <s v="Majuro"/>
    <x v="1"/>
    <s v="Marshallese"/>
    <s v="GENERAL FUND"/>
    <n v="1"/>
  </r>
  <r>
    <x v="2"/>
    <x v="1411"/>
    <x v="1"/>
    <x v="1"/>
    <s v="MoCIA"/>
    <s v="Majuro"/>
    <x v="19"/>
    <s v="Marshallese"/>
    <s v="GENERAL FUND"/>
    <n v="1"/>
  </r>
  <r>
    <x v="2"/>
    <x v="1412"/>
    <x v="1"/>
    <x v="10"/>
    <s v="MoCIA"/>
    <s v="Majuro"/>
    <x v="17"/>
    <s v="Marshallese"/>
    <s v="GENERAL FUND"/>
    <n v="1"/>
  </r>
  <r>
    <x v="2"/>
    <x v="1413"/>
    <x v="0"/>
    <x v="16"/>
    <s v="MoCIA"/>
    <s v="Majuro"/>
    <x v="20"/>
    <s v="Marshallese"/>
    <s v="GENERAL FUND"/>
    <n v="1"/>
  </r>
  <r>
    <x v="2"/>
    <x v="1414"/>
    <x v="0"/>
    <x v="35"/>
    <s v="MoCIA"/>
    <s v="Majuro"/>
    <x v="4"/>
    <s v="Marshallese"/>
    <s v="GENERAL FUND"/>
    <n v="1"/>
  </r>
  <r>
    <x v="2"/>
    <x v="1415"/>
    <x v="0"/>
    <x v="20"/>
    <s v="MoCIA"/>
    <s v="Majuro"/>
    <x v="0"/>
    <s v="Marshallese"/>
    <s v="GENERAL FUND"/>
    <n v="1"/>
  </r>
  <r>
    <x v="2"/>
    <x v="1416"/>
    <x v="1"/>
    <x v="20"/>
    <s v="MoCIA"/>
    <s v="Majuro"/>
    <x v="1"/>
    <s v="Marshallese"/>
    <s v="GENERAL FUND"/>
    <n v="1"/>
  </r>
  <r>
    <x v="2"/>
    <x v="1417"/>
    <x v="0"/>
    <x v="20"/>
    <s v="MoCIA"/>
    <s v="Majuro"/>
    <x v="9"/>
    <s v="Marshallese"/>
    <s v="GENERAL FUND"/>
    <n v="1"/>
  </r>
  <r>
    <x v="2"/>
    <x v="1418"/>
    <x v="0"/>
    <x v="7"/>
    <s v="MoCIA"/>
    <s v="Majuro"/>
    <x v="3"/>
    <s v="Marshallese"/>
    <s v="GENERAL FUND"/>
    <n v="1"/>
  </r>
  <r>
    <x v="2"/>
    <x v="1419"/>
    <x v="0"/>
    <x v="7"/>
    <s v="MoCIA"/>
    <s v="Majuro"/>
    <x v="65"/>
    <s v="Marshallese"/>
    <s v="GENERAL FUND"/>
    <n v="1"/>
  </r>
  <r>
    <x v="2"/>
    <x v="1420"/>
    <x v="1"/>
    <x v="7"/>
    <s v="MoCIA"/>
    <s v="Ebeye"/>
    <x v="8"/>
    <s v="Marshallese"/>
    <s v="GENERAL FUND"/>
    <n v="1"/>
  </r>
  <r>
    <x v="2"/>
    <x v="1421"/>
    <x v="1"/>
    <x v="7"/>
    <s v="MoCIA"/>
    <s v="Majuro"/>
    <x v="5"/>
    <s v="Marshallese"/>
    <s v="GENERAL FUND"/>
    <n v="1"/>
  </r>
  <r>
    <x v="2"/>
    <x v="1422"/>
    <x v="0"/>
    <x v="13"/>
    <s v="MoCIA"/>
    <s v="Majuro"/>
    <x v="5"/>
    <s v="Marshallese"/>
    <s v="GENERAL FUND"/>
    <n v="1"/>
  </r>
  <r>
    <x v="2"/>
    <x v="1423"/>
    <x v="0"/>
    <x v="13"/>
    <s v="MoCIA"/>
    <s v="Majuro"/>
    <x v="2"/>
    <s v="Marshallese"/>
    <s v="GENERAL FUND"/>
    <n v="1"/>
  </r>
  <r>
    <x v="2"/>
    <x v="1424"/>
    <x v="1"/>
    <x v="13"/>
    <s v="MoCIA"/>
    <s v="Majuro"/>
    <x v="5"/>
    <s v="Marshallese"/>
    <s v="GENERAL FUND"/>
    <n v="1"/>
  </r>
  <r>
    <x v="2"/>
    <x v="1425"/>
    <x v="1"/>
    <x v="22"/>
    <s v="MoCIA"/>
    <s v="Ebeye"/>
    <x v="8"/>
    <s v="Marshallese"/>
    <s v="GENERAL FUND"/>
    <n v="1"/>
  </r>
  <r>
    <x v="2"/>
    <x v="1426"/>
    <x v="1"/>
    <x v="22"/>
    <s v="MoCIA"/>
    <s v="Majuro"/>
    <x v="24"/>
    <s v="Marshallese"/>
    <s v="GENERAL FUND"/>
    <n v="1"/>
  </r>
  <r>
    <x v="2"/>
    <x v="1427"/>
    <x v="0"/>
    <x v="22"/>
    <s v="MoCIA"/>
    <s v="Majuro"/>
    <x v="17"/>
    <s v="Marshallese"/>
    <s v="GENERAL FUND"/>
    <n v="1"/>
  </r>
  <r>
    <x v="2"/>
    <x v="1428"/>
    <x v="1"/>
    <x v="15"/>
    <s v="MoCIA"/>
    <s v="Majuro"/>
    <x v="3"/>
    <s v="Marshallese"/>
    <s v="GENERAL FUND"/>
    <n v="1"/>
  </r>
  <r>
    <x v="2"/>
    <x v="1429"/>
    <x v="1"/>
    <x v="33"/>
    <s v="MoCIA"/>
    <s v="Majuro"/>
    <x v="4"/>
    <s v="Marshallese"/>
    <s v="GENERAL FUND"/>
    <n v="1"/>
  </r>
  <r>
    <x v="2"/>
    <x v="1430"/>
    <x v="1"/>
    <x v="31"/>
    <s v="MoCIA"/>
    <s v="Majuro"/>
    <x v="17"/>
    <s v="Marshallese"/>
    <s v="GENERAL FUND"/>
    <n v="1"/>
  </r>
  <r>
    <x v="2"/>
    <x v="1431"/>
    <x v="1"/>
    <x v="17"/>
    <s v="MoCIA"/>
    <s v="Majuro"/>
    <x v="17"/>
    <s v="Marshallese"/>
    <s v="GENERAL FUND"/>
    <n v="1"/>
  </r>
  <r>
    <x v="2"/>
    <x v="1432"/>
    <x v="1"/>
    <x v="17"/>
    <s v="MoCIA"/>
    <s v="Ebeye"/>
    <x v="13"/>
    <s v="Marshallese"/>
    <s v="GENERAL FUND"/>
    <n v="1"/>
  </r>
  <r>
    <x v="2"/>
    <x v="1433"/>
    <x v="0"/>
    <x v="17"/>
    <s v="MoCIA"/>
    <s v="Majuro"/>
    <x v="13"/>
    <s v="Marshallese"/>
    <s v="GENERAL FUND"/>
    <n v="1"/>
  </r>
  <r>
    <x v="2"/>
    <x v="1434"/>
    <x v="0"/>
    <x v="30"/>
    <s v="MoCIA"/>
    <s v="Majuro"/>
    <x v="35"/>
    <s v="Marshallese"/>
    <s v="GENERAL FUND"/>
    <n v="1"/>
  </r>
  <r>
    <x v="2"/>
    <x v="1435"/>
    <x v="1"/>
    <x v="3"/>
    <s v="MoCIA"/>
    <s v="Majuro"/>
    <x v="33"/>
    <s v="Marshallese"/>
    <s v="GENERAL FUND"/>
    <n v="1"/>
  </r>
  <r>
    <x v="2"/>
    <x v="1436"/>
    <x v="1"/>
    <x v="27"/>
    <s v="MoCIA"/>
    <s v="Majuro"/>
    <x v="10"/>
    <s v="Marshallese"/>
    <s v="GENERAL FUND"/>
    <n v="1"/>
  </r>
  <r>
    <x v="2"/>
    <x v="1437"/>
    <x v="1"/>
    <x v="4"/>
    <s v="MoCIA"/>
    <s v="Majuro"/>
    <x v="10"/>
    <s v="Marshallese"/>
    <s v="GENERAL FUND"/>
    <n v="1"/>
  </r>
  <r>
    <x v="2"/>
    <x v="1438"/>
    <x v="0"/>
    <x v="25"/>
    <s v="MoCIA"/>
    <s v="Majuro"/>
    <x v="27"/>
    <s v="Marshallese"/>
    <s v="GENERAL FUND"/>
    <n v="1"/>
  </r>
  <r>
    <x v="2"/>
    <x v="1439"/>
    <x v="1"/>
    <x v="51"/>
    <s v="MoCIA"/>
    <s v="Majuro"/>
    <x v="4"/>
    <s v="Marshallese"/>
    <s v="GENERAL FUND"/>
    <n v="1"/>
  </r>
  <r>
    <x v="2"/>
    <x v="1440"/>
    <x v="1"/>
    <x v="52"/>
    <s v="MOFAT"/>
    <s v="Majuro"/>
    <x v="13"/>
    <s v="Marshallese"/>
    <s v="GENERAL FUND"/>
    <n v="1"/>
  </r>
  <r>
    <x v="2"/>
    <x v="1441"/>
    <x v="1"/>
    <x v="52"/>
    <s v="MOFAT"/>
    <s v="Majuro"/>
    <x v="17"/>
    <s v="Marshallese"/>
    <s v="GENERAL FUND"/>
    <n v="1"/>
  </r>
  <r>
    <x v="2"/>
    <x v="1442"/>
    <x v="1"/>
    <x v="45"/>
    <s v="MOFAT"/>
    <s v="Majuro"/>
    <x v="4"/>
    <s v="Marshallese"/>
    <s v="GENERAL FUND"/>
    <n v="1"/>
  </r>
  <r>
    <x v="2"/>
    <x v="1443"/>
    <x v="1"/>
    <x v="43"/>
    <s v="MOFAT"/>
    <s v="Majuro"/>
    <x v="17"/>
    <s v="Marshallese"/>
    <s v="GENERAL FUND"/>
    <n v="1"/>
  </r>
  <r>
    <x v="2"/>
    <x v="1444"/>
    <x v="1"/>
    <x v="6"/>
    <s v="MOFAT"/>
    <s v="Majuro"/>
    <x v="17"/>
    <s v="Marshallese"/>
    <s v="GENERAL FUND"/>
    <n v="1"/>
  </r>
  <r>
    <x v="2"/>
    <x v="1445"/>
    <x v="0"/>
    <x v="6"/>
    <s v="MOFAT"/>
    <s v="Majuro"/>
    <x v="4"/>
    <s v="Marshallese"/>
    <s v="GENERAL FUND"/>
    <n v="1"/>
  </r>
  <r>
    <x v="2"/>
    <x v="1446"/>
    <x v="1"/>
    <x v="41"/>
    <s v="MOFAT"/>
    <s v="Majuro"/>
    <x v="17"/>
    <s v="Marshallese"/>
    <s v="GENERAL FUND"/>
    <n v="1"/>
  </r>
  <r>
    <x v="2"/>
    <x v="1447"/>
    <x v="0"/>
    <x v="21"/>
    <s v="MOFAT"/>
    <s v="Majuro"/>
    <x v="17"/>
    <s v="Marshallese"/>
    <s v="GENERAL FUND"/>
    <n v="1"/>
  </r>
  <r>
    <x v="2"/>
    <x v="1448"/>
    <x v="1"/>
    <x v="21"/>
    <s v="MOFAT"/>
    <s v="Majuro"/>
    <x v="22"/>
    <s v="Marshallese"/>
    <s v="GENERAL FUND"/>
    <n v="1"/>
  </r>
  <r>
    <x v="2"/>
    <x v="1449"/>
    <x v="0"/>
    <x v="9"/>
    <s v="MOFAT"/>
    <s v="Majuro"/>
    <x v="17"/>
    <s v="Marshallese"/>
    <s v="GENERAL FUND"/>
    <n v="1"/>
  </r>
  <r>
    <x v="2"/>
    <x v="1450"/>
    <x v="1"/>
    <x v="39"/>
    <s v="MOFAT"/>
    <s v="Majuro"/>
    <x v="17"/>
    <s v="Marshallese"/>
    <s v="GENERAL FUND"/>
    <n v="1"/>
  </r>
  <r>
    <x v="2"/>
    <x v="1451"/>
    <x v="1"/>
    <x v="37"/>
    <s v="MOFAT"/>
    <s v="Majuro"/>
    <x v="22"/>
    <s v="Marshallese"/>
    <s v="GENERAL FUND"/>
    <n v="1"/>
  </r>
  <r>
    <x v="2"/>
    <x v="1452"/>
    <x v="0"/>
    <x v="37"/>
    <s v="MOFAT"/>
    <s v="Majuro"/>
    <x v="22"/>
    <s v="Marshallese"/>
    <s v="GENERAL FUND"/>
    <n v="1"/>
  </r>
  <r>
    <x v="2"/>
    <x v="1453"/>
    <x v="1"/>
    <x v="14"/>
    <s v="MOFAT"/>
    <s v="Majuro"/>
    <x v="22"/>
    <s v="Marshallese"/>
    <s v="GENERAL FUND"/>
    <n v="1"/>
  </r>
  <r>
    <x v="2"/>
    <x v="1454"/>
    <x v="1"/>
    <x v="5"/>
    <s v="MOFAT"/>
    <s v="Majuro"/>
    <x v="22"/>
    <s v="Marshallese"/>
    <s v="GENERAL FUND"/>
    <n v="1"/>
  </r>
  <r>
    <x v="2"/>
    <x v="1455"/>
    <x v="1"/>
    <x v="5"/>
    <s v="MOFAT"/>
    <s v="Majuro"/>
    <x v="56"/>
    <s v="Marshallese"/>
    <s v="GENERAL FUND"/>
    <n v="1"/>
  </r>
  <r>
    <x v="2"/>
    <x v="1456"/>
    <x v="0"/>
    <x v="1"/>
    <s v="MOFAT"/>
    <s v="Majuro"/>
    <x v="22"/>
    <s v="Marshallese"/>
    <s v="GENERAL FUND"/>
    <n v="1"/>
  </r>
  <r>
    <x v="2"/>
    <x v="1457"/>
    <x v="0"/>
    <x v="15"/>
    <s v="MOFAT"/>
    <s v="Majuro"/>
    <x v="17"/>
    <s v="Marshallese"/>
    <s v="GENERAL FUND"/>
    <n v="1"/>
  </r>
  <r>
    <x v="2"/>
    <x v="1458"/>
    <x v="0"/>
    <x v="33"/>
    <s v="MOFAT"/>
    <s v="Majuro"/>
    <x v="17"/>
    <s v="Marshallese"/>
    <s v="GENERAL FUND"/>
    <n v="1"/>
  </r>
  <r>
    <x v="2"/>
    <x v="1459"/>
    <x v="1"/>
    <x v="4"/>
    <s v="MOFAT"/>
    <s v="Majuro"/>
    <x v="10"/>
    <s v="Marshallese"/>
    <s v="GENERAL FUND"/>
    <n v="1"/>
  </r>
  <r>
    <x v="2"/>
    <x v="1460"/>
    <x v="0"/>
    <x v="46"/>
    <s v="MoFBPS"/>
    <s v="Majuro"/>
    <x v="13"/>
    <s v="Marshallese"/>
    <s v="GENERAL FUND"/>
    <n v="1"/>
  </r>
  <r>
    <x v="2"/>
    <x v="1461"/>
    <x v="1"/>
    <x v="46"/>
    <s v="MoFBPS"/>
    <s v="Ebeye"/>
    <x v="4"/>
    <s v="Marshallese"/>
    <s v="GENERAL FUND"/>
    <n v="1"/>
  </r>
  <r>
    <x v="2"/>
    <x v="1462"/>
    <x v="0"/>
    <x v="44"/>
    <s v="MoFBPS"/>
    <s v="Majuro"/>
    <x v="10"/>
    <s v="Marshallese"/>
    <s v="GENERAL FUND"/>
    <n v="1"/>
  </r>
  <r>
    <x v="2"/>
    <x v="1463"/>
    <x v="1"/>
    <x v="44"/>
    <s v="MoFBPS"/>
    <s v="Majuro"/>
    <x v="13"/>
    <s v="Marshallese"/>
    <s v="GENERAL FUND"/>
    <n v="1"/>
  </r>
  <r>
    <x v="2"/>
    <x v="1464"/>
    <x v="0"/>
    <x v="44"/>
    <s v="MoFBPS"/>
    <s v="Majuro"/>
    <x v="13"/>
    <s v="Marshallese"/>
    <s v="GENERAL FUND"/>
    <n v="1"/>
  </r>
  <r>
    <x v="2"/>
    <x v="1465"/>
    <x v="0"/>
    <x v="43"/>
    <s v="MoFBPS"/>
    <s v="Majuro"/>
    <x v="10"/>
    <s v="Marshallese"/>
    <s v="GENERAL FUND"/>
    <n v="1"/>
  </r>
  <r>
    <x v="2"/>
    <x v="1466"/>
    <x v="0"/>
    <x v="43"/>
    <s v="MoFBPS"/>
    <s v="Majuro"/>
    <x v="13"/>
    <s v="Marshallese"/>
    <s v="GENERAL FUND"/>
    <n v="1"/>
  </r>
  <r>
    <x v="2"/>
    <x v="1467"/>
    <x v="0"/>
    <x v="43"/>
    <s v="MoFBPS"/>
    <s v="Majuro"/>
    <x v="13"/>
    <s v="Marshallese"/>
    <s v="GENERAL FUND"/>
    <n v="1"/>
  </r>
  <r>
    <x v="2"/>
    <x v="1468"/>
    <x v="0"/>
    <x v="43"/>
    <s v="MoFBPS"/>
    <s v="Majuro"/>
    <x v="13"/>
    <s v="Marshallese"/>
    <s v="GENERAL FUND"/>
    <n v="1"/>
  </r>
  <r>
    <x v="2"/>
    <x v="1469"/>
    <x v="0"/>
    <x v="43"/>
    <s v="MoFBPS"/>
    <s v="Majuro"/>
    <x v="4"/>
    <s v="Marshallese"/>
    <s v="GENERAL FUND"/>
    <n v="1"/>
  </r>
  <r>
    <x v="2"/>
    <x v="1470"/>
    <x v="0"/>
    <x v="42"/>
    <s v="MoFBPS"/>
    <s v="Majuro"/>
    <x v="4"/>
    <s v="Marshallese"/>
    <s v="GENERAL FUND"/>
    <n v="1"/>
  </r>
  <r>
    <x v="2"/>
    <x v="1471"/>
    <x v="0"/>
    <x v="42"/>
    <s v="MoFBPS"/>
    <s v="Majuro"/>
    <x v="10"/>
    <s v="Marshallese"/>
    <s v="GENERAL FUND"/>
    <n v="1"/>
  </r>
  <r>
    <x v="2"/>
    <x v="1472"/>
    <x v="1"/>
    <x v="6"/>
    <s v="MoFBPS"/>
    <s v="Majuro"/>
    <x v="4"/>
    <s v="Marshallese"/>
    <s v="GENERAL FUND"/>
    <n v="1"/>
  </r>
  <r>
    <x v="2"/>
    <x v="1473"/>
    <x v="0"/>
    <x v="6"/>
    <s v="MoFBPS"/>
    <s v="Majuro"/>
    <x v="9"/>
    <s v="Marshallese"/>
    <s v="GENERAL FUND"/>
    <n v="1"/>
  </r>
  <r>
    <x v="2"/>
    <x v="1474"/>
    <x v="1"/>
    <x v="6"/>
    <s v="MoFBPS"/>
    <s v="Majuro"/>
    <x v="13"/>
    <s v="Marshallese"/>
    <s v="GENERAL FUND"/>
    <n v="1"/>
  </r>
  <r>
    <x v="2"/>
    <x v="1475"/>
    <x v="0"/>
    <x v="6"/>
    <s v="MoFBPS"/>
    <s v="Majuro"/>
    <x v="10"/>
    <s v="Marshallese"/>
    <s v="GENERAL FUND"/>
    <n v="1"/>
  </r>
  <r>
    <x v="2"/>
    <x v="1476"/>
    <x v="1"/>
    <x v="6"/>
    <s v="MoFBPS"/>
    <s v="Majuro"/>
    <x v="10"/>
    <s v="Marshallese"/>
    <s v="GENERAL FUND"/>
    <n v="1"/>
  </r>
  <r>
    <x v="2"/>
    <x v="1477"/>
    <x v="0"/>
    <x v="6"/>
    <s v="MoFBPS"/>
    <s v="Majuro"/>
    <x v="13"/>
    <s v="Marshallese"/>
    <s v="GENERAL FUND"/>
    <n v="1"/>
  </r>
  <r>
    <x v="2"/>
    <x v="1478"/>
    <x v="0"/>
    <x v="41"/>
    <s v="MoFBPS"/>
    <s v="Ebeye"/>
    <x v="17"/>
    <s v="Marshallese"/>
    <s v="GENERAL FUND"/>
    <n v="1"/>
  </r>
  <r>
    <x v="2"/>
    <x v="1479"/>
    <x v="1"/>
    <x v="41"/>
    <s v="MoFBPS"/>
    <s v="Majuro"/>
    <x v="10"/>
    <s v="Marshallese"/>
    <s v="GENERAL FUND"/>
    <n v="1"/>
  </r>
  <r>
    <x v="2"/>
    <x v="1480"/>
    <x v="0"/>
    <x v="41"/>
    <s v="MoFBPS"/>
    <s v="Ebeye"/>
    <x v="5"/>
    <s v="Marshallese"/>
    <s v="GENERAL FUND"/>
    <n v="1"/>
  </r>
  <r>
    <x v="2"/>
    <x v="1481"/>
    <x v="1"/>
    <x v="21"/>
    <s v="MoFBPS"/>
    <s v="Majuro"/>
    <x v="22"/>
    <s v="Marshallese"/>
    <s v="GENERAL FUND"/>
    <n v="1"/>
  </r>
  <r>
    <x v="2"/>
    <x v="1482"/>
    <x v="0"/>
    <x v="21"/>
    <s v="MoFBPS"/>
    <s v="Ebeye"/>
    <x v="13"/>
    <s v="Marshallese"/>
    <s v="GENERAL FUND"/>
    <n v="1"/>
  </r>
  <r>
    <x v="2"/>
    <x v="1483"/>
    <x v="0"/>
    <x v="21"/>
    <s v="MoFBPS"/>
    <s v="Majuro"/>
    <x v="13"/>
    <s v="Marshallese"/>
    <s v="GENERAL FUND"/>
    <n v="1"/>
  </r>
  <r>
    <x v="2"/>
    <x v="1484"/>
    <x v="1"/>
    <x v="21"/>
    <s v="MoFBPS"/>
    <s v="Majuro"/>
    <x v="22"/>
    <s v="Marshallese"/>
    <s v="GENERAL FUND"/>
    <n v="1"/>
  </r>
  <r>
    <x v="2"/>
    <x v="1485"/>
    <x v="0"/>
    <x v="40"/>
    <s v="MoFBPS"/>
    <s v="Majuro"/>
    <x v="4"/>
    <s v="Marshallese"/>
    <s v="GENERAL FUND"/>
    <n v="1"/>
  </r>
  <r>
    <x v="2"/>
    <x v="1486"/>
    <x v="0"/>
    <x v="40"/>
    <s v="MoFBPS"/>
    <s v="Majuro"/>
    <x v="4"/>
    <s v="Marshallese"/>
    <s v="GENERAL FUND"/>
    <n v="1"/>
  </r>
  <r>
    <x v="2"/>
    <x v="1487"/>
    <x v="0"/>
    <x v="40"/>
    <s v="MoFBPS"/>
    <s v="Ebeye"/>
    <x v="13"/>
    <s v="Marshallese"/>
    <s v="GENERAL FUND"/>
    <n v="1"/>
  </r>
  <r>
    <x v="2"/>
    <x v="1488"/>
    <x v="0"/>
    <x v="40"/>
    <s v="MoFBPS"/>
    <s v="Majuro"/>
    <x v="10"/>
    <s v="Marshallese"/>
    <s v="GENERAL FUND"/>
    <n v="1"/>
  </r>
  <r>
    <x v="2"/>
    <x v="1489"/>
    <x v="0"/>
    <x v="9"/>
    <s v="MoFBPS"/>
    <s v="Ebeye"/>
    <x v="22"/>
    <s v="Marshallese"/>
    <s v="GENERAL FUND"/>
    <n v="1"/>
  </r>
  <r>
    <x v="2"/>
    <x v="1490"/>
    <x v="0"/>
    <x v="9"/>
    <s v="MoFBPS"/>
    <s v="Majuro"/>
    <x v="4"/>
    <s v="Marshallese"/>
    <s v="GENERAL FUND"/>
    <n v="1"/>
  </r>
  <r>
    <x v="2"/>
    <x v="1491"/>
    <x v="0"/>
    <x v="39"/>
    <s v="MoFBPS"/>
    <s v="Majuro"/>
    <x v="17"/>
    <s v="Marshallese"/>
    <s v="GENERAL FUND"/>
    <n v="1"/>
  </r>
  <r>
    <x v="2"/>
    <x v="1492"/>
    <x v="0"/>
    <x v="38"/>
    <s v="MoFBPS"/>
    <s v="Majuro"/>
    <x v="24"/>
    <s v="Marshallese"/>
    <s v="GENERAL FUND"/>
    <n v="1"/>
  </r>
  <r>
    <x v="2"/>
    <x v="1493"/>
    <x v="0"/>
    <x v="38"/>
    <s v="MoFBPS"/>
    <s v="Majuro"/>
    <x v="4"/>
    <s v="Marshallese"/>
    <s v="GENERAL FUND"/>
    <n v="1"/>
  </r>
  <r>
    <x v="2"/>
    <x v="1494"/>
    <x v="0"/>
    <x v="38"/>
    <s v="MoFBPS"/>
    <s v="Majuro"/>
    <x v="13"/>
    <s v="Marshallese"/>
    <s v="GENERAL FUND"/>
    <n v="1"/>
  </r>
  <r>
    <x v="2"/>
    <x v="1495"/>
    <x v="0"/>
    <x v="38"/>
    <s v="MoFBPS"/>
    <s v="Majuro"/>
    <x v="22"/>
    <s v="Marshallese"/>
    <s v="GENERAL FUND"/>
    <n v="1"/>
  </r>
  <r>
    <x v="2"/>
    <x v="1496"/>
    <x v="1"/>
    <x v="38"/>
    <s v="MoFBPS"/>
    <s v="Majuro"/>
    <x v="10"/>
    <s v="Marshallese"/>
    <s v="GENERAL FUND"/>
    <n v="1"/>
  </r>
  <r>
    <x v="2"/>
    <x v="1497"/>
    <x v="1"/>
    <x v="38"/>
    <s v="MoFBPS"/>
    <s v="Majuro"/>
    <x v="9"/>
    <s v="Marshallese"/>
    <s v="GENERAL FUND"/>
    <n v="1"/>
  </r>
  <r>
    <x v="2"/>
    <x v="1498"/>
    <x v="0"/>
    <x v="37"/>
    <s v="MoFBPS"/>
    <s v="Majuro"/>
    <x v="1"/>
    <s v="Marshallese"/>
    <s v="GENERAL FUND"/>
    <n v="1"/>
  </r>
  <r>
    <x v="2"/>
    <x v="1499"/>
    <x v="1"/>
    <x v="14"/>
    <s v="MoFBPS"/>
    <s v="Majuro"/>
    <x v="56"/>
    <s v="Marshallese"/>
    <s v="GENERAL FUND"/>
    <n v="1"/>
  </r>
  <r>
    <x v="2"/>
    <x v="1500"/>
    <x v="1"/>
    <x v="14"/>
    <s v="MoFBPS"/>
    <s v="Majuro"/>
    <x v="9"/>
    <s v="Marshallese"/>
    <s v="GENERAL FUND"/>
    <n v="1"/>
  </r>
  <r>
    <x v="2"/>
    <x v="1501"/>
    <x v="1"/>
    <x v="5"/>
    <s v="MoFBPS"/>
    <s v="Majuro"/>
    <x v="13"/>
    <s v="Marshallese"/>
    <s v="GENERAL FUND"/>
    <n v="1"/>
  </r>
  <r>
    <x v="2"/>
    <x v="1502"/>
    <x v="0"/>
    <x v="5"/>
    <s v="MoFBPS"/>
    <s v="Majuro"/>
    <x v="17"/>
    <s v="Marshallese"/>
    <s v="GENERAL FUND"/>
    <n v="1"/>
  </r>
  <r>
    <x v="2"/>
    <x v="1503"/>
    <x v="0"/>
    <x v="5"/>
    <s v="MoFBPS"/>
    <s v="Majuro"/>
    <x v="13"/>
    <s v="Marshallese"/>
    <s v="GENERAL FUND"/>
    <n v="1"/>
  </r>
  <r>
    <x v="2"/>
    <x v="1504"/>
    <x v="0"/>
    <x v="5"/>
    <s v="MoFBPS"/>
    <s v="Majuro"/>
    <x v="13"/>
    <s v="Marshallese"/>
    <s v="GENERAL FUND"/>
    <n v="1"/>
  </r>
  <r>
    <x v="2"/>
    <x v="1505"/>
    <x v="1"/>
    <x v="36"/>
    <s v="MoFBPS"/>
    <s v="Majuro"/>
    <x v="19"/>
    <s v="Marshallese"/>
    <s v="GENERAL FUND"/>
    <n v="1"/>
  </r>
  <r>
    <x v="2"/>
    <x v="1506"/>
    <x v="0"/>
    <x v="1"/>
    <s v="MoFBPS"/>
    <s v="Majuro"/>
    <x v="24"/>
    <s v="Marshallese"/>
    <s v="GENERAL FUND"/>
    <n v="1"/>
  </r>
  <r>
    <x v="2"/>
    <x v="1507"/>
    <x v="0"/>
    <x v="1"/>
    <s v="MoFBPS"/>
    <s v="Majuro"/>
    <x v="17"/>
    <s v="Marshallese"/>
    <s v="GENERAL FUND"/>
    <n v="1"/>
  </r>
  <r>
    <x v="2"/>
    <x v="1508"/>
    <x v="0"/>
    <x v="1"/>
    <s v="MoFBPS"/>
    <s v="Majuro"/>
    <x v="13"/>
    <s v="Marshallese"/>
    <s v="GENERAL FUND"/>
    <n v="1"/>
  </r>
  <r>
    <x v="2"/>
    <x v="1509"/>
    <x v="1"/>
    <x v="10"/>
    <s v="MoFBPS"/>
    <s v="Ebeye"/>
    <x v="13"/>
    <s v="Marshallese"/>
    <s v="GENERAL FUND"/>
    <n v="1"/>
  </r>
  <r>
    <x v="2"/>
    <x v="1510"/>
    <x v="0"/>
    <x v="10"/>
    <s v="MoFBPS"/>
    <s v="Majuro"/>
    <x v="13"/>
    <s v="Marshallese"/>
    <s v="GENERAL FUND"/>
    <n v="1"/>
  </r>
  <r>
    <x v="2"/>
    <x v="1511"/>
    <x v="1"/>
    <x v="10"/>
    <s v="MoFBPS"/>
    <s v="Majuro"/>
    <x v="54"/>
    <s v="Marshallese"/>
    <s v="GENERAL FUND"/>
    <n v="1"/>
  </r>
  <r>
    <x v="2"/>
    <x v="1512"/>
    <x v="0"/>
    <x v="10"/>
    <s v="MoFBPS"/>
    <s v="Majuro"/>
    <x v="5"/>
    <s v="Marshallese"/>
    <s v="GENERAL FUND"/>
    <n v="1"/>
  </r>
  <r>
    <x v="2"/>
    <x v="1513"/>
    <x v="1"/>
    <x v="10"/>
    <s v="MoFBPS"/>
    <s v="Ebeye"/>
    <x v="13"/>
    <s v="Marshallese"/>
    <s v="GENERAL FUND"/>
    <n v="1"/>
  </r>
  <r>
    <x v="2"/>
    <x v="1514"/>
    <x v="0"/>
    <x v="16"/>
    <s v="MoFBPS"/>
    <s v="Majuro"/>
    <x v="8"/>
    <s v="Marshallese"/>
    <s v="GENERAL FUND"/>
    <n v="1"/>
  </r>
  <r>
    <x v="2"/>
    <x v="1515"/>
    <x v="0"/>
    <x v="35"/>
    <s v="MoFBPS"/>
    <s v="Majuro"/>
    <x v="13"/>
    <s v="Marshallese"/>
    <s v="GENERAL FUND"/>
    <n v="1"/>
  </r>
  <r>
    <x v="2"/>
    <x v="1516"/>
    <x v="0"/>
    <x v="20"/>
    <s v="MoFBPS"/>
    <s v="Majuro"/>
    <x v="13"/>
    <s v="Marshallese"/>
    <s v="GENERAL FUND"/>
    <n v="1"/>
  </r>
  <r>
    <x v="2"/>
    <x v="1517"/>
    <x v="0"/>
    <x v="7"/>
    <s v="MoFBPS"/>
    <s v="Majuro"/>
    <x v="24"/>
    <s v="Marshallese"/>
    <s v="GENERAL FUND"/>
    <n v="1"/>
  </r>
  <r>
    <x v="2"/>
    <x v="1518"/>
    <x v="0"/>
    <x v="7"/>
    <s v="MoFBPS"/>
    <s v="Majuro"/>
    <x v="10"/>
    <s v="Marshallese"/>
    <s v="GENERAL FUND"/>
    <n v="1"/>
  </r>
  <r>
    <x v="2"/>
    <x v="1519"/>
    <x v="0"/>
    <x v="7"/>
    <s v="MoFBPS"/>
    <s v="Majuro"/>
    <x v="8"/>
    <s v="Marshallese"/>
    <s v="GENERAL FUND"/>
    <n v="1"/>
  </r>
  <r>
    <x v="2"/>
    <x v="1520"/>
    <x v="0"/>
    <x v="11"/>
    <s v="MoFBPS"/>
    <s v="Majuro"/>
    <x v="4"/>
    <s v="Marshallese"/>
    <s v="GENERAL FUND"/>
    <n v="1"/>
  </r>
  <r>
    <x v="2"/>
    <x v="1521"/>
    <x v="0"/>
    <x v="11"/>
    <s v="MoFBPS"/>
    <s v="Majuro"/>
    <x v="4"/>
    <s v="Marshallese"/>
    <s v="GENERAL FUND"/>
    <n v="1"/>
  </r>
  <r>
    <x v="2"/>
    <x v="1522"/>
    <x v="1"/>
    <x v="11"/>
    <s v="MoFBPS"/>
    <s v="Majuro"/>
    <x v="3"/>
    <s v="Marshallese"/>
    <s v="GENERAL FUND"/>
    <n v="1"/>
  </r>
  <r>
    <x v="2"/>
    <x v="1523"/>
    <x v="0"/>
    <x v="13"/>
    <s v="MoFBPS"/>
    <s v="Ebeye"/>
    <x v="4"/>
    <s v="Marshallese"/>
    <s v="GENERAL FUND"/>
    <n v="1"/>
  </r>
  <r>
    <x v="2"/>
    <x v="1524"/>
    <x v="0"/>
    <x v="34"/>
    <s v="MoFBPS"/>
    <s v="Ebeye"/>
    <x v="13"/>
    <s v="Marshallese"/>
    <s v="GENERAL FUND"/>
    <n v="1"/>
  </r>
  <r>
    <x v="2"/>
    <x v="1525"/>
    <x v="0"/>
    <x v="34"/>
    <s v="MoFBPS"/>
    <s v="Ebeye"/>
    <x v="13"/>
    <s v="Marshallese"/>
    <s v="GENERAL FUND"/>
    <n v="1"/>
  </r>
  <r>
    <x v="2"/>
    <x v="1526"/>
    <x v="0"/>
    <x v="34"/>
    <s v="MoFBPS"/>
    <s v="Majuro"/>
    <x v="9"/>
    <s v="Marshallese"/>
    <s v="GENERAL FUND"/>
    <n v="1"/>
  </r>
  <r>
    <x v="2"/>
    <x v="1527"/>
    <x v="0"/>
    <x v="47"/>
    <s v="MoFBPS"/>
    <s v="Majuro"/>
    <x v="1"/>
    <s v="Marshallese"/>
    <s v="GENERAL FUND"/>
    <n v="1"/>
  </r>
  <r>
    <x v="2"/>
    <x v="1528"/>
    <x v="0"/>
    <x v="22"/>
    <s v="MoFBPS"/>
    <s v="Majuro"/>
    <x v="5"/>
    <s v="Marshallese"/>
    <s v="GENERAL FUND"/>
    <n v="1"/>
  </r>
  <r>
    <x v="2"/>
    <x v="1529"/>
    <x v="0"/>
    <x v="32"/>
    <s v="MoFBPS"/>
    <s v="Majuro"/>
    <x v="5"/>
    <s v="Marshallese"/>
    <s v="GENERAL FUND"/>
    <n v="1"/>
  </r>
  <r>
    <x v="2"/>
    <x v="1530"/>
    <x v="1"/>
    <x v="32"/>
    <s v="MoFBPS"/>
    <s v="Majuro"/>
    <x v="22"/>
    <s v="Marshallese"/>
    <s v="GENERAL FUND"/>
    <n v="1"/>
  </r>
  <r>
    <x v="2"/>
    <x v="1531"/>
    <x v="0"/>
    <x v="32"/>
    <s v="MoFBPS"/>
    <s v="Majuro"/>
    <x v="9"/>
    <s v="Marshallese"/>
    <s v="GENERAL FUND"/>
    <n v="1"/>
  </r>
  <r>
    <x v="2"/>
    <x v="1532"/>
    <x v="0"/>
    <x v="32"/>
    <s v="MoFBPS"/>
    <s v="Majuro"/>
    <x v="10"/>
    <s v="Marshallese"/>
    <s v="GENERAL FUND"/>
    <n v="1"/>
  </r>
  <r>
    <x v="2"/>
    <x v="1533"/>
    <x v="0"/>
    <x v="32"/>
    <s v="MoFBPS"/>
    <s v="Majuro"/>
    <x v="12"/>
    <s v="Marshallese"/>
    <s v="GENERAL FUND"/>
    <n v="1"/>
  </r>
  <r>
    <x v="2"/>
    <x v="1534"/>
    <x v="0"/>
    <x v="17"/>
    <s v="MoFBPS"/>
    <s v="Ebeye"/>
    <x v="17"/>
    <s v="Marshallese"/>
    <s v="GENERAL FUND"/>
    <n v="1"/>
  </r>
  <r>
    <x v="2"/>
    <x v="1535"/>
    <x v="0"/>
    <x v="12"/>
    <s v="MoFBPS"/>
    <s v="Majuro"/>
    <x v="13"/>
    <s v="Marshallese"/>
    <s v="GENERAL FUND"/>
    <n v="1"/>
  </r>
  <r>
    <x v="2"/>
    <x v="1536"/>
    <x v="1"/>
    <x v="3"/>
    <s v="MoFBPS"/>
    <s v="Majuro"/>
    <x v="27"/>
    <s v="Marshallese"/>
    <s v="GENERAL FUND"/>
    <n v="1"/>
  </r>
  <r>
    <x v="2"/>
    <x v="1537"/>
    <x v="1"/>
    <x v="3"/>
    <s v="MoFBPS"/>
    <s v="Majuro"/>
    <x v="11"/>
    <s v="Marshallese"/>
    <s v="GENERAL FUND"/>
    <n v="1"/>
  </r>
  <r>
    <x v="2"/>
    <x v="1538"/>
    <x v="0"/>
    <x v="0"/>
    <s v="MoFBPS"/>
    <s v="Majuro"/>
    <x v="9"/>
    <s v="Marshallese"/>
    <s v="GENERAL FUND"/>
    <n v="1"/>
  </r>
  <r>
    <x v="2"/>
    <x v="1539"/>
    <x v="0"/>
    <x v="0"/>
    <s v="MoFBPS"/>
    <s v="Ebeye"/>
    <x v="37"/>
    <s v="Marshallese"/>
    <s v="GENERAL FUND"/>
    <n v="1"/>
  </r>
  <r>
    <x v="2"/>
    <x v="1540"/>
    <x v="1"/>
    <x v="0"/>
    <s v="MoFBPS"/>
    <s v="Majuro"/>
    <x v="20"/>
    <s v="Marshallese"/>
    <s v="GENERAL FUND"/>
    <n v="1"/>
  </r>
  <r>
    <x v="2"/>
    <x v="1541"/>
    <x v="0"/>
    <x v="0"/>
    <s v="MoFBPS"/>
    <s v="Majuro"/>
    <x v="8"/>
    <s v="Marshallese"/>
    <s v="GENERAL FUND"/>
    <n v="1"/>
  </r>
  <r>
    <x v="2"/>
    <x v="1542"/>
    <x v="1"/>
    <x v="28"/>
    <s v="MoFBPS"/>
    <s v="Majuro"/>
    <x v="20"/>
    <s v="Marshallese"/>
    <s v="GENERAL FUND"/>
    <n v="1"/>
  </r>
  <r>
    <x v="2"/>
    <x v="1543"/>
    <x v="1"/>
    <x v="19"/>
    <s v="MoFBPS"/>
    <s v="Majuro"/>
    <x v="9"/>
    <s v="Marshallese"/>
    <s v="GENERAL FUND"/>
    <n v="1"/>
  </r>
  <r>
    <x v="2"/>
    <x v="1544"/>
    <x v="0"/>
    <x v="18"/>
    <s v="MoFBPS"/>
    <s v="Majuro"/>
    <x v="4"/>
    <s v="Marshallese"/>
    <s v="GENERAL FUND"/>
    <n v="1"/>
  </r>
  <r>
    <x v="2"/>
    <x v="1545"/>
    <x v="1"/>
    <x v="27"/>
    <s v="MoFBPS"/>
    <s v="Majuro"/>
    <x v="17"/>
    <s v="Marshallese"/>
    <s v="GENERAL FUND"/>
    <n v="1"/>
  </r>
  <r>
    <x v="2"/>
    <x v="1546"/>
    <x v="0"/>
    <x v="27"/>
    <s v="MoFBPS"/>
    <s v="Majuro"/>
    <x v="10"/>
    <s v="Marshallese"/>
    <s v="GENERAL FUND"/>
    <n v="1"/>
  </r>
  <r>
    <x v="2"/>
    <x v="1547"/>
    <x v="1"/>
    <x v="8"/>
    <s v="MoFBPS"/>
    <s v="Majuro"/>
    <x v="15"/>
    <s v="Marshallese"/>
    <s v="GENERAL FUND"/>
    <n v="1"/>
  </r>
  <r>
    <x v="2"/>
    <x v="1548"/>
    <x v="1"/>
    <x v="4"/>
    <s v="MoFBPS"/>
    <s v="Majuro"/>
    <x v="9"/>
    <s v="Marshallese"/>
    <s v="GENERAL FUND"/>
    <n v="1"/>
  </r>
  <r>
    <x v="2"/>
    <x v="1549"/>
    <x v="0"/>
    <x v="4"/>
    <s v="MoFBPS"/>
    <s v="Majuro"/>
    <x v="24"/>
    <s v="Marshallese"/>
    <s v="GENERAL FUND"/>
    <n v="1"/>
  </r>
  <r>
    <x v="2"/>
    <x v="1550"/>
    <x v="0"/>
    <x v="26"/>
    <s v="MoFBPS"/>
    <s v="Majuro"/>
    <x v="16"/>
    <s v="Marshallese"/>
    <s v="GENERAL FUND"/>
    <n v="1"/>
  </r>
  <r>
    <x v="2"/>
    <x v="1551"/>
    <x v="0"/>
    <x v="25"/>
    <s v="MoFBPS"/>
    <s v="Majuro"/>
    <x v="14"/>
    <s v="Marshallese"/>
    <s v="GENERAL FUND"/>
    <n v="1"/>
  </r>
  <r>
    <x v="2"/>
    <x v="1552"/>
    <x v="0"/>
    <x v="56"/>
    <s v="MOHHS"/>
    <s v="Majuro"/>
    <x v="66"/>
    <s v="Marshallese"/>
    <s v="COMPACT FUND"/>
    <n v="1"/>
  </r>
  <r>
    <x v="2"/>
    <x v="1553"/>
    <x v="1"/>
    <x v="52"/>
    <s v="MOHHS"/>
    <s v="Majuro"/>
    <x v="4"/>
    <s v="Marshallese"/>
    <s v="COMPACT FUND"/>
    <n v="1"/>
  </r>
  <r>
    <x v="2"/>
    <x v="1554"/>
    <x v="1"/>
    <x v="45"/>
    <s v="MOHHS"/>
    <s v="Arno"/>
    <x v="13"/>
    <s v="Marshallese"/>
    <s v="COMPACT FUND"/>
    <n v="1"/>
  </r>
  <r>
    <x v="2"/>
    <x v="1555"/>
    <x v="1"/>
    <x v="45"/>
    <s v="MOHHS"/>
    <s v="Majuro"/>
    <x v="4"/>
    <s v="Marshallese"/>
    <s v="COMPACT FUND"/>
    <n v="1"/>
  </r>
  <r>
    <x v="2"/>
    <x v="1556"/>
    <x v="1"/>
    <x v="45"/>
    <s v="MOHHS"/>
    <s v="Majuro"/>
    <x v="4"/>
    <s v="Marshallese"/>
    <s v="COMPACT FUND"/>
    <n v="1"/>
  </r>
  <r>
    <x v="2"/>
    <x v="1557"/>
    <x v="1"/>
    <x v="45"/>
    <s v="MOHHS"/>
    <s v="Majuro"/>
    <x v="4"/>
    <s v="Marshallese"/>
    <s v="COMPACT FUND"/>
    <n v="1"/>
  </r>
  <r>
    <x v="2"/>
    <x v="1558"/>
    <x v="1"/>
    <x v="45"/>
    <s v="MOHHS"/>
    <s v="Ebeye"/>
    <x v="19"/>
    <s v="Marshallese"/>
    <s v="COMPACT FUND"/>
    <n v="1"/>
  </r>
  <r>
    <x v="2"/>
    <x v="1559"/>
    <x v="1"/>
    <x v="44"/>
    <s v="MOHHS"/>
    <s v="Majuro"/>
    <x v="4"/>
    <s v="Marshallese"/>
    <s v="COMPACT FUND"/>
    <n v="1"/>
  </r>
  <r>
    <x v="2"/>
    <x v="1560"/>
    <x v="1"/>
    <x v="44"/>
    <s v="MOHHS"/>
    <s v="Majuro"/>
    <x v="4"/>
    <s v="Marshallese"/>
    <s v="COMPACT FUND"/>
    <n v="1"/>
  </r>
  <r>
    <x v="2"/>
    <x v="1561"/>
    <x v="1"/>
    <x v="44"/>
    <s v="MOHHS"/>
    <s v="Majuro"/>
    <x v="4"/>
    <s v="Marshallese"/>
    <s v="COMPACT FUND"/>
    <n v="1"/>
  </r>
  <r>
    <x v="2"/>
    <x v="1562"/>
    <x v="1"/>
    <x v="43"/>
    <s v="MOHHS"/>
    <s v="Majuro"/>
    <x v="4"/>
    <s v="Marshallese"/>
    <s v="COMPACT FUND"/>
    <n v="1"/>
  </r>
  <r>
    <x v="2"/>
    <x v="1563"/>
    <x v="0"/>
    <x v="43"/>
    <s v="MOHHS"/>
    <s v="Majuro"/>
    <x v="1"/>
    <s v="Marshallese"/>
    <s v="COMPACT FUND"/>
    <n v="1"/>
  </r>
  <r>
    <x v="2"/>
    <x v="1564"/>
    <x v="1"/>
    <x v="43"/>
    <s v="MOHHS"/>
    <s v="Majuro"/>
    <x v="4"/>
    <s v="Marshallese"/>
    <s v="COMPACT FUND"/>
    <n v="1"/>
  </r>
  <r>
    <x v="2"/>
    <x v="1565"/>
    <x v="0"/>
    <x v="43"/>
    <s v="MOHHS"/>
    <s v="Majuro"/>
    <x v="13"/>
    <s v="Marshallese"/>
    <s v="COMPACT FUND"/>
    <n v="1"/>
  </r>
  <r>
    <x v="2"/>
    <x v="1566"/>
    <x v="0"/>
    <x v="42"/>
    <s v="MOHHS"/>
    <s v="Majuro"/>
    <x v="4"/>
    <s v="Marshallese"/>
    <s v="COMPACT FUND"/>
    <n v="1"/>
  </r>
  <r>
    <x v="2"/>
    <x v="1567"/>
    <x v="1"/>
    <x v="42"/>
    <s v="MOHHS"/>
    <s v="Ebeye"/>
    <x v="4"/>
    <s v="EXPAT"/>
    <s v="COMPACT FUND"/>
    <n v="1"/>
  </r>
  <r>
    <x v="2"/>
    <x v="1568"/>
    <x v="1"/>
    <x v="42"/>
    <s v="MOHHS"/>
    <s v="Majuro"/>
    <x v="4"/>
    <s v="Marshallese"/>
    <s v="COMPACT FUND"/>
    <n v="1"/>
  </r>
  <r>
    <x v="2"/>
    <x v="1569"/>
    <x v="1"/>
    <x v="42"/>
    <s v="MOHHS"/>
    <s v="Majuro"/>
    <x v="4"/>
    <s v="Marshallese"/>
    <s v="COMPACT FUND"/>
    <n v="1"/>
  </r>
  <r>
    <x v="2"/>
    <x v="1570"/>
    <x v="1"/>
    <x v="42"/>
    <s v="MOHHS"/>
    <s v="Majuro"/>
    <x v="4"/>
    <s v="Marshallese"/>
    <s v="COMPACT FUND"/>
    <n v="1"/>
  </r>
  <r>
    <x v="2"/>
    <x v="1571"/>
    <x v="0"/>
    <x v="42"/>
    <s v="MOHHS"/>
    <s v="Majuro"/>
    <x v="5"/>
    <s v="Marshallese"/>
    <s v="COMPACT FUND"/>
    <n v="1"/>
  </r>
  <r>
    <x v="2"/>
    <x v="1572"/>
    <x v="1"/>
    <x v="6"/>
    <s v="MOHHS"/>
    <s v="Namu"/>
    <x v="13"/>
    <s v="Marshallese"/>
    <s v="COMPACT FUND"/>
    <n v="1"/>
  </r>
  <r>
    <x v="2"/>
    <x v="1573"/>
    <x v="1"/>
    <x v="6"/>
    <s v="MOHHS"/>
    <s v="Majuro"/>
    <x v="4"/>
    <s v="Marshallese"/>
    <s v="COMPACT FUND"/>
    <n v="1"/>
  </r>
  <r>
    <x v="2"/>
    <x v="1574"/>
    <x v="1"/>
    <x v="6"/>
    <s v="MOHHS"/>
    <s v="Majuro"/>
    <x v="20"/>
    <s v="Marshallese"/>
    <s v="COMPACT FUND"/>
    <n v="1"/>
  </r>
  <r>
    <x v="2"/>
    <x v="1575"/>
    <x v="0"/>
    <x v="6"/>
    <s v="MOHHS"/>
    <s v="Aur"/>
    <x v="13"/>
    <s v="Marshallese"/>
    <s v="COMPACT FUND"/>
    <n v="1"/>
  </r>
  <r>
    <x v="2"/>
    <x v="1576"/>
    <x v="0"/>
    <x v="6"/>
    <s v="MOHHS"/>
    <s v="Lib"/>
    <x v="13"/>
    <s v="Marshallese"/>
    <s v="COMPACT FUND"/>
    <n v="1"/>
  </r>
  <r>
    <x v="2"/>
    <x v="1577"/>
    <x v="0"/>
    <x v="6"/>
    <s v="MOHHS"/>
    <s v="Mejit"/>
    <x v="13"/>
    <s v="Marshallese"/>
    <s v="COMPACT FUND"/>
    <n v="1"/>
  </r>
  <r>
    <x v="2"/>
    <x v="1578"/>
    <x v="0"/>
    <x v="6"/>
    <s v="MOHHS"/>
    <s v="Majuro"/>
    <x v="4"/>
    <s v="Marshallese"/>
    <s v="COMPACT FUND"/>
    <n v="1"/>
  </r>
  <r>
    <x v="2"/>
    <x v="1579"/>
    <x v="1"/>
    <x v="6"/>
    <s v="MOHHS"/>
    <s v="Majuro"/>
    <x v="4"/>
    <s v="Marshallese"/>
    <s v="COMPACT FUND"/>
    <n v="1"/>
  </r>
  <r>
    <x v="2"/>
    <x v="1580"/>
    <x v="1"/>
    <x v="6"/>
    <s v="MOHHS"/>
    <s v="Majuro"/>
    <x v="5"/>
    <s v="Marshallese"/>
    <s v="COMPACT FUND"/>
    <n v="1"/>
  </r>
  <r>
    <x v="2"/>
    <x v="1581"/>
    <x v="0"/>
    <x v="6"/>
    <s v="MOHHS"/>
    <s v="Majuro"/>
    <x v="20"/>
    <s v="Marshallese"/>
    <s v="COMPACT FUND"/>
    <n v="1"/>
  </r>
  <r>
    <x v="2"/>
    <x v="1582"/>
    <x v="1"/>
    <x v="6"/>
    <s v="MOHHS"/>
    <s v="Majuro"/>
    <x v="4"/>
    <s v="EXPAT"/>
    <s v="COMPACT FUND"/>
    <n v="1"/>
  </r>
  <r>
    <x v="2"/>
    <x v="1583"/>
    <x v="0"/>
    <x v="6"/>
    <s v="MOHHS"/>
    <s v="Majuro"/>
    <x v="19"/>
    <s v="Marshallese"/>
    <s v="COMPACT FUND"/>
    <n v="1"/>
  </r>
  <r>
    <x v="2"/>
    <x v="1584"/>
    <x v="0"/>
    <x v="41"/>
    <s v="MOHHS"/>
    <s v="Majuro"/>
    <x v="4"/>
    <s v="Marshallese"/>
    <s v="COMPACT FUND"/>
    <n v="1"/>
  </r>
  <r>
    <x v="2"/>
    <x v="1585"/>
    <x v="1"/>
    <x v="41"/>
    <s v="MOHHS"/>
    <s v="Ebeye"/>
    <x v="2"/>
    <s v="Marshallese"/>
    <s v="COMPACT FUND"/>
    <n v="1"/>
  </r>
  <r>
    <x v="2"/>
    <x v="1586"/>
    <x v="1"/>
    <x v="21"/>
    <s v="MOHHS"/>
    <s v="Majuro"/>
    <x v="4"/>
    <s v="Marshallese"/>
    <s v="COMPACT FUND"/>
    <n v="1"/>
  </r>
  <r>
    <x v="2"/>
    <x v="1587"/>
    <x v="0"/>
    <x v="21"/>
    <s v="MOHHS"/>
    <s v="Majuro"/>
    <x v="4"/>
    <s v="Marshallese"/>
    <s v="COMPACT FUND"/>
    <n v="1"/>
  </r>
  <r>
    <x v="2"/>
    <x v="1588"/>
    <x v="1"/>
    <x v="21"/>
    <s v="MOHHS"/>
    <s v="Majuro"/>
    <x v="20"/>
    <s v="Marshallese"/>
    <s v="COMPACT FUND"/>
    <n v="1"/>
  </r>
  <r>
    <x v="2"/>
    <x v="1589"/>
    <x v="0"/>
    <x v="21"/>
    <s v="MOHHS"/>
    <s v="Ebeye"/>
    <x v="4"/>
    <s v="Marshallese"/>
    <s v="COMPACT FUND"/>
    <n v="1"/>
  </r>
  <r>
    <x v="2"/>
    <x v="1590"/>
    <x v="1"/>
    <x v="40"/>
    <s v="MOHHS"/>
    <s v="Majuro"/>
    <x v="4"/>
    <s v="EXPAT"/>
    <s v="COMPACT FUND"/>
    <n v="1"/>
  </r>
  <r>
    <x v="2"/>
    <x v="1591"/>
    <x v="1"/>
    <x v="40"/>
    <s v="MOHHS"/>
    <s v="Ebeye"/>
    <x v="17"/>
    <s v="Marshallese"/>
    <s v="COMPACT FUND"/>
    <n v="1"/>
  </r>
  <r>
    <x v="2"/>
    <x v="1592"/>
    <x v="0"/>
    <x v="40"/>
    <s v="MOHHS"/>
    <s v="Majuro"/>
    <x v="24"/>
    <s v="Marshallese"/>
    <s v="COMPACT FUND"/>
    <n v="1"/>
  </r>
  <r>
    <x v="2"/>
    <x v="1593"/>
    <x v="1"/>
    <x v="40"/>
    <s v="MOHHS"/>
    <s v="Majuro"/>
    <x v="20"/>
    <s v="Marshallese"/>
    <s v="COMPACT FUND"/>
    <n v="1"/>
  </r>
  <r>
    <x v="2"/>
    <x v="1594"/>
    <x v="0"/>
    <x v="9"/>
    <s v="MOHHS"/>
    <s v="Majuro"/>
    <x v="4"/>
    <s v="EXPAT"/>
    <s v="COMPACT FUND"/>
    <n v="1"/>
  </r>
  <r>
    <x v="2"/>
    <x v="1595"/>
    <x v="0"/>
    <x v="9"/>
    <s v="MOHHS"/>
    <s v="Maloelap"/>
    <x v="6"/>
    <s v="Marshallese"/>
    <s v="COMPACT FUND"/>
    <n v="1"/>
  </r>
  <r>
    <x v="2"/>
    <x v="1596"/>
    <x v="1"/>
    <x v="9"/>
    <s v="MOHHS"/>
    <s v="Majuro"/>
    <x v="4"/>
    <s v="Marshallese"/>
    <s v="COMPACT FUND"/>
    <n v="1"/>
  </r>
  <r>
    <x v="2"/>
    <x v="1597"/>
    <x v="1"/>
    <x v="9"/>
    <s v="MOHHS"/>
    <s v="Jaluit"/>
    <x v="13"/>
    <s v="Marshallese"/>
    <s v="COMPACT FUND"/>
    <n v="1"/>
  </r>
  <r>
    <x v="2"/>
    <x v="1598"/>
    <x v="0"/>
    <x v="9"/>
    <s v="MOHHS"/>
    <s v="Majuro"/>
    <x v="10"/>
    <s v="Marshallese"/>
    <s v="COMPACT FUND"/>
    <n v="1"/>
  </r>
  <r>
    <x v="2"/>
    <x v="1599"/>
    <x v="0"/>
    <x v="39"/>
    <s v="MOHHS"/>
    <s v="Majuro"/>
    <x v="67"/>
    <s v="Marshallese"/>
    <s v="COMPACT FUND"/>
    <n v="1"/>
  </r>
  <r>
    <x v="2"/>
    <x v="1600"/>
    <x v="1"/>
    <x v="39"/>
    <s v="MOHHS"/>
    <s v="Majuro"/>
    <x v="1"/>
    <s v="Marshallese"/>
    <s v="COMPACT FUND"/>
    <n v="1"/>
  </r>
  <r>
    <x v="2"/>
    <x v="1601"/>
    <x v="1"/>
    <x v="39"/>
    <s v="MOHHS"/>
    <s v="Majuro"/>
    <x v="20"/>
    <s v="Marshallese"/>
    <s v="COMPACT FUND"/>
    <n v="1"/>
  </r>
  <r>
    <x v="2"/>
    <x v="1602"/>
    <x v="0"/>
    <x v="39"/>
    <s v="MOHHS"/>
    <s v="Mili"/>
    <x v="1"/>
    <s v="Marshallese"/>
    <s v="COMPACT FUND"/>
    <n v="1"/>
  </r>
  <r>
    <x v="2"/>
    <x v="1603"/>
    <x v="0"/>
    <x v="39"/>
    <s v="MOHHS"/>
    <s v="Ebeye"/>
    <x v="4"/>
    <s v="Marshallese"/>
    <s v="COMPACT FUND"/>
    <n v="1"/>
  </r>
  <r>
    <x v="2"/>
    <x v="1604"/>
    <x v="0"/>
    <x v="39"/>
    <s v="MOHHS"/>
    <s v="Ebeye"/>
    <x v="12"/>
    <s v="EXPAT"/>
    <s v="COMPACT FUND"/>
    <n v="1"/>
  </r>
  <r>
    <x v="2"/>
    <x v="1605"/>
    <x v="0"/>
    <x v="38"/>
    <s v="MOHHS"/>
    <s v="Majuro"/>
    <x v="20"/>
    <s v="Marshallese"/>
    <s v="COMPACT FUND"/>
    <n v="1"/>
  </r>
  <r>
    <x v="2"/>
    <x v="1606"/>
    <x v="0"/>
    <x v="38"/>
    <s v="MOHHS"/>
    <s v="Majuro"/>
    <x v="15"/>
    <s v="Marshallese"/>
    <s v="COMPACT FUND"/>
    <n v="1"/>
  </r>
  <r>
    <x v="2"/>
    <x v="1607"/>
    <x v="0"/>
    <x v="38"/>
    <s v="MOHHS"/>
    <s v="Majuro"/>
    <x v="67"/>
    <s v="Marshallese"/>
    <s v="COMPACT FUND"/>
    <n v="1"/>
  </r>
  <r>
    <x v="2"/>
    <x v="1608"/>
    <x v="0"/>
    <x v="38"/>
    <s v="MOHHS"/>
    <s v="Maloelap"/>
    <x v="13"/>
    <s v="Marshallese"/>
    <s v="COMPACT FUND"/>
    <n v="1"/>
  </r>
  <r>
    <x v="2"/>
    <x v="1609"/>
    <x v="1"/>
    <x v="38"/>
    <s v="MOHHS"/>
    <s v="Majuro"/>
    <x v="67"/>
    <s v="Marshallese"/>
    <s v="COMPACT FUND"/>
    <n v="1"/>
  </r>
  <r>
    <x v="2"/>
    <x v="1610"/>
    <x v="0"/>
    <x v="38"/>
    <s v="MOHHS"/>
    <s v="Majuro"/>
    <x v="11"/>
    <s v="Marshallese"/>
    <s v="COMPACT FUND"/>
    <n v="1"/>
  </r>
  <r>
    <x v="2"/>
    <x v="1611"/>
    <x v="1"/>
    <x v="37"/>
    <s v="MOHHS"/>
    <s v="Majuro"/>
    <x v="1"/>
    <s v="Marshallese"/>
    <s v="COMPACT FUND"/>
    <n v="1"/>
  </r>
  <r>
    <x v="2"/>
    <x v="1612"/>
    <x v="1"/>
    <x v="37"/>
    <s v="MOHHS"/>
    <s v="Majuro"/>
    <x v="15"/>
    <s v="Marshallese"/>
    <s v="COMPACT FUND"/>
    <n v="1"/>
  </r>
  <r>
    <x v="2"/>
    <x v="1613"/>
    <x v="0"/>
    <x v="37"/>
    <s v="MOHHS"/>
    <s v="Majuro"/>
    <x v="2"/>
    <s v="Marshallese"/>
    <s v="COMPACT FUND"/>
    <n v="1"/>
  </r>
  <r>
    <x v="2"/>
    <x v="1614"/>
    <x v="1"/>
    <x v="37"/>
    <s v="MOHHS"/>
    <s v="Majuro"/>
    <x v="20"/>
    <s v="Marshallese"/>
    <s v="COMPACT FUND"/>
    <n v="1"/>
  </r>
  <r>
    <x v="2"/>
    <x v="1615"/>
    <x v="0"/>
    <x v="37"/>
    <s v="MOHHS"/>
    <s v="Majuro"/>
    <x v="34"/>
    <s v="Marshallese"/>
    <s v="COMPACT FUND"/>
    <n v="1"/>
  </r>
  <r>
    <x v="2"/>
    <x v="1616"/>
    <x v="1"/>
    <x v="37"/>
    <s v="MOHHS"/>
    <s v="Ebeye"/>
    <x v="14"/>
    <s v="Marshallese"/>
    <s v="COMPACT FUND"/>
    <n v="1"/>
  </r>
  <r>
    <x v="2"/>
    <x v="1617"/>
    <x v="1"/>
    <x v="14"/>
    <s v="MOHHS"/>
    <s v="Majuro"/>
    <x v="17"/>
    <s v="Marshallese"/>
    <s v="COMPACT FUND"/>
    <n v="1"/>
  </r>
  <r>
    <x v="2"/>
    <x v="1618"/>
    <x v="1"/>
    <x v="14"/>
    <s v="MOHHS"/>
    <s v="Majuro"/>
    <x v="13"/>
    <s v="EXPAT"/>
    <s v="COMPACT FUND"/>
    <n v="1"/>
  </r>
  <r>
    <x v="2"/>
    <x v="1619"/>
    <x v="0"/>
    <x v="14"/>
    <s v="MOHHS"/>
    <s v="Namdrik"/>
    <x v="13"/>
    <s v="Marshallese"/>
    <s v="COMPACT FUND"/>
    <n v="1"/>
  </r>
  <r>
    <x v="2"/>
    <x v="1620"/>
    <x v="1"/>
    <x v="14"/>
    <s v="MOHHS"/>
    <s v="Majuro"/>
    <x v="13"/>
    <s v="Marshallese"/>
    <s v="COMPACT FUND"/>
    <n v="1"/>
  </r>
  <r>
    <x v="2"/>
    <x v="1621"/>
    <x v="0"/>
    <x v="14"/>
    <s v="MOHHS"/>
    <s v="Ailinglaplap"/>
    <x v="13"/>
    <s v="Marshallese"/>
    <s v="COMPACT FUND"/>
    <n v="1"/>
  </r>
  <r>
    <x v="2"/>
    <x v="1622"/>
    <x v="0"/>
    <x v="14"/>
    <s v="MOHHS"/>
    <s v="Ebeye"/>
    <x v="4"/>
    <s v="EXPAT"/>
    <s v="COMPACT FUND"/>
    <n v="1"/>
  </r>
  <r>
    <x v="2"/>
    <x v="1623"/>
    <x v="0"/>
    <x v="5"/>
    <s v="MOHHS"/>
    <s v="Majuro"/>
    <x v="9"/>
    <s v="Marshallese"/>
    <s v="COMPACT FUND"/>
    <n v="1"/>
  </r>
  <r>
    <x v="2"/>
    <x v="1624"/>
    <x v="0"/>
    <x v="5"/>
    <s v="MOHHS"/>
    <s v="Mili"/>
    <x v="13"/>
    <s v="Marshallese"/>
    <s v="COMPACT FUND"/>
    <n v="1"/>
  </r>
  <r>
    <x v="2"/>
    <x v="1625"/>
    <x v="0"/>
    <x v="5"/>
    <s v="MOHHS"/>
    <s v="Ebeye"/>
    <x v="17"/>
    <s v="Marshallese"/>
    <s v="COMPACT FUND"/>
    <n v="1"/>
  </r>
  <r>
    <x v="2"/>
    <x v="1626"/>
    <x v="0"/>
    <x v="5"/>
    <s v="MOHHS"/>
    <s v="Jabat"/>
    <x v="13"/>
    <s v="Marshallese"/>
    <s v="COMPACT FUND"/>
    <n v="1"/>
  </r>
  <r>
    <x v="2"/>
    <x v="1627"/>
    <x v="1"/>
    <x v="5"/>
    <s v="MOHHS"/>
    <s v="Majuro"/>
    <x v="10"/>
    <s v="EXPAT"/>
    <s v="COMPACT FUND"/>
    <n v="1"/>
  </r>
  <r>
    <x v="2"/>
    <x v="1628"/>
    <x v="1"/>
    <x v="5"/>
    <s v="MOHHS"/>
    <s v="Majuro"/>
    <x v="17"/>
    <s v="Marshallese"/>
    <s v="COMPACT FUND"/>
    <n v="1"/>
  </r>
  <r>
    <x v="2"/>
    <x v="1629"/>
    <x v="0"/>
    <x v="5"/>
    <s v="MOHHS"/>
    <s v="Ailinglaplap"/>
    <x v="4"/>
    <s v="Marshallese"/>
    <s v="COMPACT FUND"/>
    <n v="1"/>
  </r>
  <r>
    <x v="2"/>
    <x v="1630"/>
    <x v="0"/>
    <x v="36"/>
    <s v="MOHHS"/>
    <s v="Majuro"/>
    <x v="4"/>
    <s v="Marshallese"/>
    <s v="COMPACT FUND"/>
    <n v="1"/>
  </r>
  <r>
    <x v="2"/>
    <x v="1631"/>
    <x v="1"/>
    <x v="36"/>
    <s v="MOHHS"/>
    <s v="Majuro"/>
    <x v="24"/>
    <s v="Marshallese"/>
    <s v="COMPACT FUND"/>
    <n v="1"/>
  </r>
  <r>
    <x v="2"/>
    <x v="1632"/>
    <x v="1"/>
    <x v="36"/>
    <s v="MOHHS"/>
    <s v="Majuro"/>
    <x v="17"/>
    <s v="Marshallese"/>
    <s v="COMPACT FUND"/>
    <n v="1"/>
  </r>
  <r>
    <x v="2"/>
    <x v="1633"/>
    <x v="0"/>
    <x v="36"/>
    <s v="MOHHS"/>
    <s v="Majuro"/>
    <x v="13"/>
    <s v="Marshallese"/>
    <s v="COMPACT FUND"/>
    <n v="1"/>
  </r>
  <r>
    <x v="2"/>
    <x v="1634"/>
    <x v="1"/>
    <x v="36"/>
    <s v="MOHHS"/>
    <s v="Majuro"/>
    <x v="4"/>
    <s v="Marshallese"/>
    <s v="COMPACT FUND"/>
    <n v="1"/>
  </r>
  <r>
    <x v="2"/>
    <x v="1635"/>
    <x v="0"/>
    <x v="36"/>
    <s v="MOHHS"/>
    <s v="Majuro"/>
    <x v="15"/>
    <s v="Marshallese"/>
    <s v="COMPACT FUND"/>
    <n v="1"/>
  </r>
  <r>
    <x v="2"/>
    <x v="1636"/>
    <x v="0"/>
    <x v="36"/>
    <s v="MOHHS"/>
    <s v="Philippines"/>
    <x v="10"/>
    <s v="Marshallese"/>
    <s v="COMPACT FUND"/>
    <n v="1"/>
  </r>
  <r>
    <x v="2"/>
    <x v="1637"/>
    <x v="1"/>
    <x v="1"/>
    <s v="MOHHS"/>
    <s v="Majuro"/>
    <x v="10"/>
    <s v="Marshallese"/>
    <s v="COMPACT FUND"/>
    <n v="1"/>
  </r>
  <r>
    <x v="2"/>
    <x v="1638"/>
    <x v="1"/>
    <x v="1"/>
    <s v="MOHHS"/>
    <s v="Majuro"/>
    <x v="9"/>
    <s v="Marshallese"/>
    <s v="COMPACT FUND"/>
    <n v="1"/>
  </r>
  <r>
    <x v="2"/>
    <x v="1639"/>
    <x v="1"/>
    <x v="1"/>
    <s v="MOHHS"/>
    <s v="Majuro"/>
    <x v="24"/>
    <s v="EXPAT"/>
    <s v="COMPACT FUND"/>
    <n v="1"/>
  </r>
  <r>
    <x v="2"/>
    <x v="1640"/>
    <x v="0"/>
    <x v="1"/>
    <s v="MOHHS"/>
    <s v="Majuro"/>
    <x v="18"/>
    <s v="Marshallese"/>
    <s v="COMPACT FUND"/>
    <n v="1"/>
  </r>
  <r>
    <x v="2"/>
    <x v="1641"/>
    <x v="1"/>
    <x v="1"/>
    <s v="MOHHS"/>
    <s v="Majuro"/>
    <x v="17"/>
    <s v="Marshallese"/>
    <s v="COMPACT FUND"/>
    <n v="1"/>
  </r>
  <r>
    <x v="2"/>
    <x v="1642"/>
    <x v="1"/>
    <x v="1"/>
    <s v="MOHHS"/>
    <s v="Majuro"/>
    <x v="17"/>
    <s v="EXPAT"/>
    <s v="COMPACT FUND"/>
    <n v="1"/>
  </r>
  <r>
    <x v="2"/>
    <x v="1643"/>
    <x v="1"/>
    <x v="1"/>
    <s v="MOHHS"/>
    <s v="Majuro"/>
    <x v="10"/>
    <s v="Marshallese"/>
    <s v="COMPACT FUND"/>
    <n v="1"/>
  </r>
  <r>
    <x v="2"/>
    <x v="1644"/>
    <x v="1"/>
    <x v="1"/>
    <s v="MOHHS"/>
    <s v="Majuro"/>
    <x v="25"/>
    <s v="Marshallese"/>
    <s v="COMPACT FUND"/>
    <n v="1"/>
  </r>
  <r>
    <x v="2"/>
    <x v="1645"/>
    <x v="1"/>
    <x v="1"/>
    <s v="MOHHS"/>
    <s v="Majuro"/>
    <x v="7"/>
    <s v="Marshallese"/>
    <s v="COMPACT FUND"/>
    <n v="1"/>
  </r>
  <r>
    <x v="2"/>
    <x v="1646"/>
    <x v="0"/>
    <x v="1"/>
    <s v="MOHHS"/>
    <s v="Majuro"/>
    <x v="15"/>
    <s v="Marshallese"/>
    <s v="COMPACT FUND"/>
    <n v="1"/>
  </r>
  <r>
    <x v="2"/>
    <x v="1647"/>
    <x v="0"/>
    <x v="1"/>
    <s v="MOHHS"/>
    <s v="Majuro"/>
    <x v="15"/>
    <s v="EXPAT"/>
    <s v="COMPACT FUND"/>
    <n v="1"/>
  </r>
  <r>
    <x v="2"/>
    <x v="1648"/>
    <x v="0"/>
    <x v="10"/>
    <s v="MOHHS"/>
    <s v="Majuro"/>
    <x v="34"/>
    <s v="Marshallese"/>
    <s v="COMPACT FUND"/>
    <n v="1"/>
  </r>
  <r>
    <x v="2"/>
    <x v="1649"/>
    <x v="0"/>
    <x v="10"/>
    <s v="MOHHS"/>
    <s v="Majuro"/>
    <x v="9"/>
    <s v="Marshallese"/>
    <s v="COMPACT FUND"/>
    <n v="1"/>
  </r>
  <r>
    <x v="2"/>
    <x v="1650"/>
    <x v="0"/>
    <x v="10"/>
    <s v="MOHHS"/>
    <s v="Majuro"/>
    <x v="18"/>
    <s v="Marshallese"/>
    <s v="COMPACT FUND"/>
    <n v="1"/>
  </r>
  <r>
    <x v="2"/>
    <x v="1651"/>
    <x v="1"/>
    <x v="10"/>
    <s v="MOHHS"/>
    <s v="Majuro"/>
    <x v="34"/>
    <s v="Marshallese"/>
    <s v="COMPACT FUND"/>
    <n v="1"/>
  </r>
  <r>
    <x v="2"/>
    <x v="1652"/>
    <x v="1"/>
    <x v="10"/>
    <s v="MOHHS"/>
    <s v="Ebeye"/>
    <x v="15"/>
    <s v="EXPAT"/>
    <s v="COMPACT FUND"/>
    <n v="1"/>
  </r>
  <r>
    <x v="2"/>
    <x v="1653"/>
    <x v="1"/>
    <x v="10"/>
    <s v="MOHHS"/>
    <s v="Ebeye"/>
    <x v="13"/>
    <s v="Marshallese"/>
    <s v="COMPACT FUND"/>
    <n v="1"/>
  </r>
  <r>
    <x v="2"/>
    <x v="1654"/>
    <x v="1"/>
    <x v="10"/>
    <s v="MOHHS"/>
    <s v="Majuro"/>
    <x v="15"/>
    <s v="Marshallese"/>
    <s v="COMPACT FUND"/>
    <n v="1"/>
  </r>
  <r>
    <x v="2"/>
    <x v="1655"/>
    <x v="0"/>
    <x v="16"/>
    <s v="MOHHS"/>
    <s v="Aur"/>
    <x v="13"/>
    <s v="Marshallese"/>
    <s v="COMPACT FUND"/>
    <n v="1"/>
  </r>
  <r>
    <x v="2"/>
    <x v="1656"/>
    <x v="1"/>
    <x v="16"/>
    <s v="MOHHS"/>
    <s v="Majuro"/>
    <x v="17"/>
    <s v="Marshallese"/>
    <s v="COMPACT FUND"/>
    <n v="1"/>
  </r>
  <r>
    <x v="2"/>
    <x v="1657"/>
    <x v="0"/>
    <x v="16"/>
    <s v="MOHHS"/>
    <s v="Majuro"/>
    <x v="9"/>
    <s v="Marshallese"/>
    <s v="COMPACT FUND"/>
    <n v="1"/>
  </r>
  <r>
    <x v="2"/>
    <x v="1658"/>
    <x v="0"/>
    <x v="16"/>
    <s v="MOHHS"/>
    <s v="Majuro"/>
    <x v="4"/>
    <s v="Marshallese"/>
    <s v="COMPACT FUND"/>
    <n v="1"/>
  </r>
  <r>
    <x v="2"/>
    <x v="1659"/>
    <x v="0"/>
    <x v="16"/>
    <s v="MOHHS"/>
    <s v="Wotho"/>
    <x v="13"/>
    <s v="Marshallese"/>
    <s v="COMPACT FUND"/>
    <n v="1"/>
  </r>
  <r>
    <x v="2"/>
    <x v="1660"/>
    <x v="0"/>
    <x v="16"/>
    <s v="MOHHS"/>
    <s v="Majuro"/>
    <x v="39"/>
    <s v="Marshallese"/>
    <s v="COMPACT FUND"/>
    <n v="1"/>
  </r>
  <r>
    <x v="2"/>
    <x v="1661"/>
    <x v="1"/>
    <x v="16"/>
    <s v="MOHHS"/>
    <s v="Majuro"/>
    <x v="34"/>
    <s v="Marshallese"/>
    <s v="COMPACT FUND"/>
    <n v="1"/>
  </r>
  <r>
    <x v="2"/>
    <x v="1662"/>
    <x v="1"/>
    <x v="16"/>
    <s v="MOHHS"/>
    <s v="Majuro"/>
    <x v="68"/>
    <s v="Marshallese"/>
    <s v="COMPACT FUND"/>
    <n v="1"/>
  </r>
  <r>
    <x v="2"/>
    <x v="1663"/>
    <x v="1"/>
    <x v="16"/>
    <s v="MOHHS"/>
    <s v="Ebeye"/>
    <x v="4"/>
    <s v="Marshallese"/>
    <s v="COMPACT FUND"/>
    <n v="1"/>
  </r>
  <r>
    <x v="2"/>
    <x v="1664"/>
    <x v="1"/>
    <x v="16"/>
    <s v="MOHHS"/>
    <s v="Majuro"/>
    <x v="10"/>
    <s v="Marshallese"/>
    <s v="COMPACT FUND"/>
    <n v="1"/>
  </r>
  <r>
    <x v="2"/>
    <x v="1665"/>
    <x v="1"/>
    <x v="16"/>
    <s v="MOHHS"/>
    <s v="Majuro"/>
    <x v="17"/>
    <s v="EXPAT"/>
    <s v="COMPACT FUND"/>
    <n v="1"/>
  </r>
  <r>
    <x v="2"/>
    <x v="1666"/>
    <x v="0"/>
    <x v="16"/>
    <s v="MOHHS"/>
    <s v="Ebeye"/>
    <x v="12"/>
    <s v="EXPAT"/>
    <s v="COMPACT FUND"/>
    <n v="1"/>
  </r>
  <r>
    <x v="2"/>
    <x v="1667"/>
    <x v="0"/>
    <x v="35"/>
    <s v="MOHHS"/>
    <s v="Likiep"/>
    <x v="13"/>
    <s v="Marshallese"/>
    <s v="COMPACT FUND"/>
    <n v="1"/>
  </r>
  <r>
    <x v="2"/>
    <x v="1668"/>
    <x v="0"/>
    <x v="35"/>
    <s v="MOHHS"/>
    <s v="Mili"/>
    <x v="13"/>
    <s v="Marshallese"/>
    <s v="COMPACT FUND"/>
    <n v="1"/>
  </r>
  <r>
    <x v="2"/>
    <x v="1669"/>
    <x v="1"/>
    <x v="35"/>
    <s v="MOHHS"/>
    <s v="Ebeye"/>
    <x v="20"/>
    <s v="Marshallese"/>
    <s v="COMPACT FUND"/>
    <n v="1"/>
  </r>
  <r>
    <x v="2"/>
    <x v="1670"/>
    <x v="1"/>
    <x v="35"/>
    <s v="MOHHS"/>
    <s v="Majuro"/>
    <x v="66"/>
    <s v="Marshallese"/>
    <s v="COMPACT FUND"/>
    <n v="1"/>
  </r>
  <r>
    <x v="2"/>
    <x v="1671"/>
    <x v="1"/>
    <x v="35"/>
    <s v="MOHHS"/>
    <s v="Majuro"/>
    <x v="20"/>
    <s v="Marshallese"/>
    <s v="COMPACT FUND"/>
    <n v="1"/>
  </r>
  <r>
    <x v="2"/>
    <x v="1672"/>
    <x v="1"/>
    <x v="35"/>
    <s v="MOHHS"/>
    <s v="Majuro"/>
    <x v="17"/>
    <s v="Marshallese"/>
    <s v="COMPACT FUND"/>
    <n v="1"/>
  </r>
  <r>
    <x v="2"/>
    <x v="1673"/>
    <x v="0"/>
    <x v="35"/>
    <s v="MOHHS"/>
    <s v="Majuro"/>
    <x v="7"/>
    <s v="Marshallese"/>
    <s v="COMPACT FUND"/>
    <n v="1"/>
  </r>
  <r>
    <x v="2"/>
    <x v="1674"/>
    <x v="0"/>
    <x v="35"/>
    <s v="MOHHS"/>
    <s v="Maloelap"/>
    <x v="4"/>
    <s v="Marshallese"/>
    <s v="COMPACT FUND"/>
    <n v="1"/>
  </r>
  <r>
    <x v="2"/>
    <x v="1675"/>
    <x v="0"/>
    <x v="35"/>
    <s v="MOHHS"/>
    <s v="Majuro"/>
    <x v="9"/>
    <s v="Marshallese"/>
    <s v="COMPACT FUND"/>
    <n v="1"/>
  </r>
  <r>
    <x v="2"/>
    <x v="1676"/>
    <x v="0"/>
    <x v="20"/>
    <s v="MOHHS"/>
    <s v="Ebeye"/>
    <x v="36"/>
    <s v="Marshallese"/>
    <s v="COMPACT FUND"/>
    <n v="1"/>
  </r>
  <r>
    <x v="2"/>
    <x v="1677"/>
    <x v="0"/>
    <x v="20"/>
    <s v="MOHHS"/>
    <s v="Majuro"/>
    <x v="4"/>
    <s v="Marshallese"/>
    <s v="COMPACT FUND"/>
    <n v="1"/>
  </r>
  <r>
    <x v="2"/>
    <x v="1678"/>
    <x v="0"/>
    <x v="20"/>
    <s v="MOHHS"/>
    <s v="Majuro"/>
    <x v="4"/>
    <s v="Marshallese"/>
    <s v="COMPACT FUND"/>
    <n v="1"/>
  </r>
  <r>
    <x v="2"/>
    <x v="1679"/>
    <x v="0"/>
    <x v="20"/>
    <s v="MOHHS"/>
    <s v="Majuro"/>
    <x v="13"/>
    <s v="Marshallese"/>
    <s v="COMPACT FUND"/>
    <n v="1"/>
  </r>
  <r>
    <x v="2"/>
    <x v="1680"/>
    <x v="0"/>
    <x v="20"/>
    <s v="MOHHS"/>
    <s v="Majuro"/>
    <x v="0"/>
    <s v="Marshallese"/>
    <s v="COMPACT FUND"/>
    <n v="1"/>
  </r>
  <r>
    <x v="2"/>
    <x v="1681"/>
    <x v="1"/>
    <x v="20"/>
    <s v="MOHHS"/>
    <s v="Ebeye"/>
    <x v="4"/>
    <s v="Marshallese"/>
    <s v="COMPACT FUND"/>
    <n v="1"/>
  </r>
  <r>
    <x v="2"/>
    <x v="1682"/>
    <x v="0"/>
    <x v="20"/>
    <s v="MOHHS"/>
    <s v="Majuro"/>
    <x v="20"/>
    <s v="EXPAT"/>
    <s v="COMPACT FUND"/>
    <n v="1"/>
  </r>
  <r>
    <x v="2"/>
    <x v="1683"/>
    <x v="0"/>
    <x v="7"/>
    <s v="MOHHS"/>
    <s v="Wotho"/>
    <x v="13"/>
    <s v="Marshallese"/>
    <s v="COMPACT FUND"/>
    <n v="1"/>
  </r>
  <r>
    <x v="2"/>
    <x v="1684"/>
    <x v="0"/>
    <x v="7"/>
    <s v="MOHHS"/>
    <s v="Majuro"/>
    <x v="16"/>
    <s v="Marshallese"/>
    <s v="COMPACT FUND"/>
    <n v="1"/>
  </r>
  <r>
    <x v="2"/>
    <x v="1685"/>
    <x v="0"/>
    <x v="7"/>
    <s v="MOHHS"/>
    <s v="Majuro"/>
    <x v="50"/>
    <s v="EXPAT"/>
    <s v="COMPACT FUND"/>
    <n v="1"/>
  </r>
  <r>
    <x v="2"/>
    <x v="1686"/>
    <x v="1"/>
    <x v="7"/>
    <s v="MOHHS"/>
    <s v="Majuro"/>
    <x v="34"/>
    <s v="Marshallese"/>
    <s v="COMPACT FUND"/>
    <n v="1"/>
  </r>
  <r>
    <x v="2"/>
    <x v="1687"/>
    <x v="0"/>
    <x v="7"/>
    <s v="MOHHS"/>
    <s v="Majuro"/>
    <x v="27"/>
    <s v="EXPAT"/>
    <s v="COMPACT FUND"/>
    <n v="1"/>
  </r>
  <r>
    <x v="2"/>
    <x v="1688"/>
    <x v="1"/>
    <x v="7"/>
    <s v="MOHHS"/>
    <s v="Majuro"/>
    <x v="34"/>
    <s v="Marshallese"/>
    <s v="COMPACT FUND"/>
    <n v="1"/>
  </r>
  <r>
    <x v="2"/>
    <x v="1689"/>
    <x v="1"/>
    <x v="7"/>
    <s v="MOHHS"/>
    <s v="Majuro"/>
    <x v="9"/>
    <s v="Marshallese"/>
    <s v="COMPACT FUND"/>
    <n v="1"/>
  </r>
  <r>
    <x v="2"/>
    <x v="1690"/>
    <x v="0"/>
    <x v="7"/>
    <s v="MOHHS"/>
    <s v="Majuro"/>
    <x v="1"/>
    <s v="Marshallese"/>
    <s v="COMPACT FUND"/>
    <n v="1"/>
  </r>
  <r>
    <x v="2"/>
    <x v="1691"/>
    <x v="0"/>
    <x v="7"/>
    <s v="MOHHS"/>
    <s v="Ebeye"/>
    <x v="33"/>
    <s v="EXPAT"/>
    <s v="COMPACT FUND"/>
    <n v="1"/>
  </r>
  <r>
    <x v="2"/>
    <x v="1692"/>
    <x v="1"/>
    <x v="7"/>
    <s v="MOHHS"/>
    <s v="Ebeye"/>
    <x v="13"/>
    <s v="Marshallese"/>
    <s v="COMPACT FUND"/>
    <n v="1"/>
  </r>
  <r>
    <x v="2"/>
    <x v="1693"/>
    <x v="0"/>
    <x v="7"/>
    <s v="MOHHS"/>
    <s v="Majuro"/>
    <x v="27"/>
    <s v="EXPAT"/>
    <s v="COMPACT FUND"/>
    <n v="1"/>
  </r>
  <r>
    <x v="2"/>
    <x v="1694"/>
    <x v="0"/>
    <x v="7"/>
    <s v="MOHHS"/>
    <s v="Majuro"/>
    <x v="42"/>
    <s v="EXPAT"/>
    <s v="COMPACT FUND"/>
    <n v="1"/>
  </r>
  <r>
    <x v="2"/>
    <x v="1695"/>
    <x v="1"/>
    <x v="11"/>
    <s v="MOHHS"/>
    <s v="Majuro"/>
    <x v="1"/>
    <s v="Marshallese"/>
    <s v="COMPACT FUND"/>
    <n v="1"/>
  </r>
  <r>
    <x v="2"/>
    <x v="1696"/>
    <x v="1"/>
    <x v="11"/>
    <s v="MOHHS"/>
    <s v="Majuro"/>
    <x v="20"/>
    <s v="Marshallese"/>
    <s v="COMPACT FUND"/>
    <n v="1"/>
  </r>
  <r>
    <x v="2"/>
    <x v="1697"/>
    <x v="0"/>
    <x v="11"/>
    <s v="MOHHS"/>
    <s v="Majuro"/>
    <x v="24"/>
    <s v="Marshallese"/>
    <s v="COMPACT FUND"/>
    <n v="1"/>
  </r>
  <r>
    <x v="2"/>
    <x v="1698"/>
    <x v="0"/>
    <x v="11"/>
    <s v="MOHHS"/>
    <s v="Majuro"/>
    <x v="13"/>
    <s v="Marshallese"/>
    <s v="COMPACT FUND"/>
    <n v="1"/>
  </r>
  <r>
    <x v="2"/>
    <x v="1699"/>
    <x v="1"/>
    <x v="11"/>
    <s v="MOHHS"/>
    <s v="Jaluit"/>
    <x v="16"/>
    <s v="Marshallese"/>
    <s v="COMPACT FUND"/>
    <n v="1"/>
  </r>
  <r>
    <x v="2"/>
    <x v="1700"/>
    <x v="0"/>
    <x v="11"/>
    <s v="MOHHS"/>
    <s v="Arno"/>
    <x v="4"/>
    <s v="Marshallese"/>
    <s v="COMPACT FUND"/>
    <n v="1"/>
  </r>
  <r>
    <x v="2"/>
    <x v="1701"/>
    <x v="0"/>
    <x v="11"/>
    <s v="MOHHS"/>
    <s v="Majuro"/>
    <x v="26"/>
    <s v="Marshallese"/>
    <s v="COMPACT FUND"/>
    <n v="1"/>
  </r>
  <r>
    <x v="2"/>
    <x v="1702"/>
    <x v="0"/>
    <x v="11"/>
    <s v="MOHHS"/>
    <s v="Majuro"/>
    <x v="20"/>
    <s v="Marshallese"/>
    <s v="COMPACT FUND"/>
    <n v="1"/>
  </r>
  <r>
    <x v="2"/>
    <x v="1703"/>
    <x v="0"/>
    <x v="13"/>
    <s v="MOHHS"/>
    <s v="Ebeye"/>
    <x v="18"/>
    <s v="Marshallese"/>
    <s v="COMPACT FUND"/>
    <n v="1"/>
  </r>
  <r>
    <x v="2"/>
    <x v="1704"/>
    <x v="1"/>
    <x v="13"/>
    <s v="MOHHS"/>
    <s v="Majuro"/>
    <x v="9"/>
    <s v="Marshallese"/>
    <s v="COMPACT FUND"/>
    <n v="1"/>
  </r>
  <r>
    <x v="2"/>
    <x v="1705"/>
    <x v="0"/>
    <x v="13"/>
    <s v="MOHHS"/>
    <s v="Majuro"/>
    <x v="6"/>
    <s v="Marshallese"/>
    <s v="COMPACT FUND"/>
    <n v="1"/>
  </r>
  <r>
    <x v="2"/>
    <x v="1706"/>
    <x v="0"/>
    <x v="13"/>
    <s v="MOHHS"/>
    <s v="Majuro"/>
    <x v="1"/>
    <s v="Marshallese"/>
    <s v="COMPACT FUND"/>
    <n v="1"/>
  </r>
  <r>
    <x v="2"/>
    <x v="1707"/>
    <x v="0"/>
    <x v="13"/>
    <s v="MOHHS"/>
    <s v="Ailuk"/>
    <x v="13"/>
    <s v="Marshallese"/>
    <s v="COMPACT FUND"/>
    <n v="1"/>
  </r>
  <r>
    <x v="2"/>
    <x v="1708"/>
    <x v="0"/>
    <x v="13"/>
    <s v="MOHHS"/>
    <s v="Majuro"/>
    <x v="69"/>
    <s v="EXPAT"/>
    <s v="COMPACT FUND"/>
    <n v="1"/>
  </r>
  <r>
    <x v="2"/>
    <x v="1709"/>
    <x v="1"/>
    <x v="13"/>
    <s v="MOHHS"/>
    <s v="Majuro"/>
    <x v="9"/>
    <s v="EXPAT"/>
    <s v="COMPACT FUND"/>
    <n v="1"/>
  </r>
  <r>
    <x v="2"/>
    <x v="1710"/>
    <x v="1"/>
    <x v="13"/>
    <s v="MOHHS"/>
    <s v="Majuro"/>
    <x v="17"/>
    <s v="EXPAT"/>
    <s v="COMPACT FUND"/>
    <n v="1"/>
  </r>
  <r>
    <x v="2"/>
    <x v="1711"/>
    <x v="0"/>
    <x v="13"/>
    <s v="MOHHS"/>
    <s v="Arno"/>
    <x v="4"/>
    <s v="Marshallese"/>
    <s v="COMPACT FUND"/>
    <n v="1"/>
  </r>
  <r>
    <x v="2"/>
    <x v="1712"/>
    <x v="0"/>
    <x v="13"/>
    <s v="MOHHS"/>
    <s v="Ebeye"/>
    <x v="4"/>
    <s v="Marshallese"/>
    <s v="COMPACT FUND"/>
    <n v="1"/>
  </r>
  <r>
    <x v="2"/>
    <x v="1713"/>
    <x v="1"/>
    <x v="13"/>
    <s v="MOHHS"/>
    <s v="Majuro"/>
    <x v="65"/>
    <s v="Marshallese"/>
    <s v="COMPACT FUND"/>
    <n v="1"/>
  </r>
  <r>
    <x v="2"/>
    <x v="1714"/>
    <x v="1"/>
    <x v="34"/>
    <s v="MOHHS"/>
    <s v="Majuro"/>
    <x v="18"/>
    <s v="Marshallese"/>
    <s v="COMPACT FUND"/>
    <n v="1"/>
  </r>
  <r>
    <x v="2"/>
    <x v="1715"/>
    <x v="1"/>
    <x v="34"/>
    <s v="MOHHS"/>
    <s v="Majuro"/>
    <x v="27"/>
    <s v="Marshallese"/>
    <s v="COMPACT FUND"/>
    <n v="1"/>
  </r>
  <r>
    <x v="2"/>
    <x v="1716"/>
    <x v="1"/>
    <x v="34"/>
    <s v="MOHHS"/>
    <s v="Ebon"/>
    <x v="4"/>
    <s v="Marshallese"/>
    <s v="COMPACT FUND"/>
    <n v="1"/>
  </r>
  <r>
    <x v="2"/>
    <x v="1717"/>
    <x v="1"/>
    <x v="34"/>
    <s v="MOHHS"/>
    <s v="Majuro"/>
    <x v="20"/>
    <s v="EXPAT"/>
    <s v="COMPACT FUND"/>
    <n v="1"/>
  </r>
  <r>
    <x v="2"/>
    <x v="1718"/>
    <x v="1"/>
    <x v="34"/>
    <s v="MOHHS"/>
    <s v="Ebeye"/>
    <x v="13"/>
    <s v="Marshallese"/>
    <s v="COMPACT FUND"/>
    <n v="1"/>
  </r>
  <r>
    <x v="2"/>
    <x v="1719"/>
    <x v="1"/>
    <x v="34"/>
    <s v="MOHHS"/>
    <s v="Majuro"/>
    <x v="9"/>
    <s v="Marshallese"/>
    <s v="COMPACT FUND"/>
    <n v="1"/>
  </r>
  <r>
    <x v="2"/>
    <x v="1720"/>
    <x v="1"/>
    <x v="34"/>
    <s v="MOHHS"/>
    <s v="Ujae"/>
    <x v="4"/>
    <s v="Marshallese"/>
    <s v="COMPACT FUND"/>
    <n v="1"/>
  </r>
  <r>
    <x v="2"/>
    <x v="1721"/>
    <x v="1"/>
    <x v="34"/>
    <s v="MOHHS"/>
    <s v="Majuro"/>
    <x v="34"/>
    <s v="Marshallese"/>
    <s v="COMPACT FUND"/>
    <n v="1"/>
  </r>
  <r>
    <x v="2"/>
    <x v="1722"/>
    <x v="1"/>
    <x v="34"/>
    <s v="MOHHS"/>
    <s v="Ebeye"/>
    <x v="13"/>
    <s v="Marshallese"/>
    <s v="COMPACT FUND"/>
    <n v="1"/>
  </r>
  <r>
    <x v="2"/>
    <x v="1723"/>
    <x v="1"/>
    <x v="47"/>
    <s v="MOHHS"/>
    <s v="Majuro"/>
    <x v="15"/>
    <s v="Marshallese"/>
    <s v="COMPACT FUND"/>
    <n v="1"/>
  </r>
  <r>
    <x v="2"/>
    <x v="1724"/>
    <x v="0"/>
    <x v="47"/>
    <s v="MOHHS"/>
    <s v="Majuro"/>
    <x v="18"/>
    <s v="Marshallese"/>
    <s v="COMPACT FUND"/>
    <n v="1"/>
  </r>
  <r>
    <x v="2"/>
    <x v="1725"/>
    <x v="0"/>
    <x v="47"/>
    <s v="MOHHS"/>
    <s v="Majuro"/>
    <x v="19"/>
    <s v="Marshallese"/>
    <s v="COMPACT FUND"/>
    <n v="1"/>
  </r>
  <r>
    <x v="2"/>
    <x v="1726"/>
    <x v="0"/>
    <x v="47"/>
    <s v="MOHHS"/>
    <s v="Majuro"/>
    <x v="1"/>
    <s v="Marshallese"/>
    <s v="COMPACT FUND"/>
    <n v="1"/>
  </r>
  <r>
    <x v="2"/>
    <x v="1727"/>
    <x v="1"/>
    <x v="47"/>
    <s v="MOHHS"/>
    <s v="Majuro"/>
    <x v="4"/>
    <s v="Marshallese"/>
    <s v="COMPACT FUND"/>
    <n v="1"/>
  </r>
  <r>
    <x v="2"/>
    <x v="1728"/>
    <x v="1"/>
    <x v="47"/>
    <s v="MOHHS"/>
    <s v="Majuro"/>
    <x v="65"/>
    <s v="Marshallese"/>
    <s v="COMPACT FUND"/>
    <n v="1"/>
  </r>
  <r>
    <x v="2"/>
    <x v="1729"/>
    <x v="1"/>
    <x v="47"/>
    <s v="MOHHS"/>
    <s v="Hawaii, Honolulu"/>
    <x v="10"/>
    <s v="Marshallese"/>
    <s v="COMPACT FUND"/>
    <n v="1"/>
  </r>
  <r>
    <x v="2"/>
    <x v="1730"/>
    <x v="1"/>
    <x v="47"/>
    <s v="MOHHS"/>
    <s v="Majuro"/>
    <x v="32"/>
    <s v="Marshallese"/>
    <s v="COMPACT FUND"/>
    <n v="1"/>
  </r>
  <r>
    <x v="2"/>
    <x v="1731"/>
    <x v="0"/>
    <x v="22"/>
    <s v="MOHHS"/>
    <s v="Majuro"/>
    <x v="22"/>
    <s v="Marshallese"/>
    <s v="COMPACT FUND"/>
    <n v="1"/>
  </r>
  <r>
    <x v="2"/>
    <x v="1732"/>
    <x v="1"/>
    <x v="22"/>
    <s v="MOHHS"/>
    <s v="Likiep"/>
    <x v="4"/>
    <s v="Marshallese"/>
    <s v="COMPACT FUND"/>
    <n v="1"/>
  </r>
  <r>
    <x v="2"/>
    <x v="1733"/>
    <x v="1"/>
    <x v="22"/>
    <s v="MOHHS"/>
    <s v="Ebeye"/>
    <x v="17"/>
    <s v="EXPAT"/>
    <s v="COMPACT FUND"/>
    <n v="1"/>
  </r>
  <r>
    <x v="2"/>
    <x v="1734"/>
    <x v="1"/>
    <x v="22"/>
    <s v="MOHHS"/>
    <s v="Majuro"/>
    <x v="34"/>
    <s v="Marshallese"/>
    <s v="COMPACT FUND"/>
    <n v="1"/>
  </r>
  <r>
    <x v="2"/>
    <x v="1735"/>
    <x v="1"/>
    <x v="22"/>
    <s v="MOHHS"/>
    <s v="Majuro"/>
    <x v="34"/>
    <s v="Marshallese"/>
    <s v="COMPACT FUND"/>
    <n v="1"/>
  </r>
  <r>
    <x v="2"/>
    <x v="1736"/>
    <x v="0"/>
    <x v="22"/>
    <s v="MOHHS"/>
    <s v="Majuro"/>
    <x v="17"/>
    <s v="EXPAT"/>
    <s v="COMPACT FUND"/>
    <n v="1"/>
  </r>
  <r>
    <x v="2"/>
    <x v="1737"/>
    <x v="1"/>
    <x v="15"/>
    <s v="MOHHS"/>
    <s v="Majuro"/>
    <x v="20"/>
    <s v="Marshallese"/>
    <s v="COMPACT FUND"/>
    <n v="1"/>
  </r>
  <r>
    <x v="2"/>
    <x v="1738"/>
    <x v="1"/>
    <x v="15"/>
    <s v="MOHHS"/>
    <s v="Ebeye"/>
    <x v="15"/>
    <s v="EXPAT"/>
    <s v="COMPACT FUND"/>
    <n v="1"/>
  </r>
  <r>
    <x v="2"/>
    <x v="1739"/>
    <x v="0"/>
    <x v="15"/>
    <s v="MOHHS"/>
    <s v="Ebeye"/>
    <x v="13"/>
    <s v="Marshallese"/>
    <s v="COMPACT FUND"/>
    <n v="1"/>
  </r>
  <r>
    <x v="2"/>
    <x v="1740"/>
    <x v="1"/>
    <x v="33"/>
    <s v="MOHHS"/>
    <s v="Majuro"/>
    <x v="17"/>
    <s v="EXPAT"/>
    <s v="COMPACT FUND"/>
    <n v="1"/>
  </r>
  <r>
    <x v="2"/>
    <x v="1741"/>
    <x v="1"/>
    <x v="33"/>
    <s v="MOHHS"/>
    <s v="Majuro"/>
    <x v="9"/>
    <s v="Marshallese"/>
    <s v="COMPACT FUND"/>
    <n v="1"/>
  </r>
  <r>
    <x v="2"/>
    <x v="1742"/>
    <x v="0"/>
    <x v="33"/>
    <s v="MOHHS"/>
    <s v="Majuro"/>
    <x v="4"/>
    <s v="Marshallese"/>
    <s v="COMPACT FUND"/>
    <n v="1"/>
  </r>
  <r>
    <x v="2"/>
    <x v="1743"/>
    <x v="1"/>
    <x v="33"/>
    <s v="MOHHS"/>
    <s v="Majuro"/>
    <x v="5"/>
    <s v="Marshallese"/>
    <s v="COMPACT FUND"/>
    <n v="1"/>
  </r>
  <r>
    <x v="2"/>
    <x v="1744"/>
    <x v="1"/>
    <x v="33"/>
    <s v="MOHHS"/>
    <s v="Majuro"/>
    <x v="35"/>
    <s v="Marshallese"/>
    <s v="COMPACT FUND"/>
    <n v="1"/>
  </r>
  <r>
    <x v="2"/>
    <x v="1745"/>
    <x v="1"/>
    <x v="33"/>
    <s v="MOHHS"/>
    <s v="Majuro"/>
    <x v="17"/>
    <s v="EXPAT"/>
    <s v="COMPACT FUND"/>
    <n v="1"/>
  </r>
  <r>
    <x v="2"/>
    <x v="1746"/>
    <x v="1"/>
    <x v="33"/>
    <s v="MOHHS"/>
    <s v="Ebeye"/>
    <x v="20"/>
    <s v="EXPAT"/>
    <s v="COMPACT FUND"/>
    <n v="1"/>
  </r>
  <r>
    <x v="2"/>
    <x v="1747"/>
    <x v="1"/>
    <x v="33"/>
    <s v="MOHHS"/>
    <s v="Majuro"/>
    <x v="34"/>
    <s v="Marshallese"/>
    <s v="COMPACT FUND"/>
    <n v="1"/>
  </r>
  <r>
    <x v="2"/>
    <x v="1748"/>
    <x v="1"/>
    <x v="33"/>
    <s v="MOHHS"/>
    <s v="Majuro"/>
    <x v="4"/>
    <s v="Marshallese"/>
    <s v="COMPACT FUND"/>
    <n v="1"/>
  </r>
  <r>
    <x v="2"/>
    <x v="1749"/>
    <x v="1"/>
    <x v="33"/>
    <s v="MOHHS"/>
    <s v="Majuro"/>
    <x v="9"/>
    <s v="Marshallese"/>
    <s v="COMPACT FUND"/>
    <n v="1"/>
  </r>
  <r>
    <x v="2"/>
    <x v="1750"/>
    <x v="0"/>
    <x v="32"/>
    <s v="MOHHS"/>
    <s v="Majuro"/>
    <x v="14"/>
    <s v="EXPAT"/>
    <s v="COMPACT FUND"/>
    <n v="1"/>
  </r>
  <r>
    <x v="2"/>
    <x v="1751"/>
    <x v="0"/>
    <x v="32"/>
    <s v="MOHHS"/>
    <s v="Majuro"/>
    <x v="14"/>
    <s v="EXPAT"/>
    <s v="COMPACT FUND"/>
    <n v="1"/>
  </r>
  <r>
    <x v="2"/>
    <x v="1752"/>
    <x v="1"/>
    <x v="32"/>
    <s v="MOHHS"/>
    <s v="Ebeye"/>
    <x v="16"/>
    <s v="EXPAT"/>
    <s v="COMPACT FUND"/>
    <n v="1"/>
  </r>
  <r>
    <x v="2"/>
    <x v="1753"/>
    <x v="1"/>
    <x v="32"/>
    <s v="MOHHS"/>
    <s v="Ebeye"/>
    <x v="15"/>
    <s v="EXPAT"/>
    <s v="COMPACT FUND"/>
    <n v="1"/>
  </r>
  <r>
    <x v="2"/>
    <x v="1754"/>
    <x v="1"/>
    <x v="32"/>
    <s v="MOHHS"/>
    <s v="Majuro"/>
    <x v="14"/>
    <s v="Marshallese"/>
    <s v="COMPACT FUND"/>
    <n v="1"/>
  </r>
  <r>
    <x v="2"/>
    <x v="1755"/>
    <x v="1"/>
    <x v="32"/>
    <s v="MOHHS"/>
    <s v="Majuro"/>
    <x v="12"/>
    <s v="Marshallese"/>
    <s v="COMPACT FUND"/>
    <n v="1"/>
  </r>
  <r>
    <x v="2"/>
    <x v="1756"/>
    <x v="1"/>
    <x v="32"/>
    <s v="MOHHS"/>
    <s v="Majuro"/>
    <x v="17"/>
    <s v="EXPAT"/>
    <s v="COMPACT FUND"/>
    <n v="1"/>
  </r>
  <r>
    <x v="2"/>
    <x v="1757"/>
    <x v="1"/>
    <x v="32"/>
    <s v="MOHHS"/>
    <s v="Majuro"/>
    <x v="18"/>
    <s v="Marshallese"/>
    <s v="COMPACT FUND"/>
    <n v="1"/>
  </r>
  <r>
    <x v="2"/>
    <x v="1758"/>
    <x v="0"/>
    <x v="32"/>
    <s v="MOHHS"/>
    <s v="Majuro"/>
    <x v="36"/>
    <s v="EXPAT"/>
    <s v="COMPACT FUND"/>
    <n v="1"/>
  </r>
  <r>
    <x v="2"/>
    <x v="1759"/>
    <x v="1"/>
    <x v="32"/>
    <s v="MOHHS"/>
    <s v="Majuro"/>
    <x v="0"/>
    <s v="Marshallese"/>
    <s v="COMPACT FUND"/>
    <n v="1"/>
  </r>
  <r>
    <x v="2"/>
    <x v="1760"/>
    <x v="0"/>
    <x v="31"/>
    <s v="MOHHS"/>
    <s v="Majuro"/>
    <x v="17"/>
    <s v="Marshallese"/>
    <s v="COMPACT FUND"/>
    <n v="1"/>
  </r>
  <r>
    <x v="2"/>
    <x v="1761"/>
    <x v="1"/>
    <x v="31"/>
    <s v="MOHHS"/>
    <s v="Ebeye"/>
    <x v="13"/>
    <s v="Marshallese"/>
    <s v="COMPACT FUND"/>
    <n v="1"/>
  </r>
  <r>
    <x v="2"/>
    <x v="1762"/>
    <x v="0"/>
    <x v="31"/>
    <s v="MOHHS"/>
    <s v="Arno"/>
    <x v="13"/>
    <s v="Marshallese"/>
    <s v="COMPACT FUND"/>
    <n v="1"/>
  </r>
  <r>
    <x v="2"/>
    <x v="1763"/>
    <x v="0"/>
    <x v="31"/>
    <s v="MOHHS"/>
    <s v="Jaluit"/>
    <x v="4"/>
    <s v="Marshallese"/>
    <s v="COMPACT FUND"/>
    <n v="1"/>
  </r>
  <r>
    <x v="2"/>
    <x v="1764"/>
    <x v="1"/>
    <x v="31"/>
    <s v="MOHHS"/>
    <s v="Majuro"/>
    <x v="9"/>
    <s v="EXPAT"/>
    <s v="COMPACT FUND"/>
    <n v="1"/>
  </r>
  <r>
    <x v="2"/>
    <x v="1765"/>
    <x v="1"/>
    <x v="31"/>
    <s v="MOHHS"/>
    <s v="Majuro"/>
    <x v="39"/>
    <s v="Marshallese"/>
    <s v="COMPACT FUND"/>
    <n v="1"/>
  </r>
  <r>
    <x v="2"/>
    <x v="1766"/>
    <x v="1"/>
    <x v="31"/>
    <s v="MOHHS"/>
    <s v="Majuro"/>
    <x v="26"/>
    <s v="Marshallese"/>
    <s v="COMPACT FUND"/>
    <n v="1"/>
  </r>
  <r>
    <x v="2"/>
    <x v="1767"/>
    <x v="1"/>
    <x v="31"/>
    <s v="MOHHS"/>
    <s v="Hawaii, Honolulu"/>
    <x v="10"/>
    <s v="Marshallese"/>
    <s v="COMPACT FUND"/>
    <n v="1"/>
  </r>
  <r>
    <x v="2"/>
    <x v="1768"/>
    <x v="1"/>
    <x v="17"/>
    <s v="MOHHS"/>
    <s v="Ebeye"/>
    <x v="15"/>
    <s v="EXPAT"/>
    <s v="COMPACT FUND"/>
    <n v="1"/>
  </r>
  <r>
    <x v="2"/>
    <x v="1769"/>
    <x v="1"/>
    <x v="17"/>
    <s v="MOHHS"/>
    <s v="Majuro"/>
    <x v="32"/>
    <s v="Marshallese"/>
    <s v="COMPACT FUND"/>
    <n v="1"/>
  </r>
  <r>
    <x v="2"/>
    <x v="1770"/>
    <x v="0"/>
    <x v="17"/>
    <s v="MOHHS"/>
    <s v="Majuro"/>
    <x v="0"/>
    <s v="Marshallese"/>
    <s v="COMPACT FUND"/>
    <n v="1"/>
  </r>
  <r>
    <x v="2"/>
    <x v="1771"/>
    <x v="0"/>
    <x v="17"/>
    <s v="MOHHS"/>
    <s v="Majuro"/>
    <x v="4"/>
    <s v="Marshallese"/>
    <s v="COMPACT FUND"/>
    <n v="1"/>
  </r>
  <r>
    <x v="2"/>
    <x v="1772"/>
    <x v="0"/>
    <x v="17"/>
    <s v="MOHHS"/>
    <s v="Majuro"/>
    <x v="17"/>
    <s v="Marshallese"/>
    <s v="COMPACT FUND"/>
    <n v="1"/>
  </r>
  <r>
    <x v="2"/>
    <x v="1773"/>
    <x v="1"/>
    <x v="17"/>
    <s v="MOHHS"/>
    <s v="Majuro"/>
    <x v="4"/>
    <s v="Marshallese"/>
    <s v="COMPACT FUND"/>
    <n v="1"/>
  </r>
  <r>
    <x v="2"/>
    <x v="1774"/>
    <x v="1"/>
    <x v="17"/>
    <s v="MOHHS"/>
    <s v="Majuro"/>
    <x v="24"/>
    <s v="EXPAT"/>
    <s v="COMPACT FUND"/>
    <n v="1"/>
  </r>
  <r>
    <x v="2"/>
    <x v="1775"/>
    <x v="0"/>
    <x v="17"/>
    <s v="MOHHS"/>
    <s v="Majuro"/>
    <x v="10"/>
    <s v="Marshallese"/>
    <s v="COMPACT FUND"/>
    <n v="1"/>
  </r>
  <r>
    <x v="2"/>
    <x v="1776"/>
    <x v="1"/>
    <x v="17"/>
    <s v="MOHHS"/>
    <s v="Majuro"/>
    <x v="4"/>
    <s v="EXPAT"/>
    <s v="COMPACT FUND"/>
    <n v="1"/>
  </r>
  <r>
    <x v="2"/>
    <x v="1777"/>
    <x v="0"/>
    <x v="30"/>
    <s v="MOHHS"/>
    <s v="Majuro"/>
    <x v="21"/>
    <s v="Marshallese"/>
    <s v="COMPACT FUND"/>
    <n v="1"/>
  </r>
  <r>
    <x v="2"/>
    <x v="1778"/>
    <x v="0"/>
    <x v="30"/>
    <s v="MOHHS"/>
    <s v="Majuro"/>
    <x v="8"/>
    <s v="Marshallese"/>
    <s v="COMPACT FUND"/>
    <n v="1"/>
  </r>
  <r>
    <x v="2"/>
    <x v="1779"/>
    <x v="1"/>
    <x v="30"/>
    <s v="MOHHS"/>
    <s v="Majuro"/>
    <x v="8"/>
    <s v="Marshallese"/>
    <s v="COMPACT FUND"/>
    <n v="1"/>
  </r>
  <r>
    <x v="2"/>
    <x v="1780"/>
    <x v="0"/>
    <x v="30"/>
    <s v="MOHHS"/>
    <s v="Namu"/>
    <x v="4"/>
    <s v="Marshallese"/>
    <s v="COMPACT FUND"/>
    <n v="1"/>
  </r>
  <r>
    <x v="2"/>
    <x v="1781"/>
    <x v="0"/>
    <x v="12"/>
    <s v="MOHHS"/>
    <s v="Majuro"/>
    <x v="17"/>
    <s v="Marshallese"/>
    <s v="COMPACT FUND"/>
    <n v="1"/>
  </r>
  <r>
    <x v="2"/>
    <x v="1782"/>
    <x v="0"/>
    <x v="12"/>
    <s v="MOHHS"/>
    <s v="Ebeye"/>
    <x v="4"/>
    <s v="Marshallese"/>
    <s v="COMPACT FUND"/>
    <n v="1"/>
  </r>
  <r>
    <x v="2"/>
    <x v="1783"/>
    <x v="1"/>
    <x v="12"/>
    <s v="MOHHS"/>
    <s v="Arno"/>
    <x v="5"/>
    <s v="Marshallese"/>
    <s v="COMPACT FUND"/>
    <n v="1"/>
  </r>
  <r>
    <x v="2"/>
    <x v="1784"/>
    <x v="1"/>
    <x v="12"/>
    <s v="MOHHS"/>
    <s v="Majuro"/>
    <x v="7"/>
    <s v="EXPAT"/>
    <s v="COMPACT FUND"/>
    <n v="1"/>
  </r>
  <r>
    <x v="2"/>
    <x v="1785"/>
    <x v="0"/>
    <x v="12"/>
    <s v="MOHHS"/>
    <s v="Jaluit"/>
    <x v="20"/>
    <s v="Marshallese"/>
    <s v="COMPACT FUND"/>
    <n v="1"/>
  </r>
  <r>
    <x v="2"/>
    <x v="1786"/>
    <x v="0"/>
    <x v="12"/>
    <s v="MOHHS"/>
    <s v="Majuro"/>
    <x v="10"/>
    <s v="EXPAT"/>
    <s v="COMPACT FUND"/>
    <n v="1"/>
  </r>
  <r>
    <x v="2"/>
    <x v="1787"/>
    <x v="1"/>
    <x v="12"/>
    <s v="MOHHS"/>
    <s v="Majuro"/>
    <x v="39"/>
    <s v="Marshallese"/>
    <s v="COMPACT FUND"/>
    <n v="1"/>
  </r>
  <r>
    <x v="2"/>
    <x v="1788"/>
    <x v="0"/>
    <x v="12"/>
    <s v="MOHHS"/>
    <s v="Majuro"/>
    <x v="39"/>
    <s v="Marshallese"/>
    <s v="COMPACT FUND"/>
    <n v="1"/>
  </r>
  <r>
    <x v="2"/>
    <x v="1789"/>
    <x v="1"/>
    <x v="12"/>
    <s v="MOHHS"/>
    <s v="Majuro"/>
    <x v="26"/>
    <s v="Marshallese"/>
    <s v="COMPACT FUND"/>
    <n v="1"/>
  </r>
  <r>
    <x v="2"/>
    <x v="1790"/>
    <x v="0"/>
    <x v="29"/>
    <s v="MOHHS"/>
    <s v="Majuro"/>
    <x v="17"/>
    <s v="EXPAT"/>
    <s v="COMPACT FUND"/>
    <n v="1"/>
  </r>
  <r>
    <x v="2"/>
    <x v="1791"/>
    <x v="0"/>
    <x v="29"/>
    <s v="MOHHS"/>
    <s v="Majuro"/>
    <x v="39"/>
    <s v="Marshallese"/>
    <s v="COMPACT FUND"/>
    <n v="1"/>
  </r>
  <r>
    <x v="2"/>
    <x v="1792"/>
    <x v="0"/>
    <x v="29"/>
    <s v="MOHHS"/>
    <s v="Majuro"/>
    <x v="15"/>
    <s v="Marshallese"/>
    <s v="COMPACT FUND"/>
    <n v="1"/>
  </r>
  <r>
    <x v="2"/>
    <x v="1793"/>
    <x v="0"/>
    <x v="29"/>
    <s v="MOHHS"/>
    <s v="Aur"/>
    <x v="4"/>
    <s v="Marshallese"/>
    <s v="COMPACT FUND"/>
    <n v="1"/>
  </r>
  <r>
    <x v="2"/>
    <x v="1794"/>
    <x v="0"/>
    <x v="29"/>
    <s v="MOHHS"/>
    <s v="Majuro"/>
    <x v="13"/>
    <s v="Marshallese"/>
    <s v="COMPACT FUND"/>
    <n v="1"/>
  </r>
  <r>
    <x v="2"/>
    <x v="1795"/>
    <x v="1"/>
    <x v="29"/>
    <s v="MOHHS"/>
    <s v="Ebeye"/>
    <x v="17"/>
    <s v="EXPAT"/>
    <s v="COMPACT FUND"/>
    <n v="1"/>
  </r>
  <r>
    <x v="2"/>
    <x v="1796"/>
    <x v="1"/>
    <x v="29"/>
    <s v="MOHHS"/>
    <s v="Majuro"/>
    <x v="70"/>
    <s v="Marshallese"/>
    <s v="COMPACT FUND"/>
    <n v="1"/>
  </r>
  <r>
    <x v="2"/>
    <x v="1797"/>
    <x v="1"/>
    <x v="29"/>
    <s v="MOHHS"/>
    <s v="Ebeye"/>
    <x v="15"/>
    <s v="EXPAT"/>
    <s v="COMPACT FUND"/>
    <n v="1"/>
  </r>
  <r>
    <x v="2"/>
    <x v="1798"/>
    <x v="1"/>
    <x v="3"/>
    <s v="MOHHS"/>
    <s v="Majuro"/>
    <x v="18"/>
    <s v="Marshallese"/>
    <s v="COMPACT FUND"/>
    <n v="1"/>
  </r>
  <r>
    <x v="2"/>
    <x v="1799"/>
    <x v="0"/>
    <x v="3"/>
    <s v="MOHHS"/>
    <s v="Ailinglaplap"/>
    <x v="4"/>
    <s v="Marshallese"/>
    <s v="COMPACT FUND"/>
    <n v="1"/>
  </r>
  <r>
    <x v="2"/>
    <x v="1800"/>
    <x v="1"/>
    <x v="3"/>
    <s v="MOHHS"/>
    <s v="Majuro"/>
    <x v="17"/>
    <s v="EXPAT"/>
    <s v="COMPACT FUND"/>
    <n v="1"/>
  </r>
  <r>
    <x v="2"/>
    <x v="1801"/>
    <x v="0"/>
    <x v="3"/>
    <s v="MOHHS"/>
    <s v="Mili"/>
    <x v="4"/>
    <s v="Marshallese"/>
    <s v="COMPACT FUND"/>
    <n v="1"/>
  </r>
  <r>
    <x v="2"/>
    <x v="1802"/>
    <x v="0"/>
    <x v="3"/>
    <s v="MOHHS"/>
    <s v="Hawaii, Honolulu"/>
    <x v="11"/>
    <s v="Marshallese"/>
    <s v="COMPACT FUND"/>
    <n v="1"/>
  </r>
  <r>
    <x v="2"/>
    <x v="1803"/>
    <x v="0"/>
    <x v="3"/>
    <s v="MOHHS"/>
    <s v="Ebeye"/>
    <x v="33"/>
    <s v="EXPAT"/>
    <s v="COMPACT FUND"/>
    <n v="1"/>
  </r>
  <r>
    <x v="2"/>
    <x v="1804"/>
    <x v="0"/>
    <x v="3"/>
    <s v="MOHHS"/>
    <s v="Hawaii, Honolulu"/>
    <x v="23"/>
    <s v="Marshallese"/>
    <s v="COMPACT FUND"/>
    <n v="1"/>
  </r>
  <r>
    <x v="2"/>
    <x v="1805"/>
    <x v="1"/>
    <x v="0"/>
    <s v="MOHHS"/>
    <s v="Ebeye"/>
    <x v="8"/>
    <s v="Marshallese"/>
    <s v="COMPACT FUND"/>
    <n v="1"/>
  </r>
  <r>
    <x v="2"/>
    <x v="1806"/>
    <x v="0"/>
    <x v="0"/>
    <s v="MOHHS"/>
    <s v="Majuro"/>
    <x v="4"/>
    <s v="Marshallese"/>
    <s v="COMPACT FUND"/>
    <n v="1"/>
  </r>
  <r>
    <x v="2"/>
    <x v="1807"/>
    <x v="1"/>
    <x v="0"/>
    <s v="MOHHS"/>
    <s v="Majuro"/>
    <x v="18"/>
    <s v="Marshallese"/>
    <s v="COMPACT FUND"/>
    <n v="1"/>
  </r>
  <r>
    <x v="2"/>
    <x v="1808"/>
    <x v="1"/>
    <x v="0"/>
    <s v="MOHHS"/>
    <s v="Majuro"/>
    <x v="18"/>
    <s v="Marshallese"/>
    <s v="COMPACT FUND"/>
    <n v="1"/>
  </r>
  <r>
    <x v="2"/>
    <x v="1809"/>
    <x v="0"/>
    <x v="0"/>
    <s v="MOHHS"/>
    <s v="Majuro"/>
    <x v="25"/>
    <s v="Marshallese"/>
    <s v="COMPACT FUND"/>
    <n v="1"/>
  </r>
  <r>
    <x v="2"/>
    <x v="1810"/>
    <x v="0"/>
    <x v="0"/>
    <s v="MOHHS"/>
    <s v="Majuro"/>
    <x v="17"/>
    <s v="Marshallese"/>
    <s v="COMPACT FUND"/>
    <n v="1"/>
  </r>
  <r>
    <x v="2"/>
    <x v="1811"/>
    <x v="0"/>
    <x v="0"/>
    <s v="MOHHS"/>
    <s v="Ebeye"/>
    <x v="50"/>
    <s v="EXPAT"/>
    <s v="COMPACT FUND"/>
    <n v="1"/>
  </r>
  <r>
    <x v="2"/>
    <x v="1812"/>
    <x v="1"/>
    <x v="28"/>
    <s v="MOHHS"/>
    <s v="Majuro"/>
    <x v="18"/>
    <s v="Marshallese"/>
    <s v="COMPACT FUND"/>
    <n v="1"/>
  </r>
  <r>
    <x v="2"/>
    <x v="1813"/>
    <x v="0"/>
    <x v="28"/>
    <s v="MOHHS"/>
    <s v="Majuro"/>
    <x v="5"/>
    <s v="Marshallese"/>
    <s v="COMPACT FUND"/>
    <n v="1"/>
  </r>
  <r>
    <x v="2"/>
    <x v="1814"/>
    <x v="0"/>
    <x v="28"/>
    <s v="MOHHS"/>
    <s v="Majuro"/>
    <x v="15"/>
    <s v="Marshallese"/>
    <s v="COMPACT FUND"/>
    <n v="1"/>
  </r>
  <r>
    <x v="2"/>
    <x v="1815"/>
    <x v="1"/>
    <x v="28"/>
    <s v="MOHHS"/>
    <s v="Majuro"/>
    <x v="65"/>
    <s v="Marshallese"/>
    <s v="COMPACT FUND"/>
    <n v="1"/>
  </r>
  <r>
    <x v="2"/>
    <x v="1816"/>
    <x v="0"/>
    <x v="19"/>
    <s v="MOHHS"/>
    <s v="Majuro"/>
    <x v="27"/>
    <s v="EXPAT"/>
    <s v="COMPACT FUND"/>
    <n v="1"/>
  </r>
  <r>
    <x v="2"/>
    <x v="1817"/>
    <x v="0"/>
    <x v="19"/>
    <s v="MOHHS"/>
    <s v="Wotje"/>
    <x v="4"/>
    <s v="Marshallese"/>
    <s v="COMPACT FUND"/>
    <n v="1"/>
  </r>
  <r>
    <x v="2"/>
    <x v="1818"/>
    <x v="1"/>
    <x v="19"/>
    <s v="MOHHS"/>
    <s v="Majuro"/>
    <x v="4"/>
    <s v="EXPAT"/>
    <s v="COMPACT FUND"/>
    <n v="1"/>
  </r>
  <r>
    <x v="2"/>
    <x v="1819"/>
    <x v="1"/>
    <x v="19"/>
    <s v="MOHHS"/>
    <s v="Majuro"/>
    <x v="4"/>
    <s v="Marshallese"/>
    <s v="COMPACT FUND"/>
    <n v="1"/>
  </r>
  <r>
    <x v="2"/>
    <x v="1820"/>
    <x v="1"/>
    <x v="19"/>
    <s v="MOHHS"/>
    <s v="Majuro"/>
    <x v="1"/>
    <s v="Marshallese"/>
    <s v="COMPACT FUND"/>
    <n v="1"/>
  </r>
  <r>
    <x v="2"/>
    <x v="1821"/>
    <x v="0"/>
    <x v="19"/>
    <s v="MOHHS"/>
    <s v="Namu"/>
    <x v="4"/>
    <s v="Marshallese"/>
    <s v="COMPACT FUND"/>
    <n v="1"/>
  </r>
  <r>
    <x v="2"/>
    <x v="1822"/>
    <x v="0"/>
    <x v="19"/>
    <s v="MOHHS"/>
    <s v="Majuro"/>
    <x v="8"/>
    <s v="Marshallese"/>
    <s v="COMPACT FUND"/>
    <n v="1"/>
  </r>
  <r>
    <x v="2"/>
    <x v="1823"/>
    <x v="1"/>
    <x v="19"/>
    <s v="MOHHS"/>
    <s v="Ebeye"/>
    <x v="36"/>
    <s v="EXPAT"/>
    <s v="COMPACT FUND"/>
    <n v="1"/>
  </r>
  <r>
    <x v="2"/>
    <x v="1824"/>
    <x v="1"/>
    <x v="18"/>
    <s v="MOHHS"/>
    <s v="Majuro"/>
    <x v="22"/>
    <s v="Marshallese"/>
    <s v="COMPACT FUND"/>
    <n v="1"/>
  </r>
  <r>
    <x v="2"/>
    <x v="1825"/>
    <x v="1"/>
    <x v="18"/>
    <s v="MOHHS"/>
    <s v="Majuro"/>
    <x v="9"/>
    <s v="EXPAT"/>
    <s v="COMPACT FUND"/>
    <n v="1"/>
  </r>
  <r>
    <x v="2"/>
    <x v="1826"/>
    <x v="0"/>
    <x v="27"/>
    <s v="MOHHS"/>
    <s v="Majuro"/>
    <x v="1"/>
    <s v="Marshallese"/>
    <s v="COMPACT FUND"/>
    <n v="1"/>
  </r>
  <r>
    <x v="2"/>
    <x v="1827"/>
    <x v="0"/>
    <x v="27"/>
    <s v="MOHHS"/>
    <s v="Majuro"/>
    <x v="8"/>
    <s v="Marshallese"/>
    <s v="COMPACT FUND"/>
    <n v="1"/>
  </r>
  <r>
    <x v="2"/>
    <x v="1828"/>
    <x v="1"/>
    <x v="27"/>
    <s v="MOHHS"/>
    <s v="Majuro"/>
    <x v="16"/>
    <s v="Marshallese"/>
    <s v="COMPACT FUND"/>
    <n v="1"/>
  </r>
  <r>
    <x v="2"/>
    <x v="1829"/>
    <x v="1"/>
    <x v="27"/>
    <s v="MOHHS"/>
    <s v="Majuro"/>
    <x v="31"/>
    <s v="EXPAT"/>
    <s v="COMPACT FUND"/>
    <n v="1"/>
  </r>
  <r>
    <x v="2"/>
    <x v="1830"/>
    <x v="0"/>
    <x v="27"/>
    <s v="MOHHS"/>
    <s v="Ebeye"/>
    <x v="14"/>
    <s v="Marshallese"/>
    <s v="COMPACT FUND"/>
    <n v="1"/>
  </r>
  <r>
    <x v="2"/>
    <x v="1831"/>
    <x v="1"/>
    <x v="27"/>
    <s v="MOHHS"/>
    <s v="Majuro"/>
    <x v="5"/>
    <s v="Marshallese"/>
    <s v="COMPACT FUND"/>
    <n v="1"/>
  </r>
  <r>
    <x v="2"/>
    <x v="1832"/>
    <x v="1"/>
    <x v="8"/>
    <s v="MOHHS"/>
    <s v="Majuro"/>
    <x v="22"/>
    <s v="Marshallese"/>
    <s v="COMPACT FUND"/>
    <n v="1"/>
  </r>
  <r>
    <x v="2"/>
    <x v="1833"/>
    <x v="0"/>
    <x v="8"/>
    <s v="MOHHS"/>
    <s v="Lae"/>
    <x v="4"/>
    <s v="Marshallese"/>
    <s v="COMPACT FUND"/>
    <n v="1"/>
  </r>
  <r>
    <x v="2"/>
    <x v="1834"/>
    <x v="1"/>
    <x v="8"/>
    <s v="MOHHS"/>
    <s v="Ebeye"/>
    <x v="17"/>
    <s v="EXPAT"/>
    <s v="COMPACT FUND"/>
    <n v="1"/>
  </r>
  <r>
    <x v="2"/>
    <x v="1835"/>
    <x v="1"/>
    <x v="8"/>
    <s v="MOHHS"/>
    <s v="Majuro"/>
    <x v="20"/>
    <s v="Marshallese"/>
    <s v="COMPACT FUND"/>
    <n v="1"/>
  </r>
  <r>
    <x v="2"/>
    <x v="1836"/>
    <x v="1"/>
    <x v="8"/>
    <s v="MOHHS"/>
    <s v="Majuro"/>
    <x v="22"/>
    <s v="Marshallese"/>
    <s v="COMPACT FUND"/>
    <n v="1"/>
  </r>
  <r>
    <x v="2"/>
    <x v="1837"/>
    <x v="1"/>
    <x v="4"/>
    <s v="MOHHS"/>
    <s v="Majuro"/>
    <x v="39"/>
    <s v="EXPAT"/>
    <s v="COMPACT FUND"/>
    <n v="1"/>
  </r>
  <r>
    <x v="2"/>
    <x v="1838"/>
    <x v="0"/>
    <x v="26"/>
    <s v="MOHHS"/>
    <s v="Ebeye"/>
    <x v="4"/>
    <s v="EXPAT"/>
    <s v="COMPACT FUND"/>
    <n v="1"/>
  </r>
  <r>
    <x v="2"/>
    <x v="1839"/>
    <x v="1"/>
    <x v="26"/>
    <s v="MOHHS"/>
    <s v="Majuro"/>
    <x v="39"/>
    <s v="Marshallese"/>
    <s v="COMPACT FUND"/>
    <n v="1"/>
  </r>
  <r>
    <x v="2"/>
    <x v="1840"/>
    <x v="0"/>
    <x v="26"/>
    <s v="MOHHS"/>
    <s v="Ailinglaplap"/>
    <x v="13"/>
    <s v="Marshallese"/>
    <s v="COMPACT FUND"/>
    <n v="1"/>
  </r>
  <r>
    <x v="2"/>
    <x v="1841"/>
    <x v="0"/>
    <x v="26"/>
    <s v="MOHHS"/>
    <s v="Namu"/>
    <x v="4"/>
    <s v="Marshallese"/>
    <s v="COMPACT FUND"/>
    <n v="1"/>
  </r>
  <r>
    <x v="2"/>
    <x v="1842"/>
    <x v="1"/>
    <x v="26"/>
    <s v="MOHHS"/>
    <s v="Ebeye"/>
    <x v="23"/>
    <s v="EXPAT"/>
    <s v="COMPACT FUND"/>
    <n v="1"/>
  </r>
  <r>
    <x v="2"/>
    <x v="1843"/>
    <x v="0"/>
    <x v="25"/>
    <s v="MOHHS"/>
    <s v="Majuro"/>
    <x v="22"/>
    <s v="Marshallese"/>
    <s v="COMPACT FUND"/>
    <n v="1"/>
  </r>
  <r>
    <x v="2"/>
    <x v="1844"/>
    <x v="0"/>
    <x v="25"/>
    <s v="MOHHS"/>
    <s v="Majuro"/>
    <x v="8"/>
    <s v="Marshallese"/>
    <s v="COMPACT FUND"/>
    <n v="1"/>
  </r>
  <r>
    <x v="2"/>
    <x v="1845"/>
    <x v="1"/>
    <x v="48"/>
    <s v="MOHHS"/>
    <s v="Majuro"/>
    <x v="32"/>
    <s v="Marshallese"/>
    <s v="COMPACT FUND"/>
    <n v="1"/>
  </r>
  <r>
    <x v="2"/>
    <x v="1846"/>
    <x v="0"/>
    <x v="48"/>
    <s v="MOHHS"/>
    <s v="Jaluit"/>
    <x v="13"/>
    <s v="Marshallese"/>
    <s v="COMPACT FUND"/>
    <n v="1"/>
  </r>
  <r>
    <x v="2"/>
    <x v="1847"/>
    <x v="1"/>
    <x v="48"/>
    <s v="MOHHS"/>
    <s v="Majuro"/>
    <x v="22"/>
    <s v="Marshallese"/>
    <s v="COMPACT FUND"/>
    <n v="1"/>
  </r>
  <r>
    <x v="2"/>
    <x v="1848"/>
    <x v="0"/>
    <x v="48"/>
    <s v="MOHHS"/>
    <s v="Majuro"/>
    <x v="17"/>
    <s v="Marshallese"/>
    <s v="COMPACT FUND"/>
    <n v="1"/>
  </r>
  <r>
    <x v="2"/>
    <x v="1849"/>
    <x v="1"/>
    <x v="48"/>
    <s v="MOHHS"/>
    <s v="Ebeye"/>
    <x v="4"/>
    <s v="EXPAT"/>
    <s v="COMPACT FUND"/>
    <n v="1"/>
  </r>
  <r>
    <x v="2"/>
    <x v="1850"/>
    <x v="0"/>
    <x v="48"/>
    <s v="MOHHS"/>
    <s v="Majuro"/>
    <x v="23"/>
    <s v="Marshallese"/>
    <s v="COMPACT FUND"/>
    <n v="1"/>
  </r>
  <r>
    <x v="2"/>
    <x v="1851"/>
    <x v="1"/>
    <x v="55"/>
    <s v="MOHHS"/>
    <s v="Majuro"/>
    <x v="0"/>
    <s v="Marshallese"/>
    <s v="COMPACT FUND"/>
    <n v="1"/>
  </r>
  <r>
    <x v="2"/>
    <x v="1852"/>
    <x v="1"/>
    <x v="55"/>
    <s v="MOHHS"/>
    <s v="Majuro"/>
    <x v="4"/>
    <s v="EXPAT"/>
    <s v="COMPACT FUND"/>
    <n v="1"/>
  </r>
  <r>
    <x v="2"/>
    <x v="1853"/>
    <x v="1"/>
    <x v="55"/>
    <s v="MOHHS"/>
    <s v="Ebeye"/>
    <x v="9"/>
    <s v="Marshallese"/>
    <s v="COMPACT FUND"/>
    <n v="1"/>
  </r>
  <r>
    <x v="2"/>
    <x v="1854"/>
    <x v="0"/>
    <x v="58"/>
    <s v="MOHHS"/>
    <s v="Majuro"/>
    <x v="15"/>
    <s v="Marshallese"/>
    <s v="COMPACT FUND"/>
    <n v="1"/>
  </r>
  <r>
    <x v="2"/>
    <x v="1855"/>
    <x v="1"/>
    <x v="59"/>
    <s v="MOHHS"/>
    <s v="Majuro"/>
    <x v="32"/>
    <s v="Marshallese"/>
    <s v="COMPACT FUND"/>
    <n v="1"/>
  </r>
  <r>
    <x v="2"/>
    <x v="1856"/>
    <x v="0"/>
    <x v="52"/>
    <s v="MOHHS"/>
    <s v="Majuro"/>
    <x v="13"/>
    <s v="Marshallese"/>
    <s v="FEDERAL FUND"/>
    <n v="1"/>
  </r>
  <r>
    <x v="2"/>
    <x v="1857"/>
    <x v="1"/>
    <x v="52"/>
    <s v="MOHHS"/>
    <s v="Majuro"/>
    <x v="34"/>
    <s v="Marshallese"/>
    <s v="FEDERAL FUND"/>
    <n v="1"/>
  </r>
  <r>
    <x v="2"/>
    <x v="1858"/>
    <x v="0"/>
    <x v="45"/>
    <s v="MOHHS"/>
    <s v="Majuro"/>
    <x v="30"/>
    <s v="Marshallese"/>
    <s v="FEDERAL FUND"/>
    <n v="1"/>
  </r>
  <r>
    <x v="2"/>
    <x v="1859"/>
    <x v="1"/>
    <x v="45"/>
    <s v="MOHHS"/>
    <s v="Majuro"/>
    <x v="13"/>
    <s v="Marshallese"/>
    <s v="FEDERAL FUND"/>
    <n v="1"/>
  </r>
  <r>
    <x v="2"/>
    <x v="1860"/>
    <x v="0"/>
    <x v="45"/>
    <s v="MOHHS"/>
    <s v="Majuro"/>
    <x v="30"/>
    <s v="Marshallese"/>
    <s v="FEDERAL FUND"/>
    <n v="1"/>
  </r>
  <r>
    <x v="2"/>
    <x v="1861"/>
    <x v="0"/>
    <x v="44"/>
    <s v="MOHHS"/>
    <s v="Majuro"/>
    <x v="34"/>
    <s v="Marshallese"/>
    <s v="FEDERAL FUND"/>
    <n v="1"/>
  </r>
  <r>
    <x v="2"/>
    <x v="1862"/>
    <x v="1"/>
    <x v="43"/>
    <s v="MOHHS"/>
    <s v="Majuro"/>
    <x v="4"/>
    <s v="Marshallese"/>
    <s v="FEDERAL FUND"/>
    <n v="1"/>
  </r>
  <r>
    <x v="2"/>
    <x v="1863"/>
    <x v="1"/>
    <x v="43"/>
    <s v="MOHHS"/>
    <s v="Majuro"/>
    <x v="30"/>
    <s v="Marshallese"/>
    <s v="FEDERAL FUND"/>
    <n v="1"/>
  </r>
  <r>
    <x v="2"/>
    <x v="1864"/>
    <x v="1"/>
    <x v="43"/>
    <s v="MOHHS"/>
    <s v="Majuro"/>
    <x v="34"/>
    <s v="Marshallese"/>
    <s v="FEDERAL FUND"/>
    <n v="1"/>
  </r>
  <r>
    <x v="2"/>
    <x v="1865"/>
    <x v="1"/>
    <x v="42"/>
    <s v="MOHHS"/>
    <s v="Majuro"/>
    <x v="3"/>
    <s v="Marshallese"/>
    <s v="FEDERAL FUND"/>
    <n v="1"/>
  </r>
  <r>
    <x v="2"/>
    <x v="1866"/>
    <x v="0"/>
    <x v="42"/>
    <s v="MOHHS"/>
    <s v="Majuro"/>
    <x v="13"/>
    <s v="Marshallese"/>
    <s v="FEDERAL FUND"/>
    <n v="1"/>
  </r>
  <r>
    <x v="2"/>
    <x v="1867"/>
    <x v="1"/>
    <x v="42"/>
    <s v="MOHHS"/>
    <s v="Majuro"/>
    <x v="30"/>
    <s v="Marshallese"/>
    <s v="FEDERAL FUND"/>
    <n v="1"/>
  </r>
  <r>
    <x v="2"/>
    <x v="1868"/>
    <x v="0"/>
    <x v="42"/>
    <s v="MOHHS"/>
    <s v="Majuro"/>
    <x v="34"/>
    <s v="Marshallese"/>
    <s v="FEDERAL FUND"/>
    <n v="1"/>
  </r>
  <r>
    <x v="2"/>
    <x v="1869"/>
    <x v="1"/>
    <x v="42"/>
    <s v="MOHHS"/>
    <s v="Majuro"/>
    <x v="13"/>
    <s v="Marshallese"/>
    <s v="FEDERAL FUND"/>
    <n v="1"/>
  </r>
  <r>
    <x v="2"/>
    <x v="1870"/>
    <x v="1"/>
    <x v="42"/>
    <s v="MOHHS"/>
    <s v="Majuro"/>
    <x v="13"/>
    <s v="Marshallese"/>
    <s v="FEDERAL FUND"/>
    <n v="1"/>
  </r>
  <r>
    <x v="2"/>
    <x v="1871"/>
    <x v="0"/>
    <x v="6"/>
    <s v="MOHHS"/>
    <s v="Majuro"/>
    <x v="13"/>
    <s v="Marshallese"/>
    <s v="FEDERAL FUND"/>
    <n v="1"/>
  </r>
  <r>
    <x v="2"/>
    <x v="1872"/>
    <x v="1"/>
    <x v="6"/>
    <s v="MOHHS"/>
    <s v="Majuro"/>
    <x v="20"/>
    <s v="Marshallese"/>
    <s v="FEDERAL FUND"/>
    <n v="1"/>
  </r>
  <r>
    <x v="2"/>
    <x v="1873"/>
    <x v="0"/>
    <x v="6"/>
    <s v="MOHHS"/>
    <s v="Majuro"/>
    <x v="13"/>
    <s v="Marshallese"/>
    <s v="FEDERAL FUND"/>
    <n v="1"/>
  </r>
  <r>
    <x v="2"/>
    <x v="1874"/>
    <x v="0"/>
    <x v="6"/>
    <s v="MOHHS"/>
    <s v="Majuro"/>
    <x v="4"/>
    <s v="Marshallese"/>
    <s v="FEDERAL FUND"/>
    <n v="1"/>
  </r>
  <r>
    <x v="2"/>
    <x v="1875"/>
    <x v="1"/>
    <x v="6"/>
    <s v="MOHHS"/>
    <s v="Majuro"/>
    <x v="11"/>
    <s v="Marshallese"/>
    <s v="FEDERAL FUND"/>
    <n v="1"/>
  </r>
  <r>
    <x v="2"/>
    <x v="1876"/>
    <x v="0"/>
    <x v="41"/>
    <s v="MOHHS"/>
    <s v="Majuro"/>
    <x v="13"/>
    <s v="Marshallese"/>
    <s v="FEDERAL FUND"/>
    <n v="1"/>
  </r>
  <r>
    <x v="2"/>
    <x v="1877"/>
    <x v="0"/>
    <x v="41"/>
    <s v="MOHHS"/>
    <s v="Majuro"/>
    <x v="13"/>
    <s v="Marshallese"/>
    <s v="FEDERAL FUND"/>
    <n v="1"/>
  </r>
  <r>
    <x v="2"/>
    <x v="1878"/>
    <x v="1"/>
    <x v="41"/>
    <s v="MOHHS"/>
    <s v="Ebeye"/>
    <x v="2"/>
    <s v="Marshallese"/>
    <s v="FEDERAL FUND"/>
    <n v="1"/>
  </r>
  <r>
    <x v="2"/>
    <x v="1879"/>
    <x v="1"/>
    <x v="41"/>
    <s v="MOHHS"/>
    <s v="Majuro"/>
    <x v="4"/>
    <s v="EXPAT"/>
    <s v="FEDERAL FUND"/>
    <n v="1"/>
  </r>
  <r>
    <x v="2"/>
    <x v="1880"/>
    <x v="0"/>
    <x v="40"/>
    <s v="MOHHS"/>
    <s v="Majuro"/>
    <x v="10"/>
    <s v="Marshallese"/>
    <s v="FEDERAL FUND"/>
    <n v="1"/>
  </r>
  <r>
    <x v="2"/>
    <x v="1881"/>
    <x v="0"/>
    <x v="40"/>
    <s v="MOHHS"/>
    <s v="Majuro"/>
    <x v="30"/>
    <s v="Marshallese"/>
    <s v="FEDERAL FUND"/>
    <n v="1"/>
  </r>
  <r>
    <x v="2"/>
    <x v="1882"/>
    <x v="0"/>
    <x v="40"/>
    <s v="MOHHS"/>
    <s v="Majuro"/>
    <x v="20"/>
    <s v="Marshallese"/>
    <s v="FEDERAL FUND"/>
    <n v="1"/>
  </r>
  <r>
    <x v="2"/>
    <x v="1883"/>
    <x v="1"/>
    <x v="9"/>
    <s v="MOHHS"/>
    <s v="Majuro"/>
    <x v="13"/>
    <s v="Marshallese"/>
    <s v="FEDERAL FUND"/>
    <n v="1"/>
  </r>
  <r>
    <x v="2"/>
    <x v="1884"/>
    <x v="0"/>
    <x v="9"/>
    <s v="MOHHS"/>
    <s v="Majuro"/>
    <x v="10"/>
    <s v="Marshallese"/>
    <s v="FEDERAL FUND"/>
    <n v="1"/>
  </r>
  <r>
    <x v="2"/>
    <x v="1885"/>
    <x v="0"/>
    <x v="9"/>
    <s v="MOHHS"/>
    <s v="Majuro"/>
    <x v="17"/>
    <s v="Marshallese"/>
    <s v="FEDERAL FUND"/>
    <n v="1"/>
  </r>
  <r>
    <x v="2"/>
    <x v="1886"/>
    <x v="1"/>
    <x v="39"/>
    <s v="MOHHS"/>
    <s v="Majuro"/>
    <x v="30"/>
    <s v="Marshallese"/>
    <s v="FEDERAL FUND"/>
    <n v="1"/>
  </r>
  <r>
    <x v="2"/>
    <x v="1887"/>
    <x v="1"/>
    <x v="39"/>
    <s v="MOHHS"/>
    <s v="Ebeye"/>
    <x v="1"/>
    <s v="Marshallese"/>
    <s v="FEDERAL FUND"/>
    <n v="1"/>
  </r>
  <r>
    <x v="2"/>
    <x v="1888"/>
    <x v="1"/>
    <x v="39"/>
    <s v="MOHHS"/>
    <s v="Majuro"/>
    <x v="20"/>
    <s v="Marshallese"/>
    <s v="FEDERAL FUND"/>
    <n v="1"/>
  </r>
  <r>
    <x v="2"/>
    <x v="1889"/>
    <x v="0"/>
    <x v="39"/>
    <s v="MOHHS"/>
    <s v="Ebeye"/>
    <x v="13"/>
    <s v="Marshallese"/>
    <s v="FEDERAL FUND"/>
    <n v="1"/>
  </r>
  <r>
    <x v="2"/>
    <x v="1890"/>
    <x v="0"/>
    <x v="39"/>
    <s v="MOHHS"/>
    <s v="Ebeye"/>
    <x v="10"/>
    <s v="Marshallese"/>
    <s v="FEDERAL FUND"/>
    <n v="1"/>
  </r>
  <r>
    <x v="2"/>
    <x v="1891"/>
    <x v="1"/>
    <x v="39"/>
    <s v="MOHHS"/>
    <s v="Majuro"/>
    <x v="13"/>
    <s v="Marshallese"/>
    <s v="FEDERAL FUND"/>
    <n v="1"/>
  </r>
  <r>
    <x v="2"/>
    <x v="1892"/>
    <x v="1"/>
    <x v="38"/>
    <s v="MOHHS"/>
    <s v="Majuro"/>
    <x v="34"/>
    <s v="Marshallese"/>
    <s v="FEDERAL FUND"/>
    <n v="1"/>
  </r>
  <r>
    <x v="2"/>
    <x v="1893"/>
    <x v="1"/>
    <x v="38"/>
    <s v="MOHHS"/>
    <s v="Majuro"/>
    <x v="34"/>
    <s v="Marshallese"/>
    <s v="FEDERAL FUND"/>
    <n v="1"/>
  </r>
  <r>
    <x v="2"/>
    <x v="1894"/>
    <x v="0"/>
    <x v="38"/>
    <s v="MOHHS"/>
    <s v="Majuro"/>
    <x v="13"/>
    <s v="Marshallese"/>
    <s v="FEDERAL FUND"/>
    <n v="1"/>
  </r>
  <r>
    <x v="2"/>
    <x v="1895"/>
    <x v="1"/>
    <x v="38"/>
    <s v="MOHHS"/>
    <s v="Majuro"/>
    <x v="10"/>
    <s v="Marshallese"/>
    <s v="FEDERAL FUND"/>
    <n v="1"/>
  </r>
  <r>
    <x v="2"/>
    <x v="1896"/>
    <x v="0"/>
    <x v="38"/>
    <s v="MOHHS"/>
    <s v="Majuro"/>
    <x v="10"/>
    <s v="Marshallese"/>
    <s v="FEDERAL FUND"/>
    <n v="1"/>
  </r>
  <r>
    <x v="2"/>
    <x v="1897"/>
    <x v="1"/>
    <x v="38"/>
    <s v="MOHHS"/>
    <s v="Majuro"/>
    <x v="4"/>
    <s v="Marshallese"/>
    <s v="FEDERAL FUND"/>
    <n v="1"/>
  </r>
  <r>
    <x v="2"/>
    <x v="1898"/>
    <x v="1"/>
    <x v="38"/>
    <s v="MOHHS"/>
    <s v="Majuro"/>
    <x v="4"/>
    <s v="Marshallese"/>
    <s v="FEDERAL FUND"/>
    <n v="1"/>
  </r>
  <r>
    <x v="2"/>
    <x v="1899"/>
    <x v="0"/>
    <x v="38"/>
    <s v="MOHHS"/>
    <s v="Majuro"/>
    <x v="10"/>
    <s v="Marshallese"/>
    <s v="FEDERAL FUND"/>
    <n v="1"/>
  </r>
  <r>
    <x v="2"/>
    <x v="1900"/>
    <x v="1"/>
    <x v="38"/>
    <s v="MOHHS"/>
    <s v="Ebeye"/>
    <x v="4"/>
    <s v="EXPAT"/>
    <s v="FEDERAL FUND"/>
    <n v="1"/>
  </r>
  <r>
    <x v="2"/>
    <x v="1901"/>
    <x v="1"/>
    <x v="37"/>
    <s v="MOHHS"/>
    <s v="Majuro"/>
    <x v="4"/>
    <s v="Marshallese"/>
    <s v="FEDERAL FUND"/>
    <n v="1"/>
  </r>
  <r>
    <x v="2"/>
    <x v="1902"/>
    <x v="0"/>
    <x v="37"/>
    <s v="MOHHS"/>
    <s v="Majuro"/>
    <x v="30"/>
    <s v="Marshallese"/>
    <s v="FEDERAL FUND"/>
    <n v="1"/>
  </r>
  <r>
    <x v="2"/>
    <x v="1903"/>
    <x v="1"/>
    <x v="37"/>
    <s v="MOHHS"/>
    <s v="Majuro"/>
    <x v="4"/>
    <s v="Marshallese"/>
    <s v="FEDERAL FUND"/>
    <n v="1"/>
  </r>
  <r>
    <x v="2"/>
    <x v="1904"/>
    <x v="1"/>
    <x v="37"/>
    <s v="MOHHS"/>
    <s v="Majuro"/>
    <x v="10"/>
    <s v="Marshallese"/>
    <s v="FEDERAL FUND"/>
    <n v="1"/>
  </r>
  <r>
    <x v="2"/>
    <x v="1905"/>
    <x v="1"/>
    <x v="37"/>
    <s v="MOHHS"/>
    <s v="Majuro"/>
    <x v="30"/>
    <s v="Marshallese"/>
    <s v="FEDERAL FUND"/>
    <n v="1"/>
  </r>
  <r>
    <x v="2"/>
    <x v="1906"/>
    <x v="0"/>
    <x v="37"/>
    <s v="MOHHS"/>
    <s v="Ebeye"/>
    <x v="10"/>
    <s v="Marshallese"/>
    <s v="FEDERAL FUND"/>
    <n v="1"/>
  </r>
  <r>
    <x v="2"/>
    <x v="1907"/>
    <x v="1"/>
    <x v="14"/>
    <s v="MOHHS"/>
    <s v="Majuro"/>
    <x v="14"/>
    <s v="Marshallese"/>
    <s v="FEDERAL FUND"/>
    <n v="1"/>
  </r>
  <r>
    <x v="2"/>
    <x v="1908"/>
    <x v="0"/>
    <x v="14"/>
    <s v="MOHHS"/>
    <s v="Ebeye"/>
    <x v="13"/>
    <s v="Marshallese"/>
    <s v="FEDERAL FUND"/>
    <n v="1"/>
  </r>
  <r>
    <x v="2"/>
    <x v="1909"/>
    <x v="1"/>
    <x v="14"/>
    <s v="MOHHS"/>
    <s v="Majuro"/>
    <x v="30"/>
    <s v="Marshallese"/>
    <s v="FEDERAL FUND"/>
    <n v="1"/>
  </r>
  <r>
    <x v="2"/>
    <x v="1910"/>
    <x v="1"/>
    <x v="14"/>
    <s v="MOHHS"/>
    <s v="Majuro"/>
    <x v="7"/>
    <s v="Marshallese"/>
    <s v="FEDERAL FUND"/>
    <n v="1"/>
  </r>
  <r>
    <x v="2"/>
    <x v="1911"/>
    <x v="1"/>
    <x v="5"/>
    <s v="MOHHS"/>
    <s v="Ebeye"/>
    <x v="4"/>
    <s v="Marshallese"/>
    <s v="FEDERAL FUND"/>
    <n v="1"/>
  </r>
  <r>
    <x v="2"/>
    <x v="1912"/>
    <x v="1"/>
    <x v="5"/>
    <s v="MOHHS"/>
    <s v="Majuro"/>
    <x v="14"/>
    <s v="Marshallese"/>
    <s v="FEDERAL FUND"/>
    <n v="1"/>
  </r>
  <r>
    <x v="2"/>
    <x v="1913"/>
    <x v="0"/>
    <x v="5"/>
    <s v="MOHHS"/>
    <s v="Majuro"/>
    <x v="14"/>
    <s v="Marshallese"/>
    <s v="FEDERAL FUND"/>
    <n v="1"/>
  </r>
  <r>
    <x v="2"/>
    <x v="1914"/>
    <x v="0"/>
    <x v="5"/>
    <s v="MOHHS"/>
    <s v="Majuro"/>
    <x v="7"/>
    <s v="Marshallese"/>
    <s v="FEDERAL FUND"/>
    <n v="1"/>
  </r>
  <r>
    <x v="2"/>
    <x v="1915"/>
    <x v="1"/>
    <x v="5"/>
    <s v="MOHHS"/>
    <s v="Majuro"/>
    <x v="4"/>
    <s v="Marshallese"/>
    <s v="FEDERAL FUND"/>
    <n v="1"/>
  </r>
  <r>
    <x v="2"/>
    <x v="1916"/>
    <x v="1"/>
    <x v="36"/>
    <s v="MOHHS"/>
    <s v="Majuro"/>
    <x v="13"/>
    <s v="Marshallese"/>
    <s v="FEDERAL FUND"/>
    <n v="1"/>
  </r>
  <r>
    <x v="2"/>
    <x v="1917"/>
    <x v="0"/>
    <x v="36"/>
    <s v="MOHHS"/>
    <s v="Majuro"/>
    <x v="8"/>
    <s v="Marshallese"/>
    <s v="FEDERAL FUND"/>
    <n v="1"/>
  </r>
  <r>
    <x v="2"/>
    <x v="1918"/>
    <x v="1"/>
    <x v="1"/>
    <s v="MOHHS"/>
    <s v="Majuro"/>
    <x v="27"/>
    <s v="Marshallese"/>
    <s v="FEDERAL FUND"/>
    <n v="1"/>
  </r>
  <r>
    <x v="2"/>
    <x v="1919"/>
    <x v="0"/>
    <x v="1"/>
    <s v="MOHHS"/>
    <s v="Majuro"/>
    <x v="17"/>
    <s v="Marshallese"/>
    <s v="FEDERAL FUND"/>
    <n v="1"/>
  </r>
  <r>
    <x v="2"/>
    <x v="1920"/>
    <x v="0"/>
    <x v="1"/>
    <s v="MOHHS"/>
    <s v="Ebeye"/>
    <x v="13"/>
    <s v="Marshallese"/>
    <s v="FEDERAL FUND"/>
    <n v="1"/>
  </r>
  <r>
    <x v="2"/>
    <x v="1921"/>
    <x v="0"/>
    <x v="1"/>
    <s v="MOHHS"/>
    <s v="Ebeye"/>
    <x v="2"/>
    <s v="Marshallese"/>
    <s v="FEDERAL FUND"/>
    <n v="1"/>
  </r>
  <r>
    <x v="2"/>
    <x v="1922"/>
    <x v="0"/>
    <x v="10"/>
    <s v="MOHHS"/>
    <s v="Majuro"/>
    <x v="10"/>
    <s v="Marshallese"/>
    <s v="FEDERAL FUND"/>
    <n v="1"/>
  </r>
  <r>
    <x v="2"/>
    <x v="1923"/>
    <x v="0"/>
    <x v="10"/>
    <s v="MOHHS"/>
    <s v="Majuro"/>
    <x v="34"/>
    <s v="Marshallese"/>
    <s v="FEDERAL FUND"/>
    <n v="1"/>
  </r>
  <r>
    <x v="2"/>
    <x v="1924"/>
    <x v="0"/>
    <x v="10"/>
    <s v="MOHHS"/>
    <s v="Majuro"/>
    <x v="13"/>
    <s v="Marshallese"/>
    <s v="FEDERAL FUND"/>
    <n v="1"/>
  </r>
  <r>
    <x v="2"/>
    <x v="1925"/>
    <x v="0"/>
    <x v="16"/>
    <s v="MOHHS"/>
    <s v="Ebeye"/>
    <x v="4"/>
    <s v="Marshallese"/>
    <s v="FEDERAL FUND"/>
    <n v="1"/>
  </r>
  <r>
    <x v="2"/>
    <x v="1926"/>
    <x v="1"/>
    <x v="35"/>
    <s v="MOHHS"/>
    <s v="Majuro"/>
    <x v="34"/>
    <s v="Marshallese"/>
    <s v="FEDERAL FUND"/>
    <n v="1"/>
  </r>
  <r>
    <x v="2"/>
    <x v="1927"/>
    <x v="0"/>
    <x v="35"/>
    <s v="MOHHS"/>
    <s v="Majuro"/>
    <x v="17"/>
    <s v="Marshallese"/>
    <s v="FEDERAL FUND"/>
    <n v="1"/>
  </r>
  <r>
    <x v="2"/>
    <x v="1928"/>
    <x v="1"/>
    <x v="35"/>
    <s v="MOHHS"/>
    <s v="Majuro"/>
    <x v="10"/>
    <s v="Marshallese"/>
    <s v="FEDERAL FUND"/>
    <n v="1"/>
  </r>
  <r>
    <x v="2"/>
    <x v="1929"/>
    <x v="0"/>
    <x v="35"/>
    <s v="MOHHS"/>
    <s v="Ebeye"/>
    <x v="4"/>
    <s v="Marshallese"/>
    <s v="FEDERAL FUND"/>
    <n v="1"/>
  </r>
  <r>
    <x v="2"/>
    <x v="1930"/>
    <x v="1"/>
    <x v="35"/>
    <s v="MOHHS"/>
    <s v="Majuro"/>
    <x v="34"/>
    <s v="Marshallese"/>
    <s v="FEDERAL FUND"/>
    <n v="1"/>
  </r>
  <r>
    <x v="2"/>
    <x v="1931"/>
    <x v="1"/>
    <x v="35"/>
    <s v="MOHHS"/>
    <s v="Majuro"/>
    <x v="17"/>
    <s v="Marshallese"/>
    <s v="FEDERAL FUND"/>
    <n v="1"/>
  </r>
  <r>
    <x v="2"/>
    <x v="1932"/>
    <x v="1"/>
    <x v="35"/>
    <s v="MOHHS"/>
    <s v="Majuro"/>
    <x v="10"/>
    <s v="Marshallese"/>
    <s v="FEDERAL FUND"/>
    <n v="1"/>
  </r>
  <r>
    <x v="2"/>
    <x v="1933"/>
    <x v="0"/>
    <x v="35"/>
    <s v="MOHHS"/>
    <s v="Majuro"/>
    <x v="4"/>
    <s v="EXPAT"/>
    <s v="FEDERAL FUND"/>
    <n v="1"/>
  </r>
  <r>
    <x v="2"/>
    <x v="1934"/>
    <x v="1"/>
    <x v="20"/>
    <s v="MOHHS"/>
    <s v="Majuro"/>
    <x v="13"/>
    <s v="Marshallese"/>
    <s v="FEDERAL FUND"/>
    <n v="1"/>
  </r>
  <r>
    <x v="2"/>
    <x v="1935"/>
    <x v="0"/>
    <x v="20"/>
    <s v="MOHHS"/>
    <s v="Majuro"/>
    <x v="8"/>
    <s v="Marshallese"/>
    <s v="FEDERAL FUND"/>
    <n v="1"/>
  </r>
  <r>
    <x v="2"/>
    <x v="1936"/>
    <x v="0"/>
    <x v="20"/>
    <s v="MOHHS"/>
    <s v="Majuro"/>
    <x v="7"/>
    <s v="Marshallese"/>
    <s v="FEDERAL FUND"/>
    <n v="1"/>
  </r>
  <r>
    <x v="2"/>
    <x v="1937"/>
    <x v="1"/>
    <x v="20"/>
    <s v="MOHHS"/>
    <s v="Majuro"/>
    <x v="13"/>
    <s v="Marshallese"/>
    <s v="FEDERAL FUND"/>
    <n v="1"/>
  </r>
  <r>
    <x v="2"/>
    <x v="1938"/>
    <x v="0"/>
    <x v="20"/>
    <s v="MOHHS"/>
    <s v="Ebeye"/>
    <x v="2"/>
    <s v="Marshallese"/>
    <s v="FEDERAL FUND"/>
    <n v="1"/>
  </r>
  <r>
    <x v="2"/>
    <x v="1939"/>
    <x v="1"/>
    <x v="20"/>
    <s v="MOHHS"/>
    <s v="Ebeye"/>
    <x v="13"/>
    <s v="Marshallese"/>
    <s v="FEDERAL FUND"/>
    <n v="1"/>
  </r>
  <r>
    <x v="2"/>
    <x v="1940"/>
    <x v="1"/>
    <x v="7"/>
    <s v="MOHHS"/>
    <s v="Majuro"/>
    <x v="10"/>
    <s v="Marshallese"/>
    <s v="FEDERAL FUND"/>
    <n v="1"/>
  </r>
  <r>
    <x v="2"/>
    <x v="1941"/>
    <x v="1"/>
    <x v="7"/>
    <s v="MOHHS"/>
    <s v="Ebeye"/>
    <x v="10"/>
    <s v="EXPAT"/>
    <s v="FEDERAL FUND"/>
    <n v="1"/>
  </r>
  <r>
    <x v="2"/>
    <x v="1942"/>
    <x v="0"/>
    <x v="13"/>
    <s v="MOHHS"/>
    <s v="Ebeye"/>
    <x v="4"/>
    <s v="Marshallese"/>
    <s v="FEDERAL FUND"/>
    <n v="1"/>
  </r>
  <r>
    <x v="2"/>
    <x v="1943"/>
    <x v="0"/>
    <x v="13"/>
    <s v="MOHHS"/>
    <s v="Majuro"/>
    <x v="10"/>
    <s v="EXPAT"/>
    <s v="FEDERAL FUND"/>
    <n v="1"/>
  </r>
  <r>
    <x v="2"/>
    <x v="1944"/>
    <x v="1"/>
    <x v="13"/>
    <s v="MOHHS"/>
    <s v="Majuro"/>
    <x v="4"/>
    <s v="Marshallese"/>
    <s v="FEDERAL FUND"/>
    <n v="1"/>
  </r>
  <r>
    <x v="2"/>
    <x v="1945"/>
    <x v="1"/>
    <x v="13"/>
    <s v="MOHHS"/>
    <s v="Ebeye"/>
    <x v="13"/>
    <s v="Marshallese"/>
    <s v="FEDERAL FUND"/>
    <n v="1"/>
  </r>
  <r>
    <x v="2"/>
    <x v="1946"/>
    <x v="1"/>
    <x v="13"/>
    <s v="MOHHS"/>
    <s v="Ebeye"/>
    <x v="5"/>
    <s v="Marshallese"/>
    <s v="FEDERAL FUND"/>
    <n v="1"/>
  </r>
  <r>
    <x v="2"/>
    <x v="1947"/>
    <x v="1"/>
    <x v="13"/>
    <s v="MOHHS"/>
    <s v="Ebeye"/>
    <x v="13"/>
    <s v="Marshallese"/>
    <s v="FEDERAL FUND"/>
    <n v="1"/>
  </r>
  <r>
    <x v="2"/>
    <x v="1948"/>
    <x v="1"/>
    <x v="34"/>
    <s v="MOHHS"/>
    <s v="Majuro"/>
    <x v="9"/>
    <s v="EXPAT"/>
    <s v="FEDERAL FUND"/>
    <n v="1"/>
  </r>
  <r>
    <x v="2"/>
    <x v="1949"/>
    <x v="1"/>
    <x v="34"/>
    <s v="MOHHS"/>
    <s v="Majuro"/>
    <x v="0"/>
    <s v="Marshallese"/>
    <s v="FEDERAL FUND"/>
    <n v="1"/>
  </r>
  <r>
    <x v="2"/>
    <x v="1950"/>
    <x v="0"/>
    <x v="47"/>
    <s v="MOHHS"/>
    <s v="Majuro"/>
    <x v="5"/>
    <s v="Marshallese"/>
    <s v="FEDERAL FUND"/>
    <n v="1"/>
  </r>
  <r>
    <x v="2"/>
    <x v="1951"/>
    <x v="1"/>
    <x v="47"/>
    <s v="MOHHS"/>
    <s v="Ebeye"/>
    <x v="13"/>
    <s v="Marshallese"/>
    <s v="FEDERAL FUND"/>
    <n v="1"/>
  </r>
  <r>
    <x v="2"/>
    <x v="1952"/>
    <x v="0"/>
    <x v="47"/>
    <s v="MOHHS"/>
    <s v="Ebeye"/>
    <x v="13"/>
    <s v="Marshallese"/>
    <s v="FEDERAL FUND"/>
    <n v="1"/>
  </r>
  <r>
    <x v="2"/>
    <x v="1953"/>
    <x v="0"/>
    <x v="22"/>
    <s v="MOHHS"/>
    <s v="Majuro"/>
    <x v="10"/>
    <s v="Marshallese"/>
    <s v="FEDERAL FUND"/>
    <n v="1"/>
  </r>
  <r>
    <x v="2"/>
    <x v="1954"/>
    <x v="1"/>
    <x v="22"/>
    <s v="MOHHS"/>
    <s v="Ebeye"/>
    <x v="4"/>
    <s v="Marshallese"/>
    <s v="FEDERAL FUND"/>
    <n v="1"/>
  </r>
  <r>
    <x v="2"/>
    <x v="1955"/>
    <x v="1"/>
    <x v="22"/>
    <s v="MOHHS"/>
    <s v="Ebeye"/>
    <x v="8"/>
    <s v="Marshallese"/>
    <s v="FEDERAL FUND"/>
    <n v="1"/>
  </r>
  <r>
    <x v="2"/>
    <x v="1956"/>
    <x v="1"/>
    <x v="22"/>
    <s v="MOHHS"/>
    <s v="Majuro"/>
    <x v="9"/>
    <s v="Marshallese"/>
    <s v="FEDERAL FUND"/>
    <n v="1"/>
  </r>
  <r>
    <x v="2"/>
    <x v="1957"/>
    <x v="1"/>
    <x v="22"/>
    <s v="MOHHS"/>
    <s v="Ebeye"/>
    <x v="25"/>
    <s v="Marshallese"/>
    <s v="FEDERAL FUND"/>
    <n v="1"/>
  </r>
  <r>
    <x v="2"/>
    <x v="1958"/>
    <x v="0"/>
    <x v="15"/>
    <s v="MOHHS"/>
    <s v="Majuro"/>
    <x v="20"/>
    <s v="Marshallese"/>
    <s v="FEDERAL FUND"/>
    <n v="1"/>
  </r>
  <r>
    <x v="2"/>
    <x v="1959"/>
    <x v="0"/>
    <x v="15"/>
    <s v="MOHHS"/>
    <s v="Majuro"/>
    <x v="10"/>
    <s v="EXPAT"/>
    <s v="FEDERAL FUND"/>
    <n v="1"/>
  </r>
  <r>
    <x v="2"/>
    <x v="1960"/>
    <x v="0"/>
    <x v="15"/>
    <s v="MOHHS"/>
    <s v="Ebeye"/>
    <x v="6"/>
    <s v="Marshallese"/>
    <s v="FEDERAL FUND"/>
    <n v="1"/>
  </r>
  <r>
    <x v="2"/>
    <x v="1961"/>
    <x v="1"/>
    <x v="33"/>
    <s v="MOHHS"/>
    <s v="Ebeye"/>
    <x v="13"/>
    <s v="Marshallese"/>
    <s v="FEDERAL FUND"/>
    <n v="1"/>
  </r>
  <r>
    <x v="2"/>
    <x v="1962"/>
    <x v="1"/>
    <x v="33"/>
    <s v="MOHHS"/>
    <s v="Ebeye"/>
    <x v="13"/>
    <s v="Marshallese"/>
    <s v="FEDERAL FUND"/>
    <n v="1"/>
  </r>
  <r>
    <x v="2"/>
    <x v="1963"/>
    <x v="1"/>
    <x v="32"/>
    <s v="MOHHS"/>
    <s v="Ebeye"/>
    <x v="14"/>
    <s v="EXPAT"/>
    <s v="FEDERAL FUND"/>
    <n v="1"/>
  </r>
  <r>
    <x v="2"/>
    <x v="1964"/>
    <x v="1"/>
    <x v="32"/>
    <s v="MOHHS"/>
    <s v="Majuro"/>
    <x v="4"/>
    <s v="Marshallese"/>
    <s v="FEDERAL FUND"/>
    <n v="1"/>
  </r>
  <r>
    <x v="2"/>
    <x v="1965"/>
    <x v="1"/>
    <x v="32"/>
    <s v="MOHHS"/>
    <s v="Majuro"/>
    <x v="15"/>
    <s v="Marshallese"/>
    <s v="FEDERAL FUND"/>
    <n v="1"/>
  </r>
  <r>
    <x v="2"/>
    <x v="1966"/>
    <x v="1"/>
    <x v="32"/>
    <s v="MOHHS"/>
    <s v="Majuro"/>
    <x v="2"/>
    <s v="Marshallese"/>
    <s v="FEDERAL FUND"/>
    <n v="1"/>
  </r>
  <r>
    <x v="2"/>
    <x v="1967"/>
    <x v="1"/>
    <x v="32"/>
    <s v="MOHHS"/>
    <s v="Ebeye"/>
    <x v="13"/>
    <s v="Marshallese"/>
    <s v="FEDERAL FUND"/>
    <n v="1"/>
  </r>
  <r>
    <x v="2"/>
    <x v="1968"/>
    <x v="0"/>
    <x v="32"/>
    <s v="MOHHS"/>
    <s v="Ebeye"/>
    <x v="14"/>
    <s v="EXPAT"/>
    <s v="FEDERAL FUND"/>
    <n v="1"/>
  </r>
  <r>
    <x v="2"/>
    <x v="1969"/>
    <x v="1"/>
    <x v="32"/>
    <s v="MOHHS"/>
    <s v="Ebeye"/>
    <x v="26"/>
    <s v="Marshallese"/>
    <s v="FEDERAL FUND"/>
    <n v="1"/>
  </r>
  <r>
    <x v="2"/>
    <x v="1970"/>
    <x v="1"/>
    <x v="32"/>
    <s v="MOHHS"/>
    <s v="Majuro"/>
    <x v="30"/>
    <s v="Marshallese"/>
    <s v="FEDERAL FUND"/>
    <n v="1"/>
  </r>
  <r>
    <x v="2"/>
    <x v="1971"/>
    <x v="1"/>
    <x v="31"/>
    <s v="MOHHS"/>
    <s v="Majuro"/>
    <x v="34"/>
    <s v="Marshallese"/>
    <s v="FEDERAL FUND"/>
    <n v="1"/>
  </r>
  <r>
    <x v="2"/>
    <x v="1972"/>
    <x v="0"/>
    <x v="17"/>
    <s v="MOHHS"/>
    <s v="Majuro"/>
    <x v="17"/>
    <s v="Marshallese"/>
    <s v="FEDERAL FUND"/>
    <n v="1"/>
  </r>
  <r>
    <x v="2"/>
    <x v="1973"/>
    <x v="1"/>
    <x v="17"/>
    <s v="MOHHS"/>
    <s v="Ebeye"/>
    <x v="13"/>
    <s v="Marshallese"/>
    <s v="FEDERAL FUND"/>
    <n v="1"/>
  </r>
  <r>
    <x v="2"/>
    <x v="1974"/>
    <x v="1"/>
    <x v="30"/>
    <s v="MOHHS"/>
    <s v="Ebeye"/>
    <x v="12"/>
    <s v="EXPAT"/>
    <s v="FEDERAL FUND"/>
    <n v="1"/>
  </r>
  <r>
    <x v="2"/>
    <x v="1975"/>
    <x v="1"/>
    <x v="12"/>
    <s v="MOHHS"/>
    <s v="Majuro"/>
    <x v="4"/>
    <s v="Marshallese"/>
    <s v="FEDERAL FUND"/>
    <n v="1"/>
  </r>
  <r>
    <x v="2"/>
    <x v="1976"/>
    <x v="1"/>
    <x v="12"/>
    <s v="MOHHS"/>
    <s v="Ebeye"/>
    <x v="13"/>
    <s v="Marshallese"/>
    <s v="FEDERAL FUND"/>
    <n v="1"/>
  </r>
  <r>
    <x v="2"/>
    <x v="1977"/>
    <x v="1"/>
    <x v="12"/>
    <s v="MOHHS"/>
    <s v="Majuro"/>
    <x v="4"/>
    <s v="Marshallese"/>
    <s v="FEDERAL FUND"/>
    <n v="1"/>
  </r>
  <r>
    <x v="2"/>
    <x v="1978"/>
    <x v="1"/>
    <x v="29"/>
    <s v="MOHHS"/>
    <s v="Majuro"/>
    <x v="4"/>
    <s v="Marshallese"/>
    <s v="FEDERAL FUND"/>
    <n v="1"/>
  </r>
  <r>
    <x v="2"/>
    <x v="1979"/>
    <x v="1"/>
    <x v="29"/>
    <s v="MOHHS"/>
    <s v="Majuro"/>
    <x v="35"/>
    <s v="Marshallese"/>
    <s v="FEDERAL FUND"/>
    <n v="1"/>
  </r>
  <r>
    <x v="2"/>
    <x v="1980"/>
    <x v="1"/>
    <x v="29"/>
    <s v="MOHHS"/>
    <s v="Majuro"/>
    <x v="7"/>
    <s v="Marshallese"/>
    <s v="FEDERAL FUND"/>
    <n v="1"/>
  </r>
  <r>
    <x v="2"/>
    <x v="1981"/>
    <x v="1"/>
    <x v="29"/>
    <s v="MOHHS"/>
    <s v="Majuro"/>
    <x v="8"/>
    <s v="Marshallese"/>
    <s v="FEDERAL FUND"/>
    <n v="1"/>
  </r>
  <r>
    <x v="2"/>
    <x v="1982"/>
    <x v="1"/>
    <x v="29"/>
    <s v="MOHHS"/>
    <s v="Majuro"/>
    <x v="7"/>
    <s v="Marshallese"/>
    <s v="FEDERAL FUND"/>
    <n v="1"/>
  </r>
  <r>
    <x v="2"/>
    <x v="1983"/>
    <x v="0"/>
    <x v="29"/>
    <s v="MOHHS"/>
    <s v="Majuro"/>
    <x v="9"/>
    <s v="Marshallese"/>
    <s v="FEDERAL FUND"/>
    <n v="1"/>
  </r>
  <r>
    <x v="2"/>
    <x v="1984"/>
    <x v="0"/>
    <x v="3"/>
    <s v="MOHHS"/>
    <s v="Majuro"/>
    <x v="17"/>
    <s v="Marshallese"/>
    <s v="FEDERAL FUND"/>
    <n v="1"/>
  </r>
  <r>
    <x v="2"/>
    <x v="1985"/>
    <x v="1"/>
    <x v="3"/>
    <s v="MOHHS"/>
    <s v="Majuro"/>
    <x v="0"/>
    <s v="Marshallese"/>
    <s v="FEDERAL FUND"/>
    <n v="1"/>
  </r>
  <r>
    <x v="2"/>
    <x v="1986"/>
    <x v="1"/>
    <x v="3"/>
    <s v="MOHHS"/>
    <s v="Ebeye"/>
    <x v="1"/>
    <s v="Marshallese"/>
    <s v="FEDERAL FUND"/>
    <n v="1"/>
  </r>
  <r>
    <x v="2"/>
    <x v="1987"/>
    <x v="1"/>
    <x v="28"/>
    <s v="MOHHS"/>
    <s v="Ebeye"/>
    <x v="4"/>
    <s v="Marshallese"/>
    <s v="FEDERAL FUND"/>
    <n v="1"/>
  </r>
  <r>
    <x v="2"/>
    <x v="1988"/>
    <x v="0"/>
    <x v="18"/>
    <s v="MOHHS"/>
    <s v="Ebeye"/>
    <x v="12"/>
    <s v="EXPAT"/>
    <s v="FEDERAL FUND"/>
    <n v="1"/>
  </r>
  <r>
    <x v="2"/>
    <x v="1989"/>
    <x v="0"/>
    <x v="18"/>
    <s v="MOHHS"/>
    <s v="Majuro"/>
    <x v="5"/>
    <s v="Marshallese"/>
    <s v="FEDERAL FUND"/>
    <n v="1"/>
  </r>
  <r>
    <x v="2"/>
    <x v="1990"/>
    <x v="0"/>
    <x v="8"/>
    <s v="MOHHS"/>
    <s v="Ebeye"/>
    <x v="4"/>
    <s v="Marshallese"/>
    <s v="FEDERAL FUND"/>
    <n v="1"/>
  </r>
  <r>
    <x v="2"/>
    <x v="1991"/>
    <x v="1"/>
    <x v="8"/>
    <s v="MOHHS"/>
    <s v="Ebeye"/>
    <x v="9"/>
    <s v="EXPAT"/>
    <s v="FEDERAL FUND"/>
    <n v="1"/>
  </r>
  <r>
    <x v="2"/>
    <x v="1992"/>
    <x v="1"/>
    <x v="26"/>
    <s v="MOHHS"/>
    <s v="Ebeye"/>
    <x v="7"/>
    <s v="EXPAT"/>
    <s v="FEDERAL FUND"/>
    <n v="1"/>
  </r>
  <r>
    <x v="2"/>
    <x v="1993"/>
    <x v="1"/>
    <x v="48"/>
    <s v="MOHHS"/>
    <s v="Ebeye"/>
    <x v="36"/>
    <s v="EXPAT"/>
    <s v="FEDERAL FUND"/>
    <n v="1"/>
  </r>
  <r>
    <x v="2"/>
    <x v="1994"/>
    <x v="0"/>
    <x v="55"/>
    <s v="MOHHS"/>
    <s v="Ebeye"/>
    <x v="13"/>
    <s v="Marshallese"/>
    <s v="FEDERAL FUND"/>
    <n v="1"/>
  </r>
  <r>
    <x v="2"/>
    <x v="1995"/>
    <x v="1"/>
    <x v="55"/>
    <s v="MOHHS"/>
    <s v="Majuro"/>
    <x v="24"/>
    <s v="Marshallese"/>
    <s v="FEDERAL FUND"/>
    <n v="1"/>
  </r>
  <r>
    <x v="2"/>
    <x v="1996"/>
    <x v="1"/>
    <x v="55"/>
    <s v="MOHHS"/>
    <s v="Majuro"/>
    <x v="15"/>
    <s v="EXPAT"/>
    <s v="FEDERAL FUND"/>
    <n v="1"/>
  </r>
  <r>
    <x v="2"/>
    <x v="1997"/>
    <x v="0"/>
    <x v="51"/>
    <s v="MOHHS"/>
    <s v="Ebeye"/>
    <x v="36"/>
    <s v="EXPAT"/>
    <s v="FEDERAL FUND"/>
    <n v="1"/>
  </r>
  <r>
    <x v="2"/>
    <x v="1998"/>
    <x v="0"/>
    <x v="54"/>
    <s v="MOHHS"/>
    <s v="Ebeye"/>
    <x v="13"/>
    <s v="Marshallese"/>
    <s v="FEDERAL FUND"/>
    <n v="1"/>
  </r>
  <r>
    <x v="2"/>
    <x v="1999"/>
    <x v="1"/>
    <x v="58"/>
    <s v="MOHHS"/>
    <s v="Majuro"/>
    <x v="36"/>
    <s v="EXPAT"/>
    <s v="FEDERAL FUND"/>
    <n v="1"/>
  </r>
  <r>
    <x v="2"/>
    <x v="2000"/>
    <x v="1"/>
    <x v="52"/>
    <s v="MOHHS"/>
    <s v="Majuro"/>
    <x v="4"/>
    <s v="Marshallese"/>
    <s v="GENERAL FUND"/>
    <n v="1"/>
  </r>
  <r>
    <x v="2"/>
    <x v="2001"/>
    <x v="1"/>
    <x v="45"/>
    <s v="MOHHS"/>
    <s v="Majuro"/>
    <x v="4"/>
    <s v="Marshallese"/>
    <s v="GENERAL FUND"/>
    <n v="1"/>
  </r>
  <r>
    <x v="2"/>
    <x v="2002"/>
    <x v="1"/>
    <x v="44"/>
    <s v="MOHHS"/>
    <s v="Majuro"/>
    <x v="13"/>
    <s v="Marshallese"/>
    <s v="GENERAL FUND"/>
    <n v="1"/>
  </r>
  <r>
    <x v="2"/>
    <x v="2003"/>
    <x v="0"/>
    <x v="43"/>
    <s v="MOHHS"/>
    <s v="Majuro"/>
    <x v="13"/>
    <s v="Marshallese"/>
    <s v="GENERAL FUND"/>
    <n v="1"/>
  </r>
  <r>
    <x v="2"/>
    <x v="2004"/>
    <x v="0"/>
    <x v="43"/>
    <s v="MOHHS"/>
    <s v="Ebeye"/>
    <x v="2"/>
    <s v="Marshallese"/>
    <s v="GENERAL FUND"/>
    <n v="1"/>
  </r>
  <r>
    <x v="2"/>
    <x v="2005"/>
    <x v="1"/>
    <x v="42"/>
    <s v="MOHHS"/>
    <s v="Majuro"/>
    <x v="4"/>
    <s v="Marshallese"/>
    <s v="GENERAL FUND"/>
    <n v="1"/>
  </r>
  <r>
    <x v="2"/>
    <x v="2006"/>
    <x v="0"/>
    <x v="42"/>
    <s v="MOHHS"/>
    <s v="Majuro"/>
    <x v="13"/>
    <s v="Marshallese"/>
    <s v="GENERAL FUND"/>
    <n v="1"/>
  </r>
  <r>
    <x v="2"/>
    <x v="2007"/>
    <x v="1"/>
    <x v="42"/>
    <s v="MOHHS"/>
    <s v="Majuro"/>
    <x v="10"/>
    <s v="Marshallese"/>
    <s v="GENERAL FUND"/>
    <n v="1"/>
  </r>
  <r>
    <x v="2"/>
    <x v="2008"/>
    <x v="0"/>
    <x v="42"/>
    <s v="MOHHS"/>
    <s v="Majuro"/>
    <x v="4"/>
    <s v="Marshallese"/>
    <s v="GENERAL FUND"/>
    <n v="1"/>
  </r>
  <r>
    <x v="2"/>
    <x v="2009"/>
    <x v="0"/>
    <x v="41"/>
    <s v="MOHHS"/>
    <s v="Majuro"/>
    <x v="1"/>
    <s v="Marshallese"/>
    <s v="GENERAL FUND"/>
    <n v="1"/>
  </r>
  <r>
    <x v="2"/>
    <x v="2010"/>
    <x v="1"/>
    <x v="41"/>
    <s v="MOHHS"/>
    <s v="Majuro"/>
    <x v="4"/>
    <s v="Marshallese"/>
    <s v="GENERAL FUND"/>
    <n v="1"/>
  </r>
  <r>
    <x v="2"/>
    <x v="2011"/>
    <x v="1"/>
    <x v="21"/>
    <s v="MOHHS"/>
    <s v="Majuro"/>
    <x v="4"/>
    <s v="Marshallese"/>
    <s v="GENERAL FUND"/>
    <n v="1"/>
  </r>
  <r>
    <x v="2"/>
    <x v="2012"/>
    <x v="0"/>
    <x v="21"/>
    <s v="MOHHS"/>
    <s v="Majuro"/>
    <x v="5"/>
    <s v="Marshallese"/>
    <s v="GENERAL FUND"/>
    <n v="1"/>
  </r>
  <r>
    <x v="2"/>
    <x v="2013"/>
    <x v="1"/>
    <x v="21"/>
    <s v="MOHHS"/>
    <s v="Majuro"/>
    <x v="16"/>
    <s v="Marshallese"/>
    <s v="GENERAL FUND"/>
    <n v="1"/>
  </r>
  <r>
    <x v="2"/>
    <x v="2014"/>
    <x v="0"/>
    <x v="21"/>
    <s v="MOHHS"/>
    <s v="Majuro"/>
    <x v="10"/>
    <s v="Marshallese"/>
    <s v="GENERAL FUND"/>
    <n v="1"/>
  </r>
  <r>
    <x v="2"/>
    <x v="2015"/>
    <x v="0"/>
    <x v="21"/>
    <s v="MOHHS"/>
    <s v="Majuro"/>
    <x v="34"/>
    <s v="Marshallese"/>
    <s v="GENERAL FUND"/>
    <n v="1"/>
  </r>
  <r>
    <x v="2"/>
    <x v="2016"/>
    <x v="0"/>
    <x v="40"/>
    <s v="MOHHS"/>
    <s v="Majuro"/>
    <x v="4"/>
    <s v="Marshallese"/>
    <s v="GENERAL FUND"/>
    <n v="1"/>
  </r>
  <r>
    <x v="2"/>
    <x v="2017"/>
    <x v="1"/>
    <x v="9"/>
    <s v="MOHHS"/>
    <s v="Majuro"/>
    <x v="18"/>
    <s v="Marshallese"/>
    <s v="GENERAL FUND"/>
    <n v="1"/>
  </r>
  <r>
    <x v="2"/>
    <x v="2018"/>
    <x v="0"/>
    <x v="9"/>
    <s v="MOHHS"/>
    <s v="Majuro"/>
    <x v="15"/>
    <s v="Marshallese"/>
    <s v="GENERAL FUND"/>
    <n v="1"/>
  </r>
  <r>
    <x v="2"/>
    <x v="2019"/>
    <x v="1"/>
    <x v="9"/>
    <s v="MOHHS"/>
    <s v="Majuro"/>
    <x v="4"/>
    <s v="Marshallese"/>
    <s v="GENERAL FUND"/>
    <n v="1"/>
  </r>
  <r>
    <x v="2"/>
    <x v="2020"/>
    <x v="0"/>
    <x v="9"/>
    <s v="MOHHS"/>
    <s v="Majuro"/>
    <x v="13"/>
    <s v="Marshallese"/>
    <s v="GENERAL FUND"/>
    <n v="1"/>
  </r>
  <r>
    <x v="2"/>
    <x v="2021"/>
    <x v="1"/>
    <x v="9"/>
    <s v="MOHHS"/>
    <s v="Majuro"/>
    <x v="4"/>
    <s v="Marshallese"/>
    <s v="GENERAL FUND"/>
    <n v="1"/>
  </r>
  <r>
    <x v="2"/>
    <x v="2022"/>
    <x v="1"/>
    <x v="9"/>
    <s v="MOHHS"/>
    <s v="Majuro"/>
    <x v="15"/>
    <s v="Marshallese"/>
    <s v="GENERAL FUND"/>
    <n v="1"/>
  </r>
  <r>
    <x v="2"/>
    <x v="2023"/>
    <x v="1"/>
    <x v="9"/>
    <s v="MOHHS"/>
    <s v="Majuro"/>
    <x v="15"/>
    <s v="Marshallese"/>
    <s v="GENERAL FUND"/>
    <n v="1"/>
  </r>
  <r>
    <x v="2"/>
    <x v="2024"/>
    <x v="0"/>
    <x v="39"/>
    <s v="MOHHS"/>
    <s v="Majuro"/>
    <x v="27"/>
    <s v="Marshallese"/>
    <s v="GENERAL FUND"/>
    <n v="1"/>
  </r>
  <r>
    <x v="2"/>
    <x v="2025"/>
    <x v="1"/>
    <x v="39"/>
    <s v="MOHHS"/>
    <s v="Majuro"/>
    <x v="15"/>
    <s v="Marshallese"/>
    <s v="GENERAL FUND"/>
    <n v="1"/>
  </r>
  <r>
    <x v="2"/>
    <x v="2026"/>
    <x v="1"/>
    <x v="39"/>
    <s v="MOHHS"/>
    <s v="Majuro"/>
    <x v="17"/>
    <s v="Marshallese"/>
    <s v="GENERAL FUND"/>
    <n v="1"/>
  </r>
  <r>
    <x v="2"/>
    <x v="2027"/>
    <x v="0"/>
    <x v="39"/>
    <s v="MOHHS"/>
    <s v="Majuro"/>
    <x v="17"/>
    <s v="Marshallese"/>
    <s v="GENERAL FUND"/>
    <n v="1"/>
  </r>
  <r>
    <x v="2"/>
    <x v="2028"/>
    <x v="0"/>
    <x v="39"/>
    <s v="MOHHS"/>
    <s v="Majuro"/>
    <x v="4"/>
    <s v="Marshallese"/>
    <s v="GENERAL FUND"/>
    <n v="1"/>
  </r>
  <r>
    <x v="2"/>
    <x v="2029"/>
    <x v="0"/>
    <x v="39"/>
    <s v="MOHHS"/>
    <s v="Majuro"/>
    <x v="27"/>
    <s v="Marshallese"/>
    <s v="GENERAL FUND"/>
    <n v="1"/>
  </r>
  <r>
    <x v="2"/>
    <x v="2030"/>
    <x v="0"/>
    <x v="39"/>
    <s v="MOHHS"/>
    <s v="Majuro"/>
    <x v="13"/>
    <s v="Marshallese"/>
    <s v="GENERAL FUND"/>
    <n v="1"/>
  </r>
  <r>
    <x v="2"/>
    <x v="2031"/>
    <x v="0"/>
    <x v="39"/>
    <s v="MOHHS"/>
    <s v="Majuro"/>
    <x v="4"/>
    <s v="Marshallese"/>
    <s v="GENERAL FUND"/>
    <n v="1"/>
  </r>
  <r>
    <x v="2"/>
    <x v="2032"/>
    <x v="0"/>
    <x v="38"/>
    <s v="MOHHS"/>
    <s v="Majuro"/>
    <x v="19"/>
    <s v="Marshallese"/>
    <s v="GENERAL FUND"/>
    <n v="1"/>
  </r>
  <r>
    <x v="2"/>
    <x v="2033"/>
    <x v="0"/>
    <x v="38"/>
    <s v="MOHHS"/>
    <s v="Ebeye"/>
    <x v="18"/>
    <s v="Marshallese"/>
    <s v="GENERAL FUND"/>
    <n v="1"/>
  </r>
  <r>
    <x v="2"/>
    <x v="2034"/>
    <x v="1"/>
    <x v="37"/>
    <s v="MOHHS"/>
    <s v="Majuro"/>
    <x v="27"/>
    <s v="Marshallese"/>
    <s v="GENERAL FUND"/>
    <n v="1"/>
  </r>
  <r>
    <x v="2"/>
    <x v="2035"/>
    <x v="0"/>
    <x v="37"/>
    <s v="MOHHS"/>
    <s v="Majuro"/>
    <x v="27"/>
    <s v="EXPAT"/>
    <s v="GENERAL FUND"/>
    <n v="1"/>
  </r>
  <r>
    <x v="2"/>
    <x v="2036"/>
    <x v="0"/>
    <x v="14"/>
    <s v="MOHHS"/>
    <s v="Ebeye"/>
    <x v="18"/>
    <s v="Marshallese"/>
    <s v="GENERAL FUND"/>
    <n v="1"/>
  </r>
  <r>
    <x v="2"/>
    <x v="2037"/>
    <x v="0"/>
    <x v="14"/>
    <s v="MOHHS"/>
    <s v="Majuro"/>
    <x v="27"/>
    <s v="Marshallese"/>
    <s v="GENERAL FUND"/>
    <n v="1"/>
  </r>
  <r>
    <x v="2"/>
    <x v="2038"/>
    <x v="0"/>
    <x v="14"/>
    <s v="MOHHS"/>
    <s v="Majuro"/>
    <x v="27"/>
    <s v="Marshallese"/>
    <s v="GENERAL FUND"/>
    <n v="1"/>
  </r>
  <r>
    <x v="2"/>
    <x v="2039"/>
    <x v="0"/>
    <x v="14"/>
    <s v="MOHHS"/>
    <s v="Majuro"/>
    <x v="13"/>
    <s v="Marshallese"/>
    <s v="GENERAL FUND"/>
    <n v="1"/>
  </r>
  <r>
    <x v="2"/>
    <x v="2040"/>
    <x v="1"/>
    <x v="5"/>
    <s v="MOHHS"/>
    <s v="Majuro"/>
    <x v="4"/>
    <s v="Marshallese"/>
    <s v="GENERAL FUND"/>
    <n v="1"/>
  </r>
  <r>
    <x v="2"/>
    <x v="2041"/>
    <x v="0"/>
    <x v="5"/>
    <s v="MOHHS"/>
    <s v="Majuro"/>
    <x v="14"/>
    <s v="EXPAT"/>
    <s v="GENERAL FUND"/>
    <n v="1"/>
  </r>
  <r>
    <x v="2"/>
    <x v="2042"/>
    <x v="1"/>
    <x v="5"/>
    <s v="MOHHS"/>
    <s v="Majuro"/>
    <x v="0"/>
    <s v="Marshallese"/>
    <s v="GENERAL FUND"/>
    <n v="1"/>
  </r>
  <r>
    <x v="2"/>
    <x v="2043"/>
    <x v="0"/>
    <x v="5"/>
    <s v="MOHHS"/>
    <s v="Majuro"/>
    <x v="13"/>
    <s v="Marshallese"/>
    <s v="GENERAL FUND"/>
    <n v="1"/>
  </r>
  <r>
    <x v="2"/>
    <x v="2044"/>
    <x v="0"/>
    <x v="36"/>
    <s v="MOHHS"/>
    <s v="Majuro"/>
    <x v="23"/>
    <s v="Marshallese"/>
    <s v="GENERAL FUND"/>
    <n v="1"/>
  </r>
  <r>
    <x v="2"/>
    <x v="2045"/>
    <x v="1"/>
    <x v="36"/>
    <s v="MOHHS"/>
    <s v="Ebeye"/>
    <x v="18"/>
    <s v="Marshallese"/>
    <s v="GENERAL FUND"/>
    <n v="1"/>
  </r>
  <r>
    <x v="2"/>
    <x v="2046"/>
    <x v="1"/>
    <x v="1"/>
    <s v="MOHHS"/>
    <s v="Ebeye"/>
    <x v="2"/>
    <s v="Marshallese"/>
    <s v="GENERAL FUND"/>
    <n v="1"/>
  </r>
  <r>
    <x v="2"/>
    <x v="2047"/>
    <x v="1"/>
    <x v="1"/>
    <s v="MOHHS"/>
    <s v="Majuro"/>
    <x v="33"/>
    <s v="EXPAT"/>
    <s v="GENERAL FUND"/>
    <n v="1"/>
  </r>
  <r>
    <x v="2"/>
    <x v="2048"/>
    <x v="1"/>
    <x v="10"/>
    <s v="MOHHS"/>
    <s v="Majuro"/>
    <x v="33"/>
    <s v="EXPAT"/>
    <s v="GENERAL FUND"/>
    <n v="1"/>
  </r>
  <r>
    <x v="2"/>
    <x v="2049"/>
    <x v="1"/>
    <x v="10"/>
    <s v="MOHHS"/>
    <s v="Majuro"/>
    <x v="27"/>
    <s v="Marshallese"/>
    <s v="GENERAL FUND"/>
    <n v="1"/>
  </r>
  <r>
    <x v="2"/>
    <x v="2050"/>
    <x v="1"/>
    <x v="10"/>
    <s v="MOHHS"/>
    <s v="Majuro"/>
    <x v="17"/>
    <s v="Marshallese"/>
    <s v="GENERAL FUND"/>
    <n v="1"/>
  </r>
  <r>
    <x v="2"/>
    <x v="2051"/>
    <x v="1"/>
    <x v="10"/>
    <s v="MOHHS"/>
    <s v="Majuro"/>
    <x v="7"/>
    <s v="Marshallese"/>
    <s v="GENERAL FUND"/>
    <n v="1"/>
  </r>
  <r>
    <x v="2"/>
    <x v="2052"/>
    <x v="0"/>
    <x v="16"/>
    <s v="MOHHS"/>
    <s v="Majuro"/>
    <x v="4"/>
    <s v="Marshallese"/>
    <s v="GENERAL FUND"/>
    <n v="1"/>
  </r>
  <r>
    <x v="2"/>
    <x v="2053"/>
    <x v="0"/>
    <x v="16"/>
    <s v="MOHHS"/>
    <s v="Majuro"/>
    <x v="18"/>
    <s v="Marshallese"/>
    <s v="GENERAL FUND"/>
    <n v="1"/>
  </r>
  <r>
    <x v="2"/>
    <x v="2054"/>
    <x v="1"/>
    <x v="16"/>
    <s v="MOHHS"/>
    <s v="Majuro"/>
    <x v="36"/>
    <s v="EXPAT"/>
    <s v="GENERAL FUND"/>
    <n v="1"/>
  </r>
  <r>
    <x v="2"/>
    <x v="2055"/>
    <x v="1"/>
    <x v="16"/>
    <s v="MOHHS"/>
    <s v="Majuro"/>
    <x v="23"/>
    <s v="Marshallese"/>
    <s v="GENERAL FUND"/>
    <n v="1"/>
  </r>
  <r>
    <x v="2"/>
    <x v="2056"/>
    <x v="1"/>
    <x v="16"/>
    <s v="MOHHS"/>
    <s v="Majuro"/>
    <x v="2"/>
    <s v="Marshallese"/>
    <s v="GENERAL FUND"/>
    <n v="1"/>
  </r>
  <r>
    <x v="2"/>
    <x v="2057"/>
    <x v="0"/>
    <x v="35"/>
    <s v="MOHHS"/>
    <s v="Majuro"/>
    <x v="23"/>
    <s v="Marshallese"/>
    <s v="GENERAL FUND"/>
    <n v="1"/>
  </r>
  <r>
    <x v="2"/>
    <x v="2058"/>
    <x v="1"/>
    <x v="35"/>
    <s v="MOHHS"/>
    <s v="Majuro"/>
    <x v="33"/>
    <s v="Marshallese"/>
    <s v="GENERAL FUND"/>
    <n v="1"/>
  </r>
  <r>
    <x v="2"/>
    <x v="2059"/>
    <x v="1"/>
    <x v="35"/>
    <s v="MOHHS"/>
    <s v="Majuro"/>
    <x v="10"/>
    <s v="Marshallese"/>
    <s v="GENERAL FUND"/>
    <n v="1"/>
  </r>
  <r>
    <x v="2"/>
    <x v="2060"/>
    <x v="1"/>
    <x v="35"/>
    <s v="MOHHS"/>
    <s v="Majuro"/>
    <x v="10"/>
    <s v="EXPAT"/>
    <s v="GENERAL FUND"/>
    <n v="1"/>
  </r>
  <r>
    <x v="2"/>
    <x v="2061"/>
    <x v="0"/>
    <x v="35"/>
    <s v="MOHHS"/>
    <s v="Majuro"/>
    <x v="23"/>
    <s v="Marshallese"/>
    <s v="GENERAL FUND"/>
    <n v="1"/>
  </r>
  <r>
    <x v="2"/>
    <x v="2062"/>
    <x v="1"/>
    <x v="35"/>
    <s v="MOHHS"/>
    <s v="Ebeye"/>
    <x v="2"/>
    <s v="Marshallese"/>
    <s v="GENERAL FUND"/>
    <n v="1"/>
  </r>
  <r>
    <x v="2"/>
    <x v="2063"/>
    <x v="0"/>
    <x v="20"/>
    <s v="MOHHS"/>
    <s v="Majuro"/>
    <x v="27"/>
    <s v="Marshallese"/>
    <s v="GENERAL FUND"/>
    <n v="1"/>
  </r>
  <r>
    <x v="2"/>
    <x v="2064"/>
    <x v="1"/>
    <x v="20"/>
    <s v="MOHHS"/>
    <s v="Majuro"/>
    <x v="31"/>
    <s v="EXPAT"/>
    <s v="GENERAL FUND"/>
    <n v="1"/>
  </r>
  <r>
    <x v="2"/>
    <x v="2065"/>
    <x v="0"/>
    <x v="20"/>
    <s v="MOHHS"/>
    <s v="Majuro"/>
    <x v="27"/>
    <s v="Marshallese"/>
    <s v="GENERAL FUND"/>
    <n v="1"/>
  </r>
  <r>
    <x v="2"/>
    <x v="2066"/>
    <x v="0"/>
    <x v="20"/>
    <s v="MOHHS"/>
    <s v="Ebeye"/>
    <x v="13"/>
    <s v="Marshallese"/>
    <s v="GENERAL FUND"/>
    <n v="1"/>
  </r>
  <r>
    <x v="2"/>
    <x v="2067"/>
    <x v="0"/>
    <x v="7"/>
    <s v="MOHHS"/>
    <s v="Majuro"/>
    <x v="27"/>
    <s v="Marshallese"/>
    <s v="GENERAL FUND"/>
    <n v="1"/>
  </r>
  <r>
    <x v="2"/>
    <x v="2068"/>
    <x v="0"/>
    <x v="7"/>
    <s v="MOHHS"/>
    <s v="Ebeye"/>
    <x v="2"/>
    <s v="Marshallese"/>
    <s v="GENERAL FUND"/>
    <n v="1"/>
  </r>
  <r>
    <x v="2"/>
    <x v="2069"/>
    <x v="1"/>
    <x v="7"/>
    <s v="MOHHS"/>
    <s v="Majuro"/>
    <x v="31"/>
    <s v="EXPAT"/>
    <s v="GENERAL FUND"/>
    <n v="1"/>
  </r>
  <r>
    <x v="2"/>
    <x v="2070"/>
    <x v="1"/>
    <x v="11"/>
    <s v="MOHHS"/>
    <s v="Majuro"/>
    <x v="31"/>
    <s v="EXPAT"/>
    <s v="GENERAL FUND"/>
    <n v="1"/>
  </r>
  <r>
    <x v="2"/>
    <x v="2071"/>
    <x v="0"/>
    <x v="11"/>
    <s v="MOHHS"/>
    <s v="Majuro"/>
    <x v="13"/>
    <s v="Marshallese"/>
    <s v="GENERAL FUND"/>
    <n v="1"/>
  </r>
  <r>
    <x v="2"/>
    <x v="2072"/>
    <x v="0"/>
    <x v="11"/>
    <s v="MOHHS"/>
    <s v="Ebeye"/>
    <x v="33"/>
    <s v="EXPAT"/>
    <s v="GENERAL FUND"/>
    <n v="1"/>
  </r>
  <r>
    <x v="2"/>
    <x v="2073"/>
    <x v="0"/>
    <x v="11"/>
    <s v="MOHHS"/>
    <s v="Ebeye"/>
    <x v="13"/>
    <s v="Marshallese"/>
    <s v="GENERAL FUND"/>
    <n v="1"/>
  </r>
  <r>
    <x v="2"/>
    <x v="2074"/>
    <x v="0"/>
    <x v="11"/>
    <s v="MOHHS"/>
    <s v="Majuro"/>
    <x v="36"/>
    <s v="EXPAT"/>
    <s v="GENERAL FUND"/>
    <n v="1"/>
  </r>
  <r>
    <x v="2"/>
    <x v="2075"/>
    <x v="1"/>
    <x v="11"/>
    <s v="MOHHS"/>
    <s v="Majuro"/>
    <x v="27"/>
    <s v="Marshallese"/>
    <s v="GENERAL FUND"/>
    <n v="1"/>
  </r>
  <r>
    <x v="2"/>
    <x v="2076"/>
    <x v="1"/>
    <x v="11"/>
    <s v="MOHHS"/>
    <s v="Ebeye"/>
    <x v="4"/>
    <s v="Marshallese"/>
    <s v="GENERAL FUND"/>
    <n v="1"/>
  </r>
  <r>
    <x v="2"/>
    <x v="2077"/>
    <x v="1"/>
    <x v="13"/>
    <s v="MOHHS"/>
    <s v="Ebeye"/>
    <x v="2"/>
    <s v="Marshallese"/>
    <s v="GENERAL FUND"/>
    <n v="1"/>
  </r>
  <r>
    <x v="2"/>
    <x v="2078"/>
    <x v="0"/>
    <x v="13"/>
    <s v="MOHHS"/>
    <s v="Ebeye"/>
    <x v="13"/>
    <s v="Marshallese"/>
    <s v="GENERAL FUND"/>
    <n v="1"/>
  </r>
  <r>
    <x v="2"/>
    <x v="2079"/>
    <x v="0"/>
    <x v="13"/>
    <s v="MOHHS"/>
    <s v="Ebeye"/>
    <x v="1"/>
    <s v="Marshallese"/>
    <s v="GENERAL FUND"/>
    <n v="1"/>
  </r>
  <r>
    <x v="2"/>
    <x v="2080"/>
    <x v="0"/>
    <x v="13"/>
    <s v="MOHHS"/>
    <s v="Ebeye"/>
    <x v="4"/>
    <s v="Marshallese"/>
    <s v="GENERAL FUND"/>
    <n v="1"/>
  </r>
  <r>
    <x v="2"/>
    <x v="2081"/>
    <x v="0"/>
    <x v="34"/>
    <s v="MOHHS"/>
    <s v="Majuro"/>
    <x v="15"/>
    <s v="Marshallese"/>
    <s v="GENERAL FUND"/>
    <n v="1"/>
  </r>
  <r>
    <x v="2"/>
    <x v="2082"/>
    <x v="0"/>
    <x v="34"/>
    <s v="MOHHS"/>
    <s v="Majuro"/>
    <x v="23"/>
    <s v="Marshallese"/>
    <s v="GENERAL FUND"/>
    <n v="1"/>
  </r>
  <r>
    <x v="2"/>
    <x v="2083"/>
    <x v="1"/>
    <x v="34"/>
    <s v="MOHHS"/>
    <s v="Ebeye"/>
    <x v="4"/>
    <s v="Marshallese"/>
    <s v="GENERAL FUND"/>
    <n v="1"/>
  </r>
  <r>
    <x v="2"/>
    <x v="2084"/>
    <x v="1"/>
    <x v="47"/>
    <s v="MOHHS"/>
    <s v="Majuro"/>
    <x v="2"/>
    <s v="Marshallese"/>
    <s v="GENERAL FUND"/>
    <n v="1"/>
  </r>
  <r>
    <x v="2"/>
    <x v="2085"/>
    <x v="0"/>
    <x v="47"/>
    <s v="MOHHS"/>
    <s v="Majuro"/>
    <x v="17"/>
    <s v="Marshallese"/>
    <s v="GENERAL FUND"/>
    <n v="1"/>
  </r>
  <r>
    <x v="2"/>
    <x v="2086"/>
    <x v="0"/>
    <x v="47"/>
    <s v="MOHHS"/>
    <s v="Ebeye"/>
    <x v="1"/>
    <s v="Marshallese"/>
    <s v="GENERAL FUND"/>
    <n v="1"/>
  </r>
  <r>
    <x v="2"/>
    <x v="2087"/>
    <x v="0"/>
    <x v="22"/>
    <s v="MOHHS"/>
    <s v="Majuro"/>
    <x v="2"/>
    <s v="Marshallese"/>
    <s v="GENERAL FUND"/>
    <n v="1"/>
  </r>
  <r>
    <x v="2"/>
    <x v="2088"/>
    <x v="1"/>
    <x v="22"/>
    <s v="MOHHS"/>
    <s v="Majuro"/>
    <x v="33"/>
    <s v="EXPAT"/>
    <s v="GENERAL FUND"/>
    <n v="1"/>
  </r>
  <r>
    <x v="2"/>
    <x v="2089"/>
    <x v="0"/>
    <x v="22"/>
    <s v="MOHHS"/>
    <s v="Ebeye"/>
    <x v="26"/>
    <s v="Marshallese"/>
    <s v="GENERAL FUND"/>
    <n v="1"/>
  </r>
  <r>
    <x v="2"/>
    <x v="2090"/>
    <x v="1"/>
    <x v="22"/>
    <s v="MOHHS"/>
    <s v="Majuro"/>
    <x v="17"/>
    <s v="Marshallese"/>
    <s v="GENERAL FUND"/>
    <n v="1"/>
  </r>
  <r>
    <x v="2"/>
    <x v="2091"/>
    <x v="0"/>
    <x v="22"/>
    <s v="MOHHS"/>
    <s v="Ebeye"/>
    <x v="2"/>
    <s v="Marshallese"/>
    <s v="GENERAL FUND"/>
    <n v="1"/>
  </r>
  <r>
    <x v="2"/>
    <x v="2092"/>
    <x v="1"/>
    <x v="15"/>
    <s v="MOHHS"/>
    <s v="Majuro"/>
    <x v="33"/>
    <s v="EXPAT"/>
    <s v="GENERAL FUND"/>
    <n v="1"/>
  </r>
  <r>
    <x v="2"/>
    <x v="2093"/>
    <x v="1"/>
    <x v="32"/>
    <s v="MOHHS"/>
    <s v="Majuro"/>
    <x v="10"/>
    <s v="Marshallese"/>
    <s v="GENERAL FUND"/>
    <n v="1"/>
  </r>
  <r>
    <x v="2"/>
    <x v="2094"/>
    <x v="0"/>
    <x v="17"/>
    <s v="MOHHS"/>
    <s v="Majuro"/>
    <x v="31"/>
    <s v="EXPAT"/>
    <s v="GENERAL FUND"/>
    <n v="1"/>
  </r>
  <r>
    <x v="2"/>
    <x v="2095"/>
    <x v="1"/>
    <x v="17"/>
    <s v="MOHHS"/>
    <s v="Majuro"/>
    <x v="23"/>
    <s v="Marshallese"/>
    <s v="GENERAL FUND"/>
    <n v="1"/>
  </r>
  <r>
    <x v="2"/>
    <x v="2096"/>
    <x v="1"/>
    <x v="30"/>
    <s v="MOHHS"/>
    <s v="Majuro"/>
    <x v="4"/>
    <s v="Marshallese"/>
    <s v="GENERAL FUND"/>
    <n v="1"/>
  </r>
  <r>
    <x v="2"/>
    <x v="2097"/>
    <x v="1"/>
    <x v="30"/>
    <s v="MOHHS"/>
    <s v="Ebeye"/>
    <x v="2"/>
    <s v="Marshallese"/>
    <s v="GENERAL FUND"/>
    <n v="1"/>
  </r>
  <r>
    <x v="2"/>
    <x v="2098"/>
    <x v="0"/>
    <x v="30"/>
    <s v="MOHHS"/>
    <s v="Majuro"/>
    <x v="23"/>
    <s v="Marshallese"/>
    <s v="GENERAL FUND"/>
    <n v="1"/>
  </r>
  <r>
    <x v="2"/>
    <x v="2099"/>
    <x v="0"/>
    <x v="12"/>
    <s v="MOHHS"/>
    <s v="Majuro"/>
    <x v="18"/>
    <s v="Marshallese"/>
    <s v="GENERAL FUND"/>
    <n v="1"/>
  </r>
  <r>
    <x v="2"/>
    <x v="2100"/>
    <x v="0"/>
    <x v="12"/>
    <s v="MOHHS"/>
    <s v="Majuro"/>
    <x v="50"/>
    <s v="Marshallese"/>
    <s v="GENERAL FUND"/>
    <n v="1"/>
  </r>
  <r>
    <x v="2"/>
    <x v="2101"/>
    <x v="0"/>
    <x v="29"/>
    <s v="MOHHS"/>
    <s v="Majuro"/>
    <x v="12"/>
    <s v="EXPAT"/>
    <s v="GENERAL FUND"/>
    <n v="1"/>
  </r>
  <r>
    <x v="2"/>
    <x v="2102"/>
    <x v="0"/>
    <x v="29"/>
    <s v="MOHHS"/>
    <s v="Ebeye"/>
    <x v="1"/>
    <s v="Marshallese"/>
    <s v="GENERAL FUND"/>
    <n v="1"/>
  </r>
  <r>
    <x v="2"/>
    <x v="2103"/>
    <x v="1"/>
    <x v="29"/>
    <s v="MOHHS"/>
    <s v="Majuro"/>
    <x v="9"/>
    <s v="Marshallese"/>
    <s v="GENERAL FUND"/>
    <n v="1"/>
  </r>
  <r>
    <x v="2"/>
    <x v="2104"/>
    <x v="0"/>
    <x v="29"/>
    <s v="MOHHS"/>
    <s v="Ebeye"/>
    <x v="3"/>
    <s v="Marshallese"/>
    <s v="GENERAL FUND"/>
    <n v="1"/>
  </r>
  <r>
    <x v="2"/>
    <x v="2105"/>
    <x v="1"/>
    <x v="3"/>
    <s v="MOHHS"/>
    <s v="Ebeye"/>
    <x v="2"/>
    <s v="Marshallese"/>
    <s v="GENERAL FUND"/>
    <n v="1"/>
  </r>
  <r>
    <x v="2"/>
    <x v="2106"/>
    <x v="0"/>
    <x v="3"/>
    <s v="MOHHS"/>
    <s v="Majuro"/>
    <x v="12"/>
    <s v="Marshallese"/>
    <s v="GENERAL FUND"/>
    <n v="1"/>
  </r>
  <r>
    <x v="2"/>
    <x v="2107"/>
    <x v="1"/>
    <x v="0"/>
    <s v="MOHHS"/>
    <s v="Ebeye"/>
    <x v="19"/>
    <s v="Marshallese"/>
    <s v="GENERAL FUND"/>
    <n v="1"/>
  </r>
  <r>
    <x v="2"/>
    <x v="2108"/>
    <x v="1"/>
    <x v="0"/>
    <s v="MOHHS"/>
    <s v="Majuro"/>
    <x v="23"/>
    <s v="Marshallese"/>
    <s v="GENERAL FUND"/>
    <n v="1"/>
  </r>
  <r>
    <x v="2"/>
    <x v="2109"/>
    <x v="0"/>
    <x v="0"/>
    <s v="MOHHS"/>
    <s v="Majuro"/>
    <x v="1"/>
    <s v="Marshallese"/>
    <s v="GENERAL FUND"/>
    <n v="1"/>
  </r>
  <r>
    <x v="2"/>
    <x v="2110"/>
    <x v="1"/>
    <x v="28"/>
    <s v="MOHHS"/>
    <s v="Ebeye"/>
    <x v="2"/>
    <s v="Marshallese"/>
    <s v="GENERAL FUND"/>
    <n v="1"/>
  </r>
  <r>
    <x v="2"/>
    <x v="2111"/>
    <x v="0"/>
    <x v="28"/>
    <s v="MOHHS"/>
    <s v="Ebeye"/>
    <x v="11"/>
    <s v="Marshallese"/>
    <s v="GENERAL FUND"/>
    <n v="1"/>
  </r>
  <r>
    <x v="2"/>
    <x v="2112"/>
    <x v="1"/>
    <x v="28"/>
    <s v="MOHHS"/>
    <s v="Majuro"/>
    <x v="9"/>
    <s v="EXPAT"/>
    <s v="GENERAL FUND"/>
    <n v="1"/>
  </r>
  <r>
    <x v="2"/>
    <x v="2113"/>
    <x v="1"/>
    <x v="19"/>
    <s v="MOHHS"/>
    <s v="Ebeye"/>
    <x v="13"/>
    <s v="Marshallese"/>
    <s v="GENERAL FUND"/>
    <n v="1"/>
  </r>
  <r>
    <x v="2"/>
    <x v="2114"/>
    <x v="1"/>
    <x v="19"/>
    <s v="MOHHS"/>
    <s v="Majuro"/>
    <x v="12"/>
    <s v="Marshallese"/>
    <s v="GENERAL FUND"/>
    <n v="1"/>
  </r>
  <r>
    <x v="2"/>
    <x v="2115"/>
    <x v="0"/>
    <x v="18"/>
    <s v="MOHHS"/>
    <s v="Majuro"/>
    <x v="0"/>
    <s v="Marshallese"/>
    <s v="GENERAL FUND"/>
    <n v="1"/>
  </r>
  <r>
    <x v="2"/>
    <x v="2116"/>
    <x v="0"/>
    <x v="18"/>
    <s v="MOHHS"/>
    <s v="Majuro"/>
    <x v="33"/>
    <s v="EXPAT"/>
    <s v="GENERAL FUND"/>
    <n v="1"/>
  </r>
  <r>
    <x v="2"/>
    <x v="2117"/>
    <x v="0"/>
    <x v="18"/>
    <s v="MOHHS"/>
    <s v="Ebeye"/>
    <x v="2"/>
    <s v="Marshallese"/>
    <s v="GENERAL FUND"/>
    <n v="1"/>
  </r>
  <r>
    <x v="2"/>
    <x v="2118"/>
    <x v="0"/>
    <x v="27"/>
    <s v="MOHHS"/>
    <s v="Majuro"/>
    <x v="22"/>
    <s v="Marshallese"/>
    <s v="GENERAL FUND"/>
    <n v="1"/>
  </r>
  <r>
    <x v="2"/>
    <x v="2119"/>
    <x v="0"/>
    <x v="4"/>
    <s v="MOHHS"/>
    <s v="Ebeye"/>
    <x v="5"/>
    <s v="Marshallese"/>
    <s v="GENERAL FUND"/>
    <n v="1"/>
  </r>
  <r>
    <x v="2"/>
    <x v="2120"/>
    <x v="0"/>
    <x v="4"/>
    <s v="MOHHS"/>
    <s v="Majuro"/>
    <x v="0"/>
    <s v="Marshallese"/>
    <s v="GENERAL FUND"/>
    <n v="1"/>
  </r>
  <r>
    <x v="2"/>
    <x v="2121"/>
    <x v="0"/>
    <x v="26"/>
    <s v="MOHHS"/>
    <s v="Ebeye"/>
    <x v="18"/>
    <s v="Marshallese"/>
    <s v="GENERAL FUND"/>
    <n v="1"/>
  </r>
  <r>
    <x v="2"/>
    <x v="2122"/>
    <x v="1"/>
    <x v="48"/>
    <s v="MOHHS"/>
    <s v="Majuro"/>
    <x v="35"/>
    <s v="Marshallese"/>
    <s v="GENERAL FUND"/>
    <n v="1"/>
  </r>
  <r>
    <x v="2"/>
    <x v="2123"/>
    <x v="0"/>
    <x v="48"/>
    <s v="MOHHS"/>
    <s v="Majuro"/>
    <x v="27"/>
    <s v="Marshallese"/>
    <s v="GENERAL FUND"/>
    <n v="1"/>
  </r>
  <r>
    <x v="2"/>
    <x v="2124"/>
    <x v="0"/>
    <x v="55"/>
    <s v="MOHHS"/>
    <s v="Majuro"/>
    <x v="36"/>
    <s v="EXPAT"/>
    <s v="GENERAL FUND"/>
    <n v="1"/>
  </r>
  <r>
    <x v="2"/>
    <x v="2125"/>
    <x v="0"/>
    <x v="52"/>
    <s v="MOHHS"/>
    <s v="Majuro"/>
    <x v="2"/>
    <s v="Marshallese"/>
    <s v="MOHHS DONOR FUNDS"/>
    <n v="1"/>
  </r>
  <r>
    <x v="2"/>
    <x v="2126"/>
    <x v="0"/>
    <x v="21"/>
    <s v="MOHHS"/>
    <s v="Majuro"/>
    <x v="5"/>
    <s v="Marshallese"/>
    <s v="MOHHS DONOR FUNDS"/>
    <n v="1"/>
  </r>
  <r>
    <x v="2"/>
    <x v="2127"/>
    <x v="0"/>
    <x v="21"/>
    <s v="MOHHS"/>
    <s v="Majuro"/>
    <x v="8"/>
    <s v="Marshallese"/>
    <s v="MOHHS DONOR FUNDS"/>
    <n v="1"/>
  </r>
  <r>
    <x v="2"/>
    <x v="2128"/>
    <x v="1"/>
    <x v="1"/>
    <s v="MOHHS"/>
    <s v="Majuro"/>
    <x v="4"/>
    <s v="Marshallese"/>
    <s v="MOHHS DONOR FUNDS"/>
    <n v="1"/>
  </r>
  <r>
    <x v="2"/>
    <x v="2129"/>
    <x v="0"/>
    <x v="16"/>
    <s v="MOHHS"/>
    <s v="Majuro"/>
    <x v="24"/>
    <s v="Marshallese"/>
    <s v="MOHHS DONOR FUNDS"/>
    <n v="1"/>
  </r>
  <r>
    <x v="2"/>
    <x v="2130"/>
    <x v="1"/>
    <x v="47"/>
    <s v="MOHHS"/>
    <s v="Majuro"/>
    <x v="4"/>
    <s v="Marshallese"/>
    <s v="MOHHS DONOR FUNDS"/>
    <n v="1"/>
  </r>
  <r>
    <x v="2"/>
    <x v="2131"/>
    <x v="1"/>
    <x v="22"/>
    <s v="MOHHS"/>
    <s v="Majuro"/>
    <x v="4"/>
    <s v="Marshallese"/>
    <s v="MOHHS DONOR FUNDS"/>
    <n v="1"/>
  </r>
  <r>
    <x v="2"/>
    <x v="2132"/>
    <x v="1"/>
    <x v="31"/>
    <s v="MOHHS"/>
    <s v="Majuro"/>
    <x v="2"/>
    <s v="Marshallese"/>
    <s v="MOHHS DONOR FUNDS"/>
    <n v="1"/>
  </r>
  <r>
    <x v="2"/>
    <x v="2133"/>
    <x v="0"/>
    <x v="30"/>
    <s v="MOHHS"/>
    <s v="Majuro"/>
    <x v="33"/>
    <s v="EXPAT"/>
    <s v="MOHHS DONOR FUNDS"/>
    <n v="1"/>
  </r>
  <r>
    <x v="2"/>
    <x v="2134"/>
    <x v="1"/>
    <x v="28"/>
    <s v="MOHHS"/>
    <s v="Majuro"/>
    <x v="0"/>
    <s v="Marshallese"/>
    <s v="MOHHS DONOR FUNDS"/>
    <n v="1"/>
  </r>
  <r>
    <x v="2"/>
    <x v="2135"/>
    <x v="1"/>
    <x v="28"/>
    <s v="MOHHS"/>
    <s v="Hawaii, Honolulu"/>
    <x v="10"/>
    <s v="Marshallese"/>
    <s v="MOHHS DONOR FUNDS"/>
    <n v="1"/>
  </r>
  <r>
    <x v="2"/>
    <x v="2136"/>
    <x v="0"/>
    <x v="19"/>
    <s v="MOHHS"/>
    <s v="Majuro"/>
    <x v="0"/>
    <s v="Marshallese"/>
    <s v="MOHHS DONOR FUNDS"/>
    <n v="1"/>
  </r>
  <r>
    <x v="2"/>
    <x v="2137"/>
    <x v="1"/>
    <x v="19"/>
    <s v="MOHHS"/>
    <s v="Majuro"/>
    <x v="15"/>
    <s v="Marshallese"/>
    <s v="MOHHS DONOR FUNDS"/>
    <n v="1"/>
  </r>
  <r>
    <x v="2"/>
    <x v="2138"/>
    <x v="0"/>
    <x v="45"/>
    <s v="MoNRC"/>
    <s v="Majuro"/>
    <x v="0"/>
    <s v="Marshallese"/>
    <s v="FEDERAL FUND"/>
    <n v="1"/>
  </r>
  <r>
    <x v="2"/>
    <x v="2139"/>
    <x v="0"/>
    <x v="45"/>
    <s v="MoNRC"/>
    <s v="Majuro"/>
    <x v="15"/>
    <s v="Marshallese"/>
    <s v="FEDERAL FUND"/>
    <n v="1"/>
  </r>
  <r>
    <x v="2"/>
    <x v="2140"/>
    <x v="0"/>
    <x v="41"/>
    <s v="MoNRC"/>
    <s v="Majuro"/>
    <x v="0"/>
    <s v="Marshallese"/>
    <s v="FEDERAL FUND"/>
    <n v="1"/>
  </r>
  <r>
    <x v="2"/>
    <x v="2141"/>
    <x v="0"/>
    <x v="37"/>
    <s v="MoNRC"/>
    <s v="Majuro"/>
    <x v="13"/>
    <s v="Marshallese"/>
    <s v="FEDERAL FUND"/>
    <n v="1"/>
  </r>
  <r>
    <x v="2"/>
    <x v="2142"/>
    <x v="0"/>
    <x v="43"/>
    <s v="MoNRC"/>
    <s v="Majuro"/>
    <x v="13"/>
    <s v="Marshallese"/>
    <s v="GENERAL FUND"/>
    <n v="1"/>
  </r>
  <r>
    <x v="2"/>
    <x v="2143"/>
    <x v="1"/>
    <x v="43"/>
    <s v="MoNRC"/>
    <s v="Majuro"/>
    <x v="4"/>
    <s v="Marshallese"/>
    <s v="GENERAL FUND"/>
    <n v="1"/>
  </r>
  <r>
    <x v="2"/>
    <x v="2144"/>
    <x v="0"/>
    <x v="43"/>
    <s v="MoNRC"/>
    <s v="Majuro"/>
    <x v="1"/>
    <s v="Marshallese"/>
    <s v="GENERAL FUND"/>
    <n v="1"/>
  </r>
  <r>
    <x v="2"/>
    <x v="2145"/>
    <x v="0"/>
    <x v="43"/>
    <s v="MoNRC"/>
    <s v="Majuro"/>
    <x v="65"/>
    <s v="Marshallese"/>
    <s v="GENERAL FUND"/>
    <n v="1"/>
  </r>
  <r>
    <x v="2"/>
    <x v="2146"/>
    <x v="1"/>
    <x v="43"/>
    <s v="MoNRC"/>
    <s v="Majuro"/>
    <x v="15"/>
    <s v="Marshallese"/>
    <s v="GENERAL FUND"/>
    <n v="1"/>
  </r>
  <r>
    <x v="2"/>
    <x v="2147"/>
    <x v="0"/>
    <x v="42"/>
    <s v="MoNRC"/>
    <s v="Majuro"/>
    <x v="16"/>
    <s v="Marshallese"/>
    <s v="GENERAL FUND"/>
    <n v="1"/>
  </r>
  <r>
    <x v="2"/>
    <x v="2148"/>
    <x v="0"/>
    <x v="42"/>
    <s v="MoNRC"/>
    <s v="Majuro"/>
    <x v="61"/>
    <s v="Marshallese"/>
    <s v="GENERAL FUND"/>
    <n v="1"/>
  </r>
  <r>
    <x v="2"/>
    <x v="2149"/>
    <x v="0"/>
    <x v="6"/>
    <s v="MoNRC"/>
    <s v="Majuro"/>
    <x v="9"/>
    <s v="Marshallese"/>
    <s v="GENERAL FUND"/>
    <n v="1"/>
  </r>
  <r>
    <x v="2"/>
    <x v="2150"/>
    <x v="1"/>
    <x v="21"/>
    <s v="MoNRC"/>
    <s v="Majuro"/>
    <x v="15"/>
    <s v="Marshallese"/>
    <s v="GENERAL FUND"/>
    <n v="1"/>
  </r>
  <r>
    <x v="2"/>
    <x v="2151"/>
    <x v="0"/>
    <x v="40"/>
    <s v="MoNRC"/>
    <s v="Majuro"/>
    <x v="4"/>
    <s v="Marshallese"/>
    <s v="GENERAL FUND"/>
    <n v="1"/>
  </r>
  <r>
    <x v="2"/>
    <x v="2152"/>
    <x v="1"/>
    <x v="9"/>
    <s v="MoNRC"/>
    <s v="Majuro"/>
    <x v="9"/>
    <s v="Marshallese"/>
    <s v="GENERAL FUND"/>
    <n v="1"/>
  </r>
  <r>
    <x v="2"/>
    <x v="2153"/>
    <x v="0"/>
    <x v="39"/>
    <s v="MoNRC"/>
    <s v="Majuro"/>
    <x v="16"/>
    <s v="Marshallese"/>
    <s v="GENERAL FUND"/>
    <n v="1"/>
  </r>
  <r>
    <x v="2"/>
    <x v="2154"/>
    <x v="0"/>
    <x v="39"/>
    <s v="MoNRC"/>
    <s v="Majuro"/>
    <x v="5"/>
    <s v="Marshallese"/>
    <s v="GENERAL FUND"/>
    <n v="1"/>
  </r>
  <r>
    <x v="2"/>
    <x v="2155"/>
    <x v="0"/>
    <x v="38"/>
    <s v="MoNRC"/>
    <s v="Majuro"/>
    <x v="13"/>
    <s v="Marshallese"/>
    <s v="GENERAL FUND"/>
    <n v="1"/>
  </r>
  <r>
    <x v="2"/>
    <x v="2156"/>
    <x v="0"/>
    <x v="37"/>
    <s v="MoNRC"/>
    <s v="Majuro"/>
    <x v="65"/>
    <s v="Marshallese"/>
    <s v="GENERAL FUND"/>
    <n v="1"/>
  </r>
  <r>
    <x v="2"/>
    <x v="2157"/>
    <x v="0"/>
    <x v="14"/>
    <s v="MoNRC"/>
    <s v="Majuro"/>
    <x v="4"/>
    <s v="Marshallese"/>
    <s v="GENERAL FUND"/>
    <n v="1"/>
  </r>
  <r>
    <x v="2"/>
    <x v="2158"/>
    <x v="0"/>
    <x v="5"/>
    <s v="MoNRC"/>
    <s v="Majuro"/>
    <x v="13"/>
    <s v="Marshallese"/>
    <s v="GENERAL FUND"/>
    <n v="1"/>
  </r>
  <r>
    <x v="2"/>
    <x v="2159"/>
    <x v="0"/>
    <x v="36"/>
    <s v="MoNRC"/>
    <s v="Majuro"/>
    <x v="5"/>
    <s v="Marshallese"/>
    <s v="GENERAL FUND"/>
    <n v="1"/>
  </r>
  <r>
    <x v="2"/>
    <x v="2160"/>
    <x v="0"/>
    <x v="36"/>
    <s v="MoNRC"/>
    <s v="Majuro"/>
    <x v="9"/>
    <s v="Marshallese"/>
    <s v="GENERAL FUND"/>
    <n v="1"/>
  </r>
  <r>
    <x v="2"/>
    <x v="2161"/>
    <x v="1"/>
    <x v="1"/>
    <s v="MoNRC"/>
    <s v="Majuro"/>
    <x v="9"/>
    <s v="Marshallese"/>
    <s v="GENERAL FUND"/>
    <n v="1"/>
  </r>
  <r>
    <x v="2"/>
    <x v="2162"/>
    <x v="0"/>
    <x v="1"/>
    <s v="MoNRC"/>
    <s v="Ebeye"/>
    <x v="1"/>
    <s v="Marshallese"/>
    <s v="GENERAL FUND"/>
    <n v="1"/>
  </r>
  <r>
    <x v="2"/>
    <x v="2163"/>
    <x v="0"/>
    <x v="10"/>
    <s v="MoNRC"/>
    <s v="Majuro"/>
    <x v="13"/>
    <s v="Marshallese"/>
    <s v="GENERAL FUND"/>
    <n v="1"/>
  </r>
  <r>
    <x v="2"/>
    <x v="2164"/>
    <x v="0"/>
    <x v="35"/>
    <s v="MoNRC"/>
    <s v="Ebeye"/>
    <x v="5"/>
    <s v="Marshallese"/>
    <s v="GENERAL FUND"/>
    <n v="1"/>
  </r>
  <r>
    <x v="2"/>
    <x v="2165"/>
    <x v="0"/>
    <x v="35"/>
    <s v="MoNRC"/>
    <s v="Majuro"/>
    <x v="11"/>
    <s v="Marshallese"/>
    <s v="GENERAL FUND"/>
    <n v="1"/>
  </r>
  <r>
    <x v="2"/>
    <x v="2166"/>
    <x v="0"/>
    <x v="20"/>
    <s v="MoNRC"/>
    <s v="Majuro"/>
    <x v="65"/>
    <s v="Marshallese"/>
    <s v="GENERAL FUND"/>
    <n v="1"/>
  </r>
  <r>
    <x v="2"/>
    <x v="2167"/>
    <x v="0"/>
    <x v="7"/>
    <s v="MoNRC"/>
    <s v="Majuro"/>
    <x v="1"/>
    <s v="Marshallese"/>
    <s v="GENERAL FUND"/>
    <n v="1"/>
  </r>
  <r>
    <x v="2"/>
    <x v="2168"/>
    <x v="0"/>
    <x v="7"/>
    <s v="MoNRC"/>
    <s v="Majuro"/>
    <x v="1"/>
    <s v="Marshallese"/>
    <s v="GENERAL FUND"/>
    <n v="1"/>
  </r>
  <r>
    <x v="2"/>
    <x v="2169"/>
    <x v="0"/>
    <x v="11"/>
    <s v="MoNRC"/>
    <s v="Majuro"/>
    <x v="12"/>
    <s v="Marshallese"/>
    <s v="GENERAL FUND"/>
    <n v="1"/>
  </r>
  <r>
    <x v="2"/>
    <x v="2170"/>
    <x v="0"/>
    <x v="13"/>
    <s v="MoNRC"/>
    <s v="Majuro"/>
    <x v="1"/>
    <s v="Marshallese"/>
    <s v="GENERAL FUND"/>
    <n v="1"/>
  </r>
  <r>
    <x v="2"/>
    <x v="2171"/>
    <x v="0"/>
    <x v="34"/>
    <s v="MoNRC"/>
    <s v="Majuro"/>
    <x v="4"/>
    <s v="Marshallese"/>
    <s v="GENERAL FUND"/>
    <n v="1"/>
  </r>
  <r>
    <x v="2"/>
    <x v="2172"/>
    <x v="0"/>
    <x v="34"/>
    <s v="MoNRC"/>
    <s v="Majuro"/>
    <x v="1"/>
    <s v="Marshallese"/>
    <s v="GENERAL FUND"/>
    <n v="1"/>
  </r>
  <r>
    <x v="2"/>
    <x v="2173"/>
    <x v="0"/>
    <x v="34"/>
    <s v="MoNRC"/>
    <s v="Majuro"/>
    <x v="10"/>
    <s v="Marshallese"/>
    <s v="GENERAL FUND"/>
    <n v="1"/>
  </r>
  <r>
    <x v="2"/>
    <x v="2174"/>
    <x v="1"/>
    <x v="22"/>
    <s v="MoNRC"/>
    <s v="Majuro"/>
    <x v="11"/>
    <s v="Marshallese"/>
    <s v="GENERAL FUND"/>
    <n v="1"/>
  </r>
  <r>
    <x v="2"/>
    <x v="2175"/>
    <x v="1"/>
    <x v="22"/>
    <s v="MoNRC"/>
    <s v="Majuro"/>
    <x v="3"/>
    <s v="Marshallese"/>
    <s v="GENERAL FUND"/>
    <n v="1"/>
  </r>
  <r>
    <x v="2"/>
    <x v="2176"/>
    <x v="0"/>
    <x v="32"/>
    <s v="MoNRC"/>
    <s v="Majuro"/>
    <x v="5"/>
    <s v="Marshallese"/>
    <s v="GENERAL FUND"/>
    <n v="1"/>
  </r>
  <r>
    <x v="2"/>
    <x v="2177"/>
    <x v="1"/>
    <x v="32"/>
    <s v="MoNRC"/>
    <s v="Majuro"/>
    <x v="33"/>
    <s v="Marshallese"/>
    <s v="GENERAL FUND"/>
    <n v="1"/>
  </r>
  <r>
    <x v="2"/>
    <x v="2178"/>
    <x v="1"/>
    <x v="31"/>
    <s v="MoNRC"/>
    <s v="Majuro"/>
    <x v="65"/>
    <s v="Marshallese"/>
    <s v="GENERAL FUND"/>
    <n v="1"/>
  </r>
  <r>
    <x v="2"/>
    <x v="2179"/>
    <x v="0"/>
    <x v="18"/>
    <s v="MoNRC"/>
    <s v="Majuro"/>
    <x v="13"/>
    <s v="Marshallese"/>
    <s v="GENERAL FUND"/>
    <n v="1"/>
  </r>
  <r>
    <x v="2"/>
    <x v="2180"/>
    <x v="0"/>
    <x v="4"/>
    <s v="MoNRC"/>
    <s v="Majuro"/>
    <x v="3"/>
    <s v="Marshallese"/>
    <s v="GENERAL FUND"/>
    <n v="1"/>
  </r>
  <r>
    <x v="2"/>
    <x v="2181"/>
    <x v="1"/>
    <x v="26"/>
    <s v="MoNRC"/>
    <s v="Majuro"/>
    <x v="13"/>
    <s v="Marshallese"/>
    <s v="GENERAL FUND"/>
    <n v="1"/>
  </r>
  <r>
    <x v="2"/>
    <x v="2182"/>
    <x v="1"/>
    <x v="6"/>
    <s v="MoNRC"/>
    <s v="Majuro"/>
    <x v="20"/>
    <s v="Marshallese"/>
    <s v="GENERAL FUND"/>
    <n v="1"/>
  </r>
  <r>
    <x v="2"/>
    <x v="2183"/>
    <x v="0"/>
    <x v="41"/>
    <s v="MoNRC"/>
    <s v="Majuro"/>
    <x v="62"/>
    <s v="Marshallese"/>
    <s v="OTHER FUNDS"/>
    <n v="1"/>
  </r>
  <r>
    <x v="2"/>
    <x v="2184"/>
    <x v="1"/>
    <x v="47"/>
    <s v="MoNRC"/>
    <s v="Majuro"/>
    <x v="60"/>
    <s v="Marshallese"/>
    <s v="OTHER FUNDS"/>
    <n v="1"/>
  </r>
  <r>
    <x v="2"/>
    <x v="2185"/>
    <x v="0"/>
    <x v="36"/>
    <s v="MoTC&amp;IT"/>
    <s v="Majuro"/>
    <x v="10"/>
    <s v="Marshallese"/>
    <s v="FEDERAL FUND"/>
    <n v="1"/>
  </r>
  <r>
    <x v="2"/>
    <x v="2186"/>
    <x v="0"/>
    <x v="45"/>
    <s v="MoTC&amp;IT"/>
    <s v="Majuro"/>
    <x v="11"/>
    <s v="Marshallese"/>
    <s v="GENERAL FUND"/>
    <n v="1"/>
  </r>
  <r>
    <x v="2"/>
    <x v="2187"/>
    <x v="0"/>
    <x v="21"/>
    <s v="MoTC&amp;IT"/>
    <s v="Majuro"/>
    <x v="13"/>
    <s v="Marshallese"/>
    <s v="GENERAL FUND"/>
    <n v="1"/>
  </r>
  <r>
    <x v="2"/>
    <x v="2188"/>
    <x v="0"/>
    <x v="39"/>
    <s v="MoTC&amp;IT"/>
    <s v="Majuro"/>
    <x v="17"/>
    <s v="Marshallese"/>
    <s v="GENERAL FUND"/>
    <n v="1"/>
  </r>
  <r>
    <x v="2"/>
    <x v="2189"/>
    <x v="1"/>
    <x v="5"/>
    <s v="MoTC&amp;IT"/>
    <s v="Majuro"/>
    <x v="17"/>
    <s v="Marshallese"/>
    <s v="GENERAL FUND"/>
    <n v="1"/>
  </r>
  <r>
    <x v="2"/>
    <x v="2190"/>
    <x v="0"/>
    <x v="36"/>
    <s v="MoTC&amp;IT"/>
    <s v="Majuro"/>
    <x v="3"/>
    <s v="Marshallese"/>
    <s v="GENERAL FUND"/>
    <n v="1"/>
  </r>
  <r>
    <x v="2"/>
    <x v="2191"/>
    <x v="0"/>
    <x v="7"/>
    <s v="MoTC&amp;IT"/>
    <s v="Majuro"/>
    <x v="16"/>
    <s v="Marshallese"/>
    <s v="GENERAL FUND"/>
    <n v="1"/>
  </r>
  <r>
    <x v="2"/>
    <x v="2192"/>
    <x v="0"/>
    <x v="34"/>
    <s v="MoTC&amp;IT"/>
    <s v="Majuro"/>
    <x v="20"/>
    <s v="Marshallese"/>
    <s v="GENERAL FUND"/>
    <n v="1"/>
  </r>
  <r>
    <x v="2"/>
    <x v="2193"/>
    <x v="1"/>
    <x v="47"/>
    <s v="MoTC&amp;IT"/>
    <s v="Majuro"/>
    <x v="20"/>
    <s v="Marshallese"/>
    <s v="GENERAL FUND"/>
    <n v="1"/>
  </r>
  <r>
    <x v="2"/>
    <x v="2194"/>
    <x v="0"/>
    <x v="33"/>
    <s v="MoTC&amp;IT"/>
    <s v="Majuro"/>
    <x v="8"/>
    <s v="Marshallese"/>
    <s v="GENERAL FUND"/>
    <n v="1"/>
  </r>
  <r>
    <x v="2"/>
    <x v="2195"/>
    <x v="0"/>
    <x v="32"/>
    <s v="MoTC&amp;IT"/>
    <s v="Majuro"/>
    <x v="22"/>
    <s v="Marshallese"/>
    <s v="GENERAL FUND"/>
    <n v="1"/>
  </r>
  <r>
    <x v="2"/>
    <x v="2196"/>
    <x v="0"/>
    <x v="3"/>
    <s v="MoTC&amp;IT"/>
    <s v="Majuro"/>
    <x v="33"/>
    <s v="Marshallese"/>
    <s v="GENERAL FUND"/>
    <n v="1"/>
  </r>
  <r>
    <x v="2"/>
    <x v="2197"/>
    <x v="0"/>
    <x v="52"/>
    <s v="MoWIU"/>
    <s v="Majuro"/>
    <x v="13"/>
    <s v="Marshallese"/>
    <s v="COMPACT FUND"/>
    <n v="1"/>
  </r>
  <r>
    <x v="2"/>
    <x v="2198"/>
    <x v="0"/>
    <x v="41"/>
    <s v="MoWIU"/>
    <s v="Majuro"/>
    <x v="36"/>
    <s v="Marshallese"/>
    <s v="COMPACT FUND"/>
    <n v="1"/>
  </r>
  <r>
    <x v="2"/>
    <x v="2199"/>
    <x v="0"/>
    <x v="39"/>
    <s v="MoWIU"/>
    <s v="Majuro"/>
    <x v="10"/>
    <s v="Marshallese"/>
    <s v="COMPACT FUND"/>
    <n v="1"/>
  </r>
  <r>
    <x v="2"/>
    <x v="2200"/>
    <x v="0"/>
    <x v="36"/>
    <s v="MoWIU"/>
    <s v="Majuro"/>
    <x v="22"/>
    <s v="EXPAT"/>
    <s v="COMPACT FUND"/>
    <n v="1"/>
  </r>
  <r>
    <x v="2"/>
    <x v="2201"/>
    <x v="1"/>
    <x v="22"/>
    <s v="MoWIU"/>
    <s v="Majuro"/>
    <x v="17"/>
    <s v="Marshallese"/>
    <s v="COMPACT FUND"/>
    <n v="1"/>
  </r>
  <r>
    <x v="2"/>
    <x v="2202"/>
    <x v="0"/>
    <x v="22"/>
    <s v="MoWIU"/>
    <s v="Majuro"/>
    <x v="7"/>
    <s v="Marshallese"/>
    <s v="COMPACT FUND"/>
    <n v="1"/>
  </r>
  <r>
    <x v="2"/>
    <x v="2203"/>
    <x v="1"/>
    <x v="22"/>
    <s v="MoWIU"/>
    <s v="Majuro"/>
    <x v="8"/>
    <s v="Marshallese"/>
    <s v="COMPACT FUND"/>
    <n v="1"/>
  </r>
  <r>
    <x v="2"/>
    <x v="2204"/>
    <x v="0"/>
    <x v="22"/>
    <s v="MoWIU"/>
    <s v="Majuro"/>
    <x v="17"/>
    <s v="Marshallese"/>
    <s v="COMPACT FUND"/>
    <n v="1"/>
  </r>
  <r>
    <x v="2"/>
    <x v="2205"/>
    <x v="0"/>
    <x v="31"/>
    <s v="MoWIU"/>
    <s v="Majuro"/>
    <x v="36"/>
    <s v="EXPAT"/>
    <s v="COMPACT FUND"/>
    <n v="1"/>
  </r>
  <r>
    <x v="2"/>
    <x v="2206"/>
    <x v="0"/>
    <x v="29"/>
    <s v="MoWIU"/>
    <s v="Majuro"/>
    <x v="12"/>
    <s v="EXPAT"/>
    <s v="COMPACT FUND"/>
    <n v="1"/>
  </r>
  <r>
    <x v="2"/>
    <x v="2207"/>
    <x v="0"/>
    <x v="29"/>
    <s v="MoWIU"/>
    <s v="Majuro"/>
    <x v="22"/>
    <s v="EXPAT"/>
    <s v="COMPACT FUND"/>
    <n v="1"/>
  </r>
  <r>
    <x v="2"/>
    <x v="2208"/>
    <x v="0"/>
    <x v="46"/>
    <s v="MoWIU"/>
    <s v="Majuro"/>
    <x v="52"/>
    <s v="Marshallese"/>
    <s v="GENERAL FUND"/>
    <n v="1"/>
  </r>
  <r>
    <x v="2"/>
    <x v="2209"/>
    <x v="0"/>
    <x v="52"/>
    <s v="MoWIU"/>
    <s v="Majuro"/>
    <x v="52"/>
    <s v="Marshallese"/>
    <s v="GENERAL FUND"/>
    <n v="1"/>
  </r>
  <r>
    <x v="2"/>
    <x v="2210"/>
    <x v="0"/>
    <x v="45"/>
    <s v="MoWIU"/>
    <s v="Majuro"/>
    <x v="65"/>
    <s v="Marshallese"/>
    <s v="GENERAL FUND"/>
    <n v="1"/>
  </r>
  <r>
    <x v="2"/>
    <x v="2211"/>
    <x v="0"/>
    <x v="43"/>
    <s v="MoWIU"/>
    <s v="Majuro"/>
    <x v="1"/>
    <s v="Marshallese"/>
    <s v="GENERAL FUND"/>
    <n v="1"/>
  </r>
  <r>
    <x v="2"/>
    <x v="2212"/>
    <x v="0"/>
    <x v="43"/>
    <s v="MoWIU"/>
    <s v="Majuro"/>
    <x v="52"/>
    <s v="Marshallese"/>
    <s v="GENERAL FUND"/>
    <n v="1"/>
  </r>
  <r>
    <x v="2"/>
    <x v="2213"/>
    <x v="0"/>
    <x v="42"/>
    <s v="MoWIU"/>
    <s v="Majuro"/>
    <x v="1"/>
    <s v="Marshallese"/>
    <s v="GENERAL FUND"/>
    <n v="1"/>
  </r>
  <r>
    <x v="2"/>
    <x v="2214"/>
    <x v="0"/>
    <x v="42"/>
    <s v="MoWIU"/>
    <s v="Majuro"/>
    <x v="6"/>
    <s v="Marshallese"/>
    <s v="GENERAL FUND"/>
    <n v="1"/>
  </r>
  <r>
    <x v="2"/>
    <x v="2215"/>
    <x v="0"/>
    <x v="42"/>
    <s v="MoWIU"/>
    <s v="Majuro"/>
    <x v="52"/>
    <s v="Marshallese"/>
    <s v="GENERAL FUND"/>
    <n v="1"/>
  </r>
  <r>
    <x v="2"/>
    <x v="2216"/>
    <x v="0"/>
    <x v="41"/>
    <s v="MoWIU"/>
    <s v="Majuro"/>
    <x v="52"/>
    <s v="Marshallese"/>
    <s v="GENERAL FUND"/>
    <n v="1"/>
  </r>
  <r>
    <x v="2"/>
    <x v="2217"/>
    <x v="0"/>
    <x v="41"/>
    <s v="MoWIU"/>
    <s v="Majuro"/>
    <x v="1"/>
    <s v="Marshallese"/>
    <s v="GENERAL FUND"/>
    <n v="1"/>
  </r>
  <r>
    <x v="2"/>
    <x v="2218"/>
    <x v="0"/>
    <x v="41"/>
    <s v="MoWIU"/>
    <s v="Majuro"/>
    <x v="6"/>
    <s v="Marshallese"/>
    <s v="GENERAL FUND"/>
    <n v="1"/>
  </r>
  <r>
    <x v="2"/>
    <x v="2219"/>
    <x v="1"/>
    <x v="21"/>
    <s v="MoWIU"/>
    <s v="Majuro"/>
    <x v="13"/>
    <s v="Marshallese"/>
    <s v="GENERAL FUND"/>
    <n v="1"/>
  </r>
  <r>
    <x v="2"/>
    <x v="2220"/>
    <x v="1"/>
    <x v="21"/>
    <s v="MoWIU"/>
    <s v="Majuro"/>
    <x v="10"/>
    <s v="Marshallese"/>
    <s v="GENERAL FUND"/>
    <n v="1"/>
  </r>
  <r>
    <x v="2"/>
    <x v="2221"/>
    <x v="0"/>
    <x v="40"/>
    <s v="MoWIU"/>
    <s v="Majuro"/>
    <x v="4"/>
    <s v="Marshallese"/>
    <s v="GENERAL FUND"/>
    <n v="1"/>
  </r>
  <r>
    <x v="2"/>
    <x v="2222"/>
    <x v="0"/>
    <x v="40"/>
    <s v="MoWIU"/>
    <s v="Majuro"/>
    <x v="4"/>
    <s v="Marshallese"/>
    <s v="GENERAL FUND"/>
    <n v="1"/>
  </r>
  <r>
    <x v="2"/>
    <x v="2223"/>
    <x v="0"/>
    <x v="40"/>
    <s v="MoWIU"/>
    <s v="Majuro"/>
    <x v="4"/>
    <s v="Marshallese"/>
    <s v="GENERAL FUND"/>
    <n v="1"/>
  </r>
  <r>
    <x v="2"/>
    <x v="2224"/>
    <x v="0"/>
    <x v="9"/>
    <s v="MoWIU"/>
    <s v="Majuro"/>
    <x v="5"/>
    <s v="Marshallese"/>
    <s v="GENERAL FUND"/>
    <n v="1"/>
  </r>
  <r>
    <x v="2"/>
    <x v="2225"/>
    <x v="0"/>
    <x v="39"/>
    <s v="MoWIU"/>
    <s v="Majuro"/>
    <x v="65"/>
    <s v="Marshallese"/>
    <s v="GENERAL FUND"/>
    <n v="1"/>
  </r>
  <r>
    <x v="2"/>
    <x v="2226"/>
    <x v="0"/>
    <x v="38"/>
    <s v="MoWIU"/>
    <s v="Majuro"/>
    <x v="1"/>
    <s v="Marshallese"/>
    <s v="GENERAL FUND"/>
    <n v="1"/>
  </r>
  <r>
    <x v="2"/>
    <x v="2227"/>
    <x v="0"/>
    <x v="38"/>
    <s v="MoWIU"/>
    <s v="Majuro"/>
    <x v="1"/>
    <s v="Marshallese"/>
    <s v="GENERAL FUND"/>
    <n v="1"/>
  </r>
  <r>
    <x v="2"/>
    <x v="2228"/>
    <x v="0"/>
    <x v="38"/>
    <s v="MoWIU"/>
    <s v="Majuro"/>
    <x v="1"/>
    <s v="Marshallese"/>
    <s v="GENERAL FUND"/>
    <n v="1"/>
  </r>
  <r>
    <x v="2"/>
    <x v="2229"/>
    <x v="0"/>
    <x v="37"/>
    <s v="MoWIU"/>
    <s v="Majuro"/>
    <x v="55"/>
    <s v="Marshallese"/>
    <s v="GENERAL FUND"/>
    <n v="1"/>
  </r>
  <r>
    <x v="2"/>
    <x v="2230"/>
    <x v="0"/>
    <x v="37"/>
    <s v="MoWIU"/>
    <s v="Majuro"/>
    <x v="22"/>
    <s v="Marshallese"/>
    <s v="GENERAL FUND"/>
    <n v="1"/>
  </r>
  <r>
    <x v="2"/>
    <x v="2231"/>
    <x v="0"/>
    <x v="14"/>
    <s v="MoWIU"/>
    <s v="Majuro"/>
    <x v="52"/>
    <s v="Marshallese"/>
    <s v="GENERAL FUND"/>
    <n v="1"/>
  </r>
  <r>
    <x v="2"/>
    <x v="2232"/>
    <x v="0"/>
    <x v="14"/>
    <s v="MoWIU"/>
    <s v="Majuro"/>
    <x v="5"/>
    <s v="Marshallese"/>
    <s v="GENERAL FUND"/>
    <n v="1"/>
  </r>
  <r>
    <x v="2"/>
    <x v="2233"/>
    <x v="0"/>
    <x v="14"/>
    <s v="MoWIU"/>
    <s v="Majuro"/>
    <x v="21"/>
    <s v="Marshallese"/>
    <s v="GENERAL FUND"/>
    <n v="1"/>
  </r>
  <r>
    <x v="2"/>
    <x v="2234"/>
    <x v="0"/>
    <x v="14"/>
    <s v="MoWIU"/>
    <s v="Majuro"/>
    <x v="1"/>
    <s v="Marshallese"/>
    <s v="GENERAL FUND"/>
    <n v="1"/>
  </r>
  <r>
    <x v="2"/>
    <x v="2235"/>
    <x v="0"/>
    <x v="14"/>
    <s v="MoWIU"/>
    <s v="Majuro"/>
    <x v="22"/>
    <s v="Marshallese"/>
    <s v="GENERAL FUND"/>
    <n v="1"/>
  </r>
  <r>
    <x v="2"/>
    <x v="2236"/>
    <x v="0"/>
    <x v="14"/>
    <s v="MoWIU"/>
    <s v="Majuro"/>
    <x v="13"/>
    <s v="Marshallese"/>
    <s v="GENERAL FUND"/>
    <n v="1"/>
  </r>
  <r>
    <x v="2"/>
    <x v="2237"/>
    <x v="0"/>
    <x v="14"/>
    <s v="MoWIU"/>
    <s v="Majuro"/>
    <x v="65"/>
    <s v="Marshallese"/>
    <s v="GENERAL FUND"/>
    <n v="1"/>
  </r>
  <r>
    <x v="2"/>
    <x v="2238"/>
    <x v="0"/>
    <x v="5"/>
    <s v="MoWIU"/>
    <s v="Majuro"/>
    <x v="65"/>
    <s v="Marshallese"/>
    <s v="GENERAL FUND"/>
    <n v="1"/>
  </r>
  <r>
    <x v="2"/>
    <x v="2239"/>
    <x v="0"/>
    <x v="5"/>
    <s v="MoWIU"/>
    <s v="Majuro"/>
    <x v="4"/>
    <s v="Marshallese"/>
    <s v="GENERAL FUND"/>
    <n v="1"/>
  </r>
  <r>
    <x v="2"/>
    <x v="2240"/>
    <x v="0"/>
    <x v="5"/>
    <s v="MoWIU"/>
    <s v="Majuro"/>
    <x v="1"/>
    <s v="Marshallese"/>
    <s v="GENERAL FUND"/>
    <n v="1"/>
  </r>
  <r>
    <x v="2"/>
    <x v="2241"/>
    <x v="0"/>
    <x v="5"/>
    <s v="MoWIU"/>
    <s v="Majuro"/>
    <x v="22"/>
    <s v="Marshallese"/>
    <s v="GENERAL FUND"/>
    <n v="1"/>
  </r>
  <r>
    <x v="2"/>
    <x v="2242"/>
    <x v="0"/>
    <x v="5"/>
    <s v="MoWIU"/>
    <s v="Majuro"/>
    <x v="24"/>
    <s v="Marshallese"/>
    <s v="GENERAL FUND"/>
    <n v="1"/>
  </r>
  <r>
    <x v="2"/>
    <x v="2243"/>
    <x v="0"/>
    <x v="5"/>
    <s v="MoWIU"/>
    <s v="Majuro"/>
    <x v="52"/>
    <s v="Marshallese"/>
    <s v="GENERAL FUND"/>
    <n v="1"/>
  </r>
  <r>
    <x v="2"/>
    <x v="2244"/>
    <x v="0"/>
    <x v="5"/>
    <s v="MoWIU"/>
    <s v="Majuro"/>
    <x v="52"/>
    <s v="Marshallese"/>
    <s v="GENERAL FUND"/>
    <n v="1"/>
  </r>
  <r>
    <x v="2"/>
    <x v="2245"/>
    <x v="0"/>
    <x v="5"/>
    <s v="MoWIU"/>
    <s v="Majuro"/>
    <x v="20"/>
    <s v="Marshallese"/>
    <s v="GENERAL FUND"/>
    <n v="1"/>
  </r>
  <r>
    <x v="2"/>
    <x v="2246"/>
    <x v="0"/>
    <x v="36"/>
    <s v="MoWIU"/>
    <s v="Majuro"/>
    <x v="21"/>
    <s v="Marshallese"/>
    <s v="GENERAL FUND"/>
    <n v="1"/>
  </r>
  <r>
    <x v="2"/>
    <x v="2247"/>
    <x v="0"/>
    <x v="36"/>
    <s v="MoWIU"/>
    <s v="Majuro"/>
    <x v="4"/>
    <s v="Marshallese"/>
    <s v="GENERAL FUND"/>
    <n v="1"/>
  </r>
  <r>
    <x v="2"/>
    <x v="2248"/>
    <x v="0"/>
    <x v="36"/>
    <s v="MoWIU"/>
    <s v="Majuro"/>
    <x v="15"/>
    <s v="Marshallese"/>
    <s v="GENERAL FUND"/>
    <n v="1"/>
  </r>
  <r>
    <x v="2"/>
    <x v="2249"/>
    <x v="0"/>
    <x v="36"/>
    <s v="MoWIU"/>
    <s v="Majuro"/>
    <x v="5"/>
    <s v="Marshallese"/>
    <s v="GENERAL FUND"/>
    <n v="1"/>
  </r>
  <r>
    <x v="2"/>
    <x v="2250"/>
    <x v="0"/>
    <x v="36"/>
    <s v="MoWIU"/>
    <s v="Majuro"/>
    <x v="14"/>
    <s v="Marshallese"/>
    <s v="GENERAL FUND"/>
    <n v="1"/>
  </r>
  <r>
    <x v="2"/>
    <x v="2251"/>
    <x v="0"/>
    <x v="1"/>
    <s v="MoWIU"/>
    <s v="Majuro"/>
    <x v="5"/>
    <s v="Marshallese"/>
    <s v="GENERAL FUND"/>
    <n v="1"/>
  </r>
  <r>
    <x v="2"/>
    <x v="2252"/>
    <x v="0"/>
    <x v="1"/>
    <s v="MoWIU"/>
    <s v="Majuro"/>
    <x v="52"/>
    <s v="Marshallese"/>
    <s v="GENERAL FUND"/>
    <n v="1"/>
  </r>
  <r>
    <x v="2"/>
    <x v="2253"/>
    <x v="0"/>
    <x v="10"/>
    <s v="MoWIU"/>
    <s v="Majuro"/>
    <x v="5"/>
    <s v="Marshallese"/>
    <s v="GENERAL FUND"/>
    <n v="1"/>
  </r>
  <r>
    <x v="2"/>
    <x v="2254"/>
    <x v="0"/>
    <x v="10"/>
    <s v="MoWIU"/>
    <s v="Majuro"/>
    <x v="12"/>
    <s v="EXPAT"/>
    <s v="GENERAL FUND"/>
    <n v="1"/>
  </r>
  <r>
    <x v="2"/>
    <x v="2255"/>
    <x v="0"/>
    <x v="10"/>
    <s v="MoWIU"/>
    <s v="Majuro"/>
    <x v="1"/>
    <s v="Marshallese"/>
    <s v="GENERAL FUND"/>
    <n v="1"/>
  </r>
  <r>
    <x v="2"/>
    <x v="2256"/>
    <x v="0"/>
    <x v="16"/>
    <s v="MoWIU"/>
    <s v="Majuro"/>
    <x v="55"/>
    <s v="Marshallese"/>
    <s v="GENERAL FUND"/>
    <n v="1"/>
  </r>
  <r>
    <x v="2"/>
    <x v="2257"/>
    <x v="0"/>
    <x v="16"/>
    <s v="MoWIU"/>
    <s v="Majuro"/>
    <x v="1"/>
    <s v="Marshallese"/>
    <s v="GENERAL FUND"/>
    <n v="1"/>
  </r>
  <r>
    <x v="2"/>
    <x v="2258"/>
    <x v="0"/>
    <x v="16"/>
    <s v="MoWIU"/>
    <s v="Majuro"/>
    <x v="21"/>
    <s v="Marshallese"/>
    <s v="GENERAL FUND"/>
    <n v="1"/>
  </r>
  <r>
    <x v="2"/>
    <x v="2259"/>
    <x v="0"/>
    <x v="35"/>
    <s v="MoWIU"/>
    <s v="Majuro"/>
    <x v="15"/>
    <s v="Marshallese"/>
    <s v="GENERAL FUND"/>
    <n v="1"/>
  </r>
  <r>
    <x v="2"/>
    <x v="2260"/>
    <x v="0"/>
    <x v="35"/>
    <s v="MoWIU"/>
    <s v="Majuro"/>
    <x v="52"/>
    <s v="Marshallese"/>
    <s v="GENERAL FUND"/>
    <n v="1"/>
  </r>
  <r>
    <x v="2"/>
    <x v="2261"/>
    <x v="0"/>
    <x v="35"/>
    <s v="MoWIU"/>
    <s v="Majuro"/>
    <x v="1"/>
    <s v="Marshallese"/>
    <s v="GENERAL FUND"/>
    <n v="1"/>
  </r>
  <r>
    <x v="2"/>
    <x v="2262"/>
    <x v="0"/>
    <x v="35"/>
    <s v="MoWIU"/>
    <s v="Majuro"/>
    <x v="55"/>
    <s v="Marshallese"/>
    <s v="GENERAL FUND"/>
    <n v="1"/>
  </r>
  <r>
    <x v="2"/>
    <x v="2263"/>
    <x v="0"/>
    <x v="20"/>
    <s v="MoWIU"/>
    <s v="Majuro"/>
    <x v="6"/>
    <s v="Marshallese"/>
    <s v="GENERAL FUND"/>
    <n v="1"/>
  </r>
  <r>
    <x v="2"/>
    <x v="2264"/>
    <x v="0"/>
    <x v="20"/>
    <s v="MoWIU"/>
    <s v="Majuro"/>
    <x v="52"/>
    <s v="Marshallese"/>
    <s v="GENERAL FUND"/>
    <n v="1"/>
  </r>
  <r>
    <x v="2"/>
    <x v="2265"/>
    <x v="0"/>
    <x v="20"/>
    <s v="MoWIU"/>
    <s v="Majuro"/>
    <x v="24"/>
    <s v="Marshallese"/>
    <s v="GENERAL FUND"/>
    <n v="1"/>
  </r>
  <r>
    <x v="2"/>
    <x v="2266"/>
    <x v="0"/>
    <x v="20"/>
    <s v="MoWIU"/>
    <s v="Majuro"/>
    <x v="19"/>
    <s v="Marshallese"/>
    <s v="GENERAL FUND"/>
    <n v="1"/>
  </r>
  <r>
    <x v="2"/>
    <x v="2267"/>
    <x v="0"/>
    <x v="7"/>
    <s v="MoWIU"/>
    <s v="Majuro"/>
    <x v="5"/>
    <s v="Marshallese"/>
    <s v="GENERAL FUND"/>
    <n v="1"/>
  </r>
  <r>
    <x v="2"/>
    <x v="2268"/>
    <x v="0"/>
    <x v="7"/>
    <s v="MoWIU"/>
    <s v="Majuro"/>
    <x v="10"/>
    <s v="Marshallese"/>
    <s v="GENERAL FUND"/>
    <n v="1"/>
  </r>
  <r>
    <x v="2"/>
    <x v="2269"/>
    <x v="0"/>
    <x v="7"/>
    <s v="MoWIU"/>
    <s v="Majuro"/>
    <x v="1"/>
    <s v="Marshallese"/>
    <s v="GENERAL FUND"/>
    <n v="1"/>
  </r>
  <r>
    <x v="2"/>
    <x v="2270"/>
    <x v="0"/>
    <x v="7"/>
    <s v="MoWIU"/>
    <s v="Majuro"/>
    <x v="21"/>
    <s v="Marshallese"/>
    <s v="GENERAL FUND"/>
    <n v="1"/>
  </r>
  <r>
    <x v="2"/>
    <x v="2271"/>
    <x v="0"/>
    <x v="11"/>
    <s v="MoWIU"/>
    <s v="Majuro"/>
    <x v="8"/>
    <s v="Marshallese"/>
    <s v="GENERAL FUND"/>
    <n v="1"/>
  </r>
  <r>
    <x v="2"/>
    <x v="2272"/>
    <x v="0"/>
    <x v="11"/>
    <s v="MoWIU"/>
    <s v="Majuro"/>
    <x v="1"/>
    <s v="Marshallese"/>
    <s v="GENERAL FUND"/>
    <n v="1"/>
  </r>
  <r>
    <x v="2"/>
    <x v="2273"/>
    <x v="0"/>
    <x v="11"/>
    <s v="MoWIU"/>
    <s v="Majuro"/>
    <x v="52"/>
    <s v="Marshallese"/>
    <s v="GENERAL FUND"/>
    <n v="1"/>
  </r>
  <r>
    <x v="2"/>
    <x v="2274"/>
    <x v="0"/>
    <x v="11"/>
    <s v="MoWIU"/>
    <s v="Majuro"/>
    <x v="52"/>
    <s v="Marshallese"/>
    <s v="GENERAL FUND"/>
    <n v="1"/>
  </r>
  <r>
    <x v="2"/>
    <x v="2275"/>
    <x v="1"/>
    <x v="13"/>
    <s v="MoWIU"/>
    <s v="Majuro"/>
    <x v="65"/>
    <s v="Marshallese"/>
    <s v="GENERAL FUND"/>
    <n v="1"/>
  </r>
  <r>
    <x v="2"/>
    <x v="2276"/>
    <x v="0"/>
    <x v="13"/>
    <s v="MoWIU"/>
    <s v="Majuro"/>
    <x v="20"/>
    <s v="Marshallese"/>
    <s v="GENERAL FUND"/>
    <n v="1"/>
  </r>
  <r>
    <x v="2"/>
    <x v="2277"/>
    <x v="0"/>
    <x v="13"/>
    <s v="MoWIU"/>
    <s v="Majuro"/>
    <x v="21"/>
    <s v="Marshallese"/>
    <s v="GENERAL FUND"/>
    <n v="1"/>
  </r>
  <r>
    <x v="2"/>
    <x v="2278"/>
    <x v="0"/>
    <x v="34"/>
    <s v="MoWIU"/>
    <s v="Majuro"/>
    <x v="52"/>
    <s v="Marshallese"/>
    <s v="GENERAL FUND"/>
    <n v="1"/>
  </r>
  <r>
    <x v="2"/>
    <x v="2279"/>
    <x v="0"/>
    <x v="34"/>
    <s v="MoWIU"/>
    <s v="Majuro"/>
    <x v="6"/>
    <s v="Marshallese"/>
    <s v="GENERAL FUND"/>
    <n v="1"/>
  </r>
  <r>
    <x v="2"/>
    <x v="2280"/>
    <x v="0"/>
    <x v="34"/>
    <s v="MoWIU"/>
    <s v="Majuro"/>
    <x v="1"/>
    <s v="Marshallese"/>
    <s v="GENERAL FUND"/>
    <n v="1"/>
  </r>
  <r>
    <x v="2"/>
    <x v="2281"/>
    <x v="0"/>
    <x v="47"/>
    <s v="MoWIU"/>
    <s v="Majuro"/>
    <x v="4"/>
    <s v="Marshallese"/>
    <s v="GENERAL FUND"/>
    <n v="1"/>
  </r>
  <r>
    <x v="2"/>
    <x v="2282"/>
    <x v="0"/>
    <x v="47"/>
    <s v="MoWIU"/>
    <s v="Majuro"/>
    <x v="5"/>
    <s v="Marshallese"/>
    <s v="GENERAL FUND"/>
    <n v="1"/>
  </r>
  <r>
    <x v="2"/>
    <x v="2283"/>
    <x v="0"/>
    <x v="47"/>
    <s v="MoWIU"/>
    <s v="Majuro"/>
    <x v="55"/>
    <s v="Marshallese"/>
    <s v="GENERAL FUND"/>
    <n v="1"/>
  </r>
  <r>
    <x v="2"/>
    <x v="2284"/>
    <x v="0"/>
    <x v="22"/>
    <s v="MoWIU"/>
    <s v="Majuro"/>
    <x v="15"/>
    <s v="Marshallese"/>
    <s v="GENERAL FUND"/>
    <n v="1"/>
  </r>
  <r>
    <x v="2"/>
    <x v="2285"/>
    <x v="0"/>
    <x v="22"/>
    <s v="MoWIU"/>
    <s v="Majuro"/>
    <x v="4"/>
    <s v="Marshallese"/>
    <s v="GENERAL FUND"/>
    <n v="1"/>
  </r>
  <r>
    <x v="2"/>
    <x v="2286"/>
    <x v="0"/>
    <x v="22"/>
    <s v="MoWIU"/>
    <s v="Majuro"/>
    <x v="5"/>
    <s v="Marshallese"/>
    <s v="GENERAL FUND"/>
    <n v="1"/>
  </r>
  <r>
    <x v="2"/>
    <x v="2287"/>
    <x v="0"/>
    <x v="22"/>
    <s v="MoWIU"/>
    <s v="Majuro"/>
    <x v="65"/>
    <s v="Marshallese"/>
    <s v="GENERAL FUND"/>
    <n v="1"/>
  </r>
  <r>
    <x v="2"/>
    <x v="2288"/>
    <x v="1"/>
    <x v="15"/>
    <s v="MoWIU"/>
    <s v="Majuro"/>
    <x v="65"/>
    <s v="Marshallese"/>
    <s v="GENERAL FUND"/>
    <n v="1"/>
  </r>
  <r>
    <x v="2"/>
    <x v="2289"/>
    <x v="0"/>
    <x v="15"/>
    <s v="MoWIU"/>
    <s v="Majuro"/>
    <x v="20"/>
    <s v="Marshallese"/>
    <s v="GENERAL FUND"/>
    <n v="1"/>
  </r>
  <r>
    <x v="2"/>
    <x v="2290"/>
    <x v="0"/>
    <x v="15"/>
    <s v="MoWIU"/>
    <s v="Majuro"/>
    <x v="11"/>
    <s v="Marshallese"/>
    <s v="GENERAL FUND"/>
    <n v="1"/>
  </r>
  <r>
    <x v="2"/>
    <x v="2291"/>
    <x v="0"/>
    <x v="15"/>
    <s v="MoWIU"/>
    <s v="Majuro"/>
    <x v="52"/>
    <s v="Marshallese"/>
    <s v="GENERAL FUND"/>
    <n v="1"/>
  </r>
  <r>
    <x v="2"/>
    <x v="2292"/>
    <x v="0"/>
    <x v="33"/>
    <s v="MoWIU"/>
    <s v="Majuro"/>
    <x v="5"/>
    <s v="Marshallese"/>
    <s v="GENERAL FUND"/>
    <n v="1"/>
  </r>
  <r>
    <x v="2"/>
    <x v="2293"/>
    <x v="0"/>
    <x v="33"/>
    <s v="MoWIU"/>
    <s v="Majuro"/>
    <x v="1"/>
    <s v="Marshallese"/>
    <s v="GENERAL FUND"/>
    <n v="1"/>
  </r>
  <r>
    <x v="2"/>
    <x v="2294"/>
    <x v="0"/>
    <x v="32"/>
    <s v="MoWIU"/>
    <s v="Majuro"/>
    <x v="20"/>
    <s v="Marshallese"/>
    <s v="GENERAL FUND"/>
    <n v="1"/>
  </r>
  <r>
    <x v="2"/>
    <x v="2295"/>
    <x v="0"/>
    <x v="31"/>
    <s v="MoWIU"/>
    <s v="Majuro"/>
    <x v="4"/>
    <s v="Marshallese"/>
    <s v="GENERAL FUND"/>
    <n v="1"/>
  </r>
  <r>
    <x v="2"/>
    <x v="2296"/>
    <x v="0"/>
    <x v="31"/>
    <s v="MoWIU"/>
    <s v="Majuro"/>
    <x v="24"/>
    <s v="Marshallese"/>
    <s v="GENERAL FUND"/>
    <n v="1"/>
  </r>
  <r>
    <x v="2"/>
    <x v="2297"/>
    <x v="0"/>
    <x v="17"/>
    <s v="MoWIU"/>
    <s v="Majuro"/>
    <x v="10"/>
    <s v="Marshallese"/>
    <s v="GENERAL FUND"/>
    <n v="1"/>
  </r>
  <r>
    <x v="2"/>
    <x v="2298"/>
    <x v="0"/>
    <x v="17"/>
    <s v="MoWIU"/>
    <s v="Majuro"/>
    <x v="6"/>
    <s v="Marshallese"/>
    <s v="GENERAL FUND"/>
    <n v="1"/>
  </r>
  <r>
    <x v="2"/>
    <x v="2299"/>
    <x v="0"/>
    <x v="17"/>
    <s v="MoWIU"/>
    <s v="Majuro"/>
    <x v="4"/>
    <s v="Marshallese"/>
    <s v="GENERAL FUND"/>
    <n v="1"/>
  </r>
  <r>
    <x v="2"/>
    <x v="2300"/>
    <x v="0"/>
    <x v="17"/>
    <s v="MoWIU"/>
    <s v="Majuro"/>
    <x v="5"/>
    <s v="Marshallese"/>
    <s v="GENERAL FUND"/>
    <n v="1"/>
  </r>
  <r>
    <x v="2"/>
    <x v="2301"/>
    <x v="0"/>
    <x v="17"/>
    <s v="MoWIU"/>
    <s v="Majuro"/>
    <x v="14"/>
    <s v="Marshallese"/>
    <s v="GENERAL FUND"/>
    <n v="1"/>
  </r>
  <r>
    <x v="2"/>
    <x v="2302"/>
    <x v="0"/>
    <x v="30"/>
    <s v="MoWIU"/>
    <s v="Majuro"/>
    <x v="5"/>
    <s v="Marshallese"/>
    <s v="GENERAL FUND"/>
    <n v="1"/>
  </r>
  <r>
    <x v="2"/>
    <x v="2303"/>
    <x v="0"/>
    <x v="30"/>
    <s v="MoWIU"/>
    <s v="Majuro"/>
    <x v="52"/>
    <s v="Marshallese"/>
    <s v="GENERAL FUND"/>
    <n v="1"/>
  </r>
  <r>
    <x v="2"/>
    <x v="2304"/>
    <x v="0"/>
    <x v="30"/>
    <s v="MoWIU"/>
    <s v="Majuro"/>
    <x v="5"/>
    <s v="Marshallese"/>
    <s v="GENERAL FUND"/>
    <n v="1"/>
  </r>
  <r>
    <x v="2"/>
    <x v="2305"/>
    <x v="0"/>
    <x v="30"/>
    <s v="MoWIU"/>
    <s v="Majuro"/>
    <x v="52"/>
    <s v="Marshallese"/>
    <s v="GENERAL FUND"/>
    <n v="1"/>
  </r>
  <r>
    <x v="2"/>
    <x v="2306"/>
    <x v="0"/>
    <x v="29"/>
    <s v="MoWIU"/>
    <s v="Majuro"/>
    <x v="8"/>
    <s v="Marshallese"/>
    <s v="GENERAL FUND"/>
    <n v="1"/>
  </r>
  <r>
    <x v="2"/>
    <x v="2307"/>
    <x v="0"/>
    <x v="29"/>
    <s v="MoWIU"/>
    <s v="Majuro"/>
    <x v="4"/>
    <s v="Marshallese"/>
    <s v="GENERAL FUND"/>
    <n v="1"/>
  </r>
  <r>
    <x v="2"/>
    <x v="2308"/>
    <x v="0"/>
    <x v="29"/>
    <s v="MoWIU"/>
    <s v="Majuro"/>
    <x v="65"/>
    <s v="Marshallese"/>
    <s v="GENERAL FUND"/>
    <n v="1"/>
  </r>
  <r>
    <x v="2"/>
    <x v="2309"/>
    <x v="0"/>
    <x v="29"/>
    <s v="MoWIU"/>
    <s v="Majuro"/>
    <x v="71"/>
    <s v="Marshallese"/>
    <s v="GENERAL FUND"/>
    <n v="1"/>
  </r>
  <r>
    <x v="2"/>
    <x v="2310"/>
    <x v="0"/>
    <x v="29"/>
    <s v="MoWIU"/>
    <s v="Majuro"/>
    <x v="52"/>
    <s v="Marshallese"/>
    <s v="GENERAL FUND"/>
    <n v="1"/>
  </r>
  <r>
    <x v="2"/>
    <x v="2311"/>
    <x v="0"/>
    <x v="3"/>
    <s v="MoWIU"/>
    <s v="Majuro"/>
    <x v="14"/>
    <s v="Marshallese"/>
    <s v="GENERAL FUND"/>
    <n v="1"/>
  </r>
  <r>
    <x v="2"/>
    <x v="2312"/>
    <x v="0"/>
    <x v="3"/>
    <s v="MoWIU"/>
    <s v="Majuro"/>
    <x v="33"/>
    <s v="Marshallese"/>
    <s v="GENERAL FUND"/>
    <n v="1"/>
  </r>
  <r>
    <x v="2"/>
    <x v="2313"/>
    <x v="1"/>
    <x v="0"/>
    <s v="MoWIU"/>
    <s v="Majuro"/>
    <x v="6"/>
    <s v="Marshallese"/>
    <s v="GENERAL FUND"/>
    <n v="1"/>
  </r>
  <r>
    <x v="2"/>
    <x v="2314"/>
    <x v="0"/>
    <x v="28"/>
    <s v="MoWIU"/>
    <s v="Majuro"/>
    <x v="21"/>
    <s v="Marshallese"/>
    <s v="GENERAL FUND"/>
    <n v="1"/>
  </r>
  <r>
    <x v="2"/>
    <x v="2315"/>
    <x v="0"/>
    <x v="19"/>
    <s v="MoWIU"/>
    <s v="Majuro"/>
    <x v="10"/>
    <s v="EXPAT"/>
    <s v="GENERAL FUND"/>
    <n v="1"/>
  </r>
  <r>
    <x v="2"/>
    <x v="2316"/>
    <x v="0"/>
    <x v="19"/>
    <s v="MoWIU"/>
    <s v="Majuro"/>
    <x v="48"/>
    <s v="Marshallese"/>
    <s v="GENERAL FUND"/>
    <n v="1"/>
  </r>
  <r>
    <x v="2"/>
    <x v="2317"/>
    <x v="0"/>
    <x v="19"/>
    <s v="MoWIU"/>
    <s v="Majuro"/>
    <x v="4"/>
    <s v="Marshallese"/>
    <s v="GENERAL FUND"/>
    <n v="1"/>
  </r>
  <r>
    <x v="2"/>
    <x v="2318"/>
    <x v="0"/>
    <x v="18"/>
    <s v="MoWIU"/>
    <s v="Majuro"/>
    <x v="14"/>
    <s v="Marshallese"/>
    <s v="GENERAL FUND"/>
    <n v="1"/>
  </r>
  <r>
    <x v="2"/>
    <x v="2319"/>
    <x v="0"/>
    <x v="18"/>
    <s v="MoWIU"/>
    <s v="Majuro"/>
    <x v="1"/>
    <s v="Marshallese"/>
    <s v="GENERAL FUND"/>
    <n v="1"/>
  </r>
  <r>
    <x v="2"/>
    <x v="2320"/>
    <x v="0"/>
    <x v="27"/>
    <s v="MoWIU"/>
    <s v="Majuro"/>
    <x v="15"/>
    <s v="Marshallese"/>
    <s v="GENERAL FUND"/>
    <n v="1"/>
  </r>
  <r>
    <x v="2"/>
    <x v="2321"/>
    <x v="0"/>
    <x v="8"/>
    <s v="MoWIU"/>
    <s v="Majuro"/>
    <x v="14"/>
    <s v="Marshallese"/>
    <s v="GENERAL FUND"/>
    <n v="1"/>
  </r>
  <r>
    <x v="2"/>
    <x v="2322"/>
    <x v="0"/>
    <x v="25"/>
    <s v="MoWIU"/>
    <s v="Majuro"/>
    <x v="21"/>
    <s v="Marshallese"/>
    <s v="GENERAL FUND"/>
    <n v="1"/>
  </r>
  <r>
    <x v="2"/>
    <x v="2323"/>
    <x v="0"/>
    <x v="48"/>
    <s v="MoWIU"/>
    <s v="Majuro"/>
    <x v="14"/>
    <s v="Marshallese"/>
    <s v="GENERAL FUND"/>
    <n v="1"/>
  </r>
  <r>
    <x v="2"/>
    <x v="2324"/>
    <x v="0"/>
    <x v="48"/>
    <s v="MoWIU"/>
    <s v="Majuro"/>
    <x v="13"/>
    <s v="Marshallese"/>
    <s v="GENERAL FUND"/>
    <n v="1"/>
  </r>
  <r>
    <x v="2"/>
    <x v="2325"/>
    <x v="0"/>
    <x v="55"/>
    <s v="MoWIU"/>
    <s v="Majuro"/>
    <x v="4"/>
    <s v="Marshallese"/>
    <s v="GENERAL FUND"/>
    <n v="1"/>
  </r>
  <r>
    <x v="2"/>
    <x v="2326"/>
    <x v="0"/>
    <x v="24"/>
    <s v="MoWIU"/>
    <s v="Majuro"/>
    <x v="15"/>
    <s v="Marshallese"/>
    <s v="GENERAL FUND"/>
    <n v="1"/>
  </r>
  <r>
    <x v="2"/>
    <x v="2327"/>
    <x v="0"/>
    <x v="14"/>
    <s v="NEO"/>
    <s v="Majuro"/>
    <x v="48"/>
    <s v="Marshallese"/>
    <s v="GENERAL FUND"/>
    <n v="1"/>
  </r>
  <r>
    <x v="2"/>
    <x v="2328"/>
    <x v="0"/>
    <x v="14"/>
    <s v="NEO"/>
    <s v="Majuro"/>
    <x v="9"/>
    <s v="Marshallese"/>
    <s v="GENERAL FUND"/>
    <n v="1"/>
  </r>
  <r>
    <x v="2"/>
    <x v="2329"/>
    <x v="0"/>
    <x v="36"/>
    <s v="NEO"/>
    <s v="Majuro"/>
    <x v="9"/>
    <s v="Marshallese"/>
    <s v="GENERAL FUND"/>
    <n v="1"/>
  </r>
  <r>
    <x v="2"/>
    <x v="2330"/>
    <x v="0"/>
    <x v="36"/>
    <s v="NEO"/>
    <s v="Majuro"/>
    <x v="9"/>
    <s v="Marshallese"/>
    <s v="GENERAL FUND"/>
    <n v="1"/>
  </r>
  <r>
    <x v="2"/>
    <x v="2331"/>
    <x v="1"/>
    <x v="47"/>
    <s v="NEO"/>
    <s v="Majuro"/>
    <x v="41"/>
    <s v="Marshallese"/>
    <s v="GENERAL FUND"/>
    <n v="1"/>
  </r>
  <r>
    <x v="2"/>
    <x v="2332"/>
    <x v="0"/>
    <x v="29"/>
    <s v="NEO"/>
    <s v="Majuro"/>
    <x v="3"/>
    <s v="Marshallese"/>
    <s v="GENERAL FUND"/>
    <n v="1"/>
  </r>
  <r>
    <x v="2"/>
    <x v="2333"/>
    <x v="1"/>
    <x v="9"/>
    <s v="Nitijela"/>
    <s v="Majuro"/>
    <x v="9"/>
    <s v="Marshallese"/>
    <s v="GENERAL FUND"/>
    <n v="1"/>
  </r>
  <r>
    <x v="2"/>
    <x v="2334"/>
    <x v="1"/>
    <x v="9"/>
    <s v="Nitijela"/>
    <s v="Majuro"/>
    <x v="5"/>
    <s v="Marshallese"/>
    <s v="GENERAL FUND"/>
    <n v="1"/>
  </r>
  <r>
    <x v="2"/>
    <x v="2335"/>
    <x v="1"/>
    <x v="38"/>
    <s v="Nitijela"/>
    <s v="Majuro"/>
    <x v="8"/>
    <s v="Marshallese"/>
    <s v="GENERAL FUND"/>
    <n v="1"/>
  </r>
  <r>
    <x v="2"/>
    <x v="2336"/>
    <x v="0"/>
    <x v="36"/>
    <s v="Nitijela"/>
    <s v="Majuro"/>
    <x v="8"/>
    <s v="Marshallese"/>
    <s v="GENERAL FUND"/>
    <n v="1"/>
  </r>
  <r>
    <x v="2"/>
    <x v="2337"/>
    <x v="1"/>
    <x v="36"/>
    <s v="Nitijela"/>
    <s v="Majuro"/>
    <x v="15"/>
    <s v="Marshallese"/>
    <s v="GENERAL FUND"/>
    <n v="1"/>
  </r>
  <r>
    <x v="2"/>
    <x v="2338"/>
    <x v="0"/>
    <x v="36"/>
    <s v="Nitijela"/>
    <s v="Majuro"/>
    <x v="42"/>
    <s v="Marshallese"/>
    <s v="GENERAL FUND"/>
    <n v="1"/>
  </r>
  <r>
    <x v="2"/>
    <x v="2339"/>
    <x v="0"/>
    <x v="16"/>
    <s v="Nitijela"/>
    <s v="Majuro"/>
    <x v="19"/>
    <s v="Marshallese"/>
    <s v="GENERAL FUND"/>
    <n v="1"/>
  </r>
  <r>
    <x v="2"/>
    <x v="2340"/>
    <x v="0"/>
    <x v="35"/>
    <s v="Nitijela"/>
    <s v="Majuro"/>
    <x v="15"/>
    <s v="Marshallese"/>
    <s v="GENERAL FUND"/>
    <n v="1"/>
  </r>
  <r>
    <x v="2"/>
    <x v="2341"/>
    <x v="1"/>
    <x v="34"/>
    <s v="Nitijela"/>
    <s v="Majuro"/>
    <x v="41"/>
    <s v="Marshallese"/>
    <s v="GENERAL FUND"/>
    <n v="1"/>
  </r>
  <r>
    <x v="2"/>
    <x v="2342"/>
    <x v="0"/>
    <x v="47"/>
    <s v="Nitijela"/>
    <s v="Majuro"/>
    <x v="21"/>
    <s v="Marshallese"/>
    <s v="GENERAL FUND"/>
    <n v="1"/>
  </r>
  <r>
    <x v="2"/>
    <x v="2343"/>
    <x v="0"/>
    <x v="47"/>
    <s v="Nitijela"/>
    <s v="Majuro"/>
    <x v="40"/>
    <s v="Marshallese"/>
    <s v="GENERAL FUND"/>
    <n v="1"/>
  </r>
  <r>
    <x v="2"/>
    <x v="2344"/>
    <x v="1"/>
    <x v="22"/>
    <s v="Nitijela"/>
    <s v="Majuro"/>
    <x v="6"/>
    <s v="Marshallese"/>
    <s v="GENERAL FUND"/>
    <n v="1"/>
  </r>
  <r>
    <x v="2"/>
    <x v="2345"/>
    <x v="0"/>
    <x v="15"/>
    <s v="Nitijela"/>
    <s v="Majuro"/>
    <x v="22"/>
    <s v="Marshallese"/>
    <s v="GENERAL FUND"/>
    <n v="1"/>
  </r>
  <r>
    <x v="2"/>
    <x v="2346"/>
    <x v="1"/>
    <x v="32"/>
    <s v="Nitijela"/>
    <s v="Majuro"/>
    <x v="6"/>
    <s v="Marshallese"/>
    <s v="GENERAL FUND"/>
    <n v="1"/>
  </r>
  <r>
    <x v="2"/>
    <x v="2347"/>
    <x v="0"/>
    <x v="32"/>
    <s v="Nitijela"/>
    <s v="Majuro"/>
    <x v="23"/>
    <s v="Marshallese"/>
    <s v="GENERAL FUND"/>
    <n v="1"/>
  </r>
  <r>
    <x v="2"/>
    <x v="2348"/>
    <x v="1"/>
    <x v="32"/>
    <s v="Nitijela"/>
    <s v="Majuro"/>
    <x v="17"/>
    <s v="Marshallese"/>
    <s v="GENERAL FUND"/>
    <n v="1"/>
  </r>
  <r>
    <x v="2"/>
    <x v="2349"/>
    <x v="0"/>
    <x v="31"/>
    <s v="Nitijela"/>
    <s v="Majuro"/>
    <x v="17"/>
    <s v="Marshallese"/>
    <s v="GENERAL FUND"/>
    <n v="1"/>
  </r>
  <r>
    <x v="2"/>
    <x v="2350"/>
    <x v="0"/>
    <x v="17"/>
    <s v="Nitijela"/>
    <s v="Majuro"/>
    <x v="9"/>
    <s v="Marshallese"/>
    <s v="GENERAL FUND"/>
    <n v="1"/>
  </r>
  <r>
    <x v="2"/>
    <x v="2351"/>
    <x v="1"/>
    <x v="17"/>
    <s v="Nitijela"/>
    <s v="Majuro"/>
    <x v="9"/>
    <s v="Marshallese"/>
    <s v="GENERAL FUND"/>
    <n v="1"/>
  </r>
  <r>
    <x v="2"/>
    <x v="2352"/>
    <x v="0"/>
    <x v="17"/>
    <s v="Nitijela"/>
    <s v="Majuro"/>
    <x v="17"/>
    <s v="Marshallese"/>
    <s v="GENERAL FUND"/>
    <n v="1"/>
  </r>
  <r>
    <x v="2"/>
    <x v="2353"/>
    <x v="0"/>
    <x v="30"/>
    <s v="Nitijela"/>
    <s v="Majuro"/>
    <x v="21"/>
    <s v="Marshallese"/>
    <s v="GENERAL FUND"/>
    <n v="1"/>
  </r>
  <r>
    <x v="2"/>
    <x v="2354"/>
    <x v="1"/>
    <x v="12"/>
    <s v="Nitijela"/>
    <s v="Majuro"/>
    <x v="8"/>
    <s v="Marshallese"/>
    <s v="GENERAL FUND"/>
    <n v="1"/>
  </r>
  <r>
    <x v="2"/>
    <x v="2355"/>
    <x v="1"/>
    <x v="3"/>
    <s v="Nitijela"/>
    <s v="Majuro"/>
    <x v="6"/>
    <s v="Marshallese"/>
    <s v="GENERAL FUND"/>
    <n v="1"/>
  </r>
  <r>
    <x v="2"/>
    <x v="2356"/>
    <x v="1"/>
    <x v="0"/>
    <s v="Nitijela"/>
    <s v="Majuro"/>
    <x v="20"/>
    <s v="Marshallese"/>
    <s v="GENERAL FUND"/>
    <n v="1"/>
  </r>
  <r>
    <x v="2"/>
    <x v="2357"/>
    <x v="1"/>
    <x v="18"/>
    <s v="Nitijela"/>
    <s v="Majuro"/>
    <x v="6"/>
    <s v="Marshallese"/>
    <s v="GENERAL FUND"/>
    <n v="1"/>
  </r>
  <r>
    <x v="2"/>
    <x v="2358"/>
    <x v="1"/>
    <x v="51"/>
    <s v="Nitijela"/>
    <s v="Majuro"/>
    <x v="39"/>
    <s v="Marshallese"/>
    <s v="GENERAL FUND"/>
    <n v="1"/>
  </r>
  <r>
    <x v="2"/>
    <x v="2359"/>
    <x v="1"/>
    <x v="52"/>
    <s v="NNC"/>
    <s v="Majuro"/>
    <x v="72"/>
    <s v="Marshallese"/>
    <s v="GENERAL FUND"/>
    <n v="1"/>
  </r>
  <r>
    <x v="2"/>
    <x v="2360"/>
    <x v="0"/>
    <x v="41"/>
    <s v="NNC"/>
    <s v="Majuro"/>
    <x v="9"/>
    <s v="Marshallese"/>
    <s v="GENERAL FUND"/>
    <n v="1"/>
  </r>
  <r>
    <x v="2"/>
    <x v="2361"/>
    <x v="1"/>
    <x v="34"/>
    <s v="NNC"/>
    <s v="Majuro"/>
    <x v="10"/>
    <s v="EXPAT"/>
    <s v="GENERAL FUND"/>
    <n v="1"/>
  </r>
  <r>
    <x v="2"/>
    <x v="2362"/>
    <x v="1"/>
    <x v="47"/>
    <s v="NNC"/>
    <s v="Majuro"/>
    <x v="41"/>
    <s v="Marshallese"/>
    <s v="GENERAL FUND"/>
    <n v="1"/>
  </r>
  <r>
    <x v="2"/>
    <x v="2363"/>
    <x v="1"/>
    <x v="54"/>
    <s v="NNC"/>
    <s v="Majuro"/>
    <x v="4"/>
    <s v="Marshallese"/>
    <s v="GENERAL FUND"/>
    <n v="1"/>
  </r>
  <r>
    <x v="2"/>
    <x v="2364"/>
    <x v="1"/>
    <x v="6"/>
    <s v="PSC "/>
    <s v="Majuro"/>
    <x v="16"/>
    <s v="Marshallese"/>
    <s v="GENERAL FUND"/>
    <n v="1"/>
  </r>
  <r>
    <x v="2"/>
    <x v="2365"/>
    <x v="1"/>
    <x v="41"/>
    <s v="PSC "/>
    <s v="Majuro"/>
    <x v="9"/>
    <s v="Marshallese"/>
    <s v="GENERAL FUND"/>
    <n v="1"/>
  </r>
  <r>
    <x v="2"/>
    <x v="2366"/>
    <x v="1"/>
    <x v="41"/>
    <s v="PSC "/>
    <s v="Majuro"/>
    <x v="20"/>
    <s v="Marshallese"/>
    <s v="GENERAL FUND"/>
    <n v="1"/>
  </r>
  <r>
    <x v="2"/>
    <x v="2367"/>
    <x v="0"/>
    <x v="38"/>
    <s v="PSC "/>
    <s v="Majuro"/>
    <x v="20"/>
    <s v="Marshallese"/>
    <s v="GENERAL FUND"/>
    <n v="1"/>
  </r>
  <r>
    <x v="2"/>
    <x v="2368"/>
    <x v="1"/>
    <x v="16"/>
    <s v="PSC "/>
    <s v="Majuro"/>
    <x v="4"/>
    <s v="Marshallese"/>
    <s v="GENERAL FUND"/>
    <n v="1"/>
  </r>
  <r>
    <x v="2"/>
    <x v="2369"/>
    <x v="0"/>
    <x v="35"/>
    <s v="PSC "/>
    <s v="Majuro"/>
    <x v="41"/>
    <s v="Marshallese"/>
    <s v="GENERAL FUND"/>
    <n v="1"/>
  </r>
  <r>
    <x v="2"/>
    <x v="2370"/>
    <x v="1"/>
    <x v="7"/>
    <s v="PSC "/>
    <s v="Majuro"/>
    <x v="28"/>
    <s v="Marshallese"/>
    <s v="GENERAL FUND"/>
    <n v="1"/>
  </r>
  <r>
    <x v="2"/>
    <x v="2371"/>
    <x v="1"/>
    <x v="47"/>
    <s v="PSC "/>
    <s v="Ebeye"/>
    <x v="17"/>
    <s v="Marshallese"/>
    <s v="GENERAL FUND"/>
    <n v="1"/>
  </r>
  <r>
    <x v="2"/>
    <x v="2372"/>
    <x v="0"/>
    <x v="47"/>
    <s v="PSC "/>
    <s v="Majuro"/>
    <x v="39"/>
    <s v="Marshallese"/>
    <s v="GENERAL FUND"/>
    <n v="1"/>
  </r>
  <r>
    <x v="2"/>
    <x v="2373"/>
    <x v="1"/>
    <x v="17"/>
    <s v="PSC "/>
    <s v="Majuro"/>
    <x v="73"/>
    <s v="Marshallese"/>
    <s v="GENERAL FUND"/>
    <n v="1"/>
  </r>
  <r>
    <x v="2"/>
    <x v="2374"/>
    <x v="1"/>
    <x v="12"/>
    <s v="PSC "/>
    <s v="Majuro"/>
    <x v="73"/>
    <s v="Marshallese"/>
    <s v="GENERAL FUND"/>
    <n v="1"/>
  </r>
  <r>
    <x v="2"/>
    <x v="2375"/>
    <x v="1"/>
    <x v="3"/>
    <s v="PSC "/>
    <s v="Majuro"/>
    <x v="73"/>
    <s v="Marshallese"/>
    <s v="GENERAL FUND"/>
    <n v="1"/>
  </r>
  <r>
    <x v="2"/>
    <x v="2376"/>
    <x v="1"/>
    <x v="26"/>
    <s v="PSC "/>
    <s v="Majuro"/>
    <x v="9"/>
    <s v="Marshallese"/>
    <s v="GENERAL FUND"/>
    <n v="1"/>
  </r>
  <r>
    <x v="2"/>
    <x v="2377"/>
    <x v="0"/>
    <x v="10"/>
    <s v="Public Defender"/>
    <s v="Majuro"/>
    <x v="48"/>
    <s v="EXPAT"/>
    <s v="GENERAL FUND"/>
    <n v="1"/>
  </r>
  <r>
    <x v="2"/>
    <x v="2378"/>
    <x v="1"/>
    <x v="7"/>
    <s v="Public Defender"/>
    <s v="Majuro"/>
    <x v="13"/>
    <s v="Marshallese"/>
    <s v="GENERAL FUND"/>
    <n v="1"/>
  </r>
  <r>
    <x v="2"/>
    <x v="2379"/>
    <x v="1"/>
    <x v="47"/>
    <s v="Public Defender"/>
    <s v="Majuro"/>
    <x v="14"/>
    <s v="Marshallese"/>
    <s v="GENERAL FUND"/>
    <n v="1"/>
  </r>
  <r>
    <x v="2"/>
    <x v="2380"/>
    <x v="0"/>
    <x v="3"/>
    <s v="Public Defender"/>
    <s v="Majuro"/>
    <x v="36"/>
    <s v="EXPAT"/>
    <s v="GENERAL FUND"/>
    <n v="1"/>
  </r>
  <r>
    <x v="2"/>
    <x v="2381"/>
    <x v="0"/>
    <x v="8"/>
    <s v="Public Defender"/>
    <s v="Majuro"/>
    <x v="12"/>
    <s v="EXPAT"/>
    <s v="GENERAL FUND"/>
    <n v="1"/>
  </r>
  <r>
    <x v="2"/>
    <x v="2382"/>
    <x v="1"/>
    <x v="25"/>
    <s v="Public Defender"/>
    <s v="Majuro"/>
    <x v="23"/>
    <s v="Marshallese"/>
    <s v="GENERAL FUND"/>
    <n v="1"/>
  </r>
  <r>
    <x v="2"/>
    <x v="2383"/>
    <x v="0"/>
    <x v="6"/>
    <s v="WEATHER"/>
    <s v="Majuro"/>
    <x v="5"/>
    <s v="Marshallese"/>
    <s v="FEDERAL FUND"/>
    <n v="1"/>
  </r>
  <r>
    <x v="2"/>
    <x v="2384"/>
    <x v="0"/>
    <x v="21"/>
    <s v="WEATHER"/>
    <s v="Majuro"/>
    <x v="4"/>
    <s v="Marshallese"/>
    <s v="FEDERAL FUND"/>
    <n v="1"/>
  </r>
  <r>
    <x v="2"/>
    <x v="2385"/>
    <x v="0"/>
    <x v="1"/>
    <s v="WEATHER"/>
    <s v="Majuro"/>
    <x v="17"/>
    <s v="Marshallese"/>
    <s v="FEDERAL FUND"/>
    <n v="1"/>
  </r>
  <r>
    <x v="2"/>
    <x v="2386"/>
    <x v="0"/>
    <x v="1"/>
    <s v="WEATHER"/>
    <s v="Majuro"/>
    <x v="7"/>
    <s v="Marshallese"/>
    <s v="FEDERAL FUND"/>
    <n v="1"/>
  </r>
  <r>
    <x v="2"/>
    <x v="2387"/>
    <x v="0"/>
    <x v="47"/>
    <s v="WEATHER"/>
    <s v="Majuro"/>
    <x v="24"/>
    <s v="Marshallese"/>
    <s v="FEDERAL FUND"/>
    <n v="1"/>
  </r>
  <r>
    <x v="2"/>
    <x v="2388"/>
    <x v="0"/>
    <x v="32"/>
    <s v="WEATHER"/>
    <s v="Majuro"/>
    <x v="63"/>
    <s v="Marshallese"/>
    <s v="FEDERAL FUND"/>
    <n v="1"/>
  </r>
  <r>
    <x v="2"/>
    <x v="2389"/>
    <x v="0"/>
    <x v="17"/>
    <s v="WEATHER"/>
    <s v="Majuro"/>
    <x v="17"/>
    <s v="Marshallese"/>
    <s v="FEDERAL FUND"/>
    <n v="1"/>
  </r>
  <r>
    <x v="2"/>
    <x v="2390"/>
    <x v="0"/>
    <x v="29"/>
    <s v="WEATHER"/>
    <s v="Majuro"/>
    <x v="33"/>
    <s v="Marshallese"/>
    <s v="FEDERAL FUND"/>
    <n v="1"/>
  </r>
  <r>
    <x v="2"/>
    <x v="2391"/>
    <x v="0"/>
    <x v="27"/>
    <s v="WEATHER"/>
    <s v="Majuro"/>
    <x v="33"/>
    <s v="Marshallese"/>
    <s v="FEDERAL FUND"/>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8">
  <r>
    <x v="0"/>
    <n v="85534"/>
    <s v="Male"/>
    <x v="0"/>
    <s v="MOHHS"/>
    <s v="Majuro"/>
    <n v="11440"/>
    <s v="Marshallese"/>
    <s v="MOHHS DONOR FUNDS"/>
    <n v="0.5"/>
  </r>
  <r>
    <x v="0"/>
    <n v="215356"/>
    <s v="Male"/>
    <x v="1"/>
    <s v="MOHHS"/>
    <s v="Majuro"/>
    <n v="8785"/>
    <s v="Marshallese"/>
    <s v="MOHHS DONOR FUNDS"/>
    <n v="1"/>
  </r>
  <r>
    <x v="0"/>
    <n v="248837"/>
    <s v="Male"/>
    <x v="2"/>
    <s v="MOHHS"/>
    <s v="Majuro"/>
    <n v="6795"/>
    <s v="Marshallese"/>
    <s v="MOHHS DONOR FUNDS"/>
    <n v="0.5"/>
  </r>
  <r>
    <x v="0"/>
    <n v="52514"/>
    <s v="Female"/>
    <x v="3"/>
    <s v="MOHHS"/>
    <s v="Majuro"/>
    <n v="11440"/>
    <s v="Marshallese"/>
    <s v="MOHHS DONOR FUNDS"/>
    <n v="0.5"/>
  </r>
  <r>
    <x v="0"/>
    <n v="42167"/>
    <s v="Female"/>
    <x v="4"/>
    <s v="MOHHS"/>
    <s v="Majuro"/>
    <n v="17025"/>
    <s v="Marshallese"/>
    <s v="MOHHS DONOR FUNDS"/>
    <n v="1"/>
  </r>
  <r>
    <x v="0"/>
    <n v="218362"/>
    <s v="Female"/>
    <x v="5"/>
    <s v="MOHHS"/>
    <s v="Majuro"/>
    <n v="18000"/>
    <s v="Marshallese"/>
    <s v="MOHHS DONOR FUNDS"/>
    <n v="0.5"/>
  </r>
  <r>
    <x v="0"/>
    <n v="226058"/>
    <s v="Male"/>
    <x v="6"/>
    <s v="MOHHS"/>
    <s v="Majuro"/>
    <n v="10025"/>
    <s v="Marshallese"/>
    <s v="MOHHS DONOR FUNDS"/>
    <n v="0.5"/>
  </r>
  <r>
    <x v="0"/>
    <n v="202006"/>
    <s v="Male"/>
    <x v="7"/>
    <s v="MOHHS"/>
    <s v="Majuro"/>
    <n v="9380"/>
    <s v="Marshallese"/>
    <s v="MOHHS DONOR FUNDS"/>
    <n v="0.5"/>
  </r>
  <r>
    <x v="0"/>
    <n v="216325"/>
    <s v="Female"/>
    <x v="1"/>
    <s v="MOHHS"/>
    <s v="Majuro"/>
    <n v="6795"/>
    <s v="Marshallese"/>
    <s v="MOHHS DONOR FUNDS"/>
    <n v="0.5"/>
  </r>
  <r>
    <x v="0"/>
    <n v="215140"/>
    <s v="Male"/>
    <x v="1"/>
    <s v="MOHHS"/>
    <s v="Majuro"/>
    <n v="22000"/>
    <s v="Marshallese"/>
    <s v="MOHHS DONOR FUNDS"/>
    <n v="0.5"/>
  </r>
  <r>
    <x v="0"/>
    <n v="237308"/>
    <s v="Male"/>
    <x v="6"/>
    <s v="MOHHS"/>
    <s v="Majuro"/>
    <n v="15925"/>
    <s v="Marshallese"/>
    <s v="MOHHS DONOR FUNDS"/>
    <n v="0.5"/>
  </r>
  <r>
    <x v="0"/>
    <n v="29137"/>
    <s v="Female"/>
    <x v="8"/>
    <s v="MOHHS"/>
    <s v="Majuro"/>
    <n v="27000"/>
    <s v="Marshallese"/>
    <s v="MOHHS DONOR FUNDS"/>
    <n v="0.5"/>
  </r>
  <r>
    <x v="0"/>
    <n v="213584"/>
    <s v="Female"/>
    <x v="1"/>
    <s v="MOHHS"/>
    <s v="Majuro"/>
    <n v="21000"/>
    <s v="Marshallese"/>
    <s v="MOHHS DONOR FUNDS"/>
    <n v="0.5"/>
  </r>
  <r>
    <x v="0"/>
    <n v="229275"/>
    <s v="Male"/>
    <x v="9"/>
    <s v="MOHHS"/>
    <s v="Majuro"/>
    <n v="13935"/>
    <s v="Marshallese"/>
    <s v="MOHHS DONOR FUNDS"/>
    <n v="0.5"/>
  </r>
  <r>
    <x v="0"/>
    <n v="94511"/>
    <s v="Female"/>
    <x v="10"/>
    <s v="MOHHS"/>
    <s v="Majuro"/>
    <n v="18000"/>
    <s v="EXPAT"/>
    <s v="MOHHS DONOR FUNDS"/>
    <n v="0.5"/>
  </r>
  <r>
    <x v="0"/>
    <n v="94490"/>
    <s v="Female"/>
    <x v="11"/>
    <s v="MOHHS"/>
    <s v="Majuro"/>
    <n v="40000"/>
    <s v="EXPAT"/>
    <s v="MOHHS DONOR FUNDS"/>
    <n v="0.5"/>
  </r>
  <r>
    <x v="0"/>
    <n v="207231"/>
    <s v="Female"/>
    <x v="11"/>
    <s v="MOHHS"/>
    <s v="Ebeye"/>
    <n v="13045"/>
    <s v="Marshallese"/>
    <s v="MOHHS DONOR FUNDS"/>
    <n v="0.5"/>
  </r>
  <r>
    <x v="0"/>
    <n v="63586"/>
    <s v="Female"/>
    <x v="3"/>
    <s v="MOHHS"/>
    <s v="Hawaii, Honolulu"/>
    <n v="21000"/>
    <s v="Marshallese"/>
    <s v="MOHHS DONOR FUNDS"/>
    <n v="0.5"/>
  </r>
  <r>
    <x v="0"/>
    <n v="57724"/>
    <s v="Male"/>
    <x v="12"/>
    <s v="MOHHS"/>
    <s v="Hawaii, Honolulu"/>
    <n v="13935"/>
    <s v="Marshallese"/>
    <s v="MOHHS DONOR FUNDS"/>
    <n v="0.5"/>
  </r>
  <r>
    <x v="0"/>
    <n v="62957"/>
    <s v="Male"/>
    <x v="12"/>
    <s v="MOHHS"/>
    <s v="Hawaii, Honolulu"/>
    <n v="25000"/>
    <s v="Marshallese"/>
    <s v="MOHHS DONOR FUNDS"/>
    <n v="0.5"/>
  </r>
  <r>
    <x v="0"/>
    <n v="208581"/>
    <s v="Female"/>
    <x v="13"/>
    <s v="MOHHS"/>
    <s v="Hawaii, Honolulu"/>
    <n v="21000"/>
    <s v="Marshallese"/>
    <s v="MOHHS DONOR FUNDS"/>
    <n v="0.5"/>
  </r>
  <r>
    <x v="0"/>
    <n v="47516"/>
    <s v="Female"/>
    <x v="0"/>
    <s v="MOHHS"/>
    <s v="Majuro"/>
    <n v="20000"/>
    <s v="Marshallese"/>
    <s v="MOHHS DONOR FUNDS"/>
    <n v="0.5"/>
  </r>
  <r>
    <x v="0"/>
    <n v="219894"/>
    <s v="Male"/>
    <x v="14"/>
    <s v="MOHHS"/>
    <s v="Philippines"/>
    <n v="18000"/>
    <s v="Marshallese"/>
    <s v="MOHHS DONOR FUNDS"/>
    <n v="0.5"/>
  </r>
  <r>
    <x v="0"/>
    <n v="217187"/>
    <s v="Male"/>
    <x v="15"/>
    <s v="MOHHS"/>
    <s v="Majuro"/>
    <n v="14895"/>
    <s v="EXPAT"/>
    <s v="COMPACT FUND"/>
    <n v="0.5"/>
  </r>
  <r>
    <x v="0"/>
    <n v="238371"/>
    <s v="Male"/>
    <x v="6"/>
    <s v="MOHHS"/>
    <s v="Majuro"/>
    <n v="13045"/>
    <s v="Marshallese"/>
    <s v="COMPACT FUND"/>
    <n v="1"/>
  </r>
  <r>
    <x v="0"/>
    <n v="216497"/>
    <s v="Male"/>
    <x v="16"/>
    <s v="MOHHS"/>
    <s v="Majuro"/>
    <n v="13935"/>
    <s v="Marshallese"/>
    <s v="COMPACT FUND"/>
    <n v="1"/>
  </r>
  <r>
    <x v="0"/>
    <n v="205587"/>
    <s v="Female"/>
    <x v="17"/>
    <s v="MOHHS"/>
    <s v="Maloelap"/>
    <n v="10025"/>
    <s v="Marshallese"/>
    <s v="COMPACT FUND"/>
    <n v="1"/>
  </r>
  <r>
    <x v="0"/>
    <n v="55676"/>
    <s v="Female"/>
    <x v="18"/>
    <s v="MOHHS"/>
    <s v="Majuro"/>
    <n v="14895"/>
    <s v="Marshallese"/>
    <s v="COMPACT FUND"/>
    <n v="0.5"/>
  </r>
  <r>
    <x v="0"/>
    <n v="47518"/>
    <s v="Female"/>
    <x v="19"/>
    <s v="MOHHS"/>
    <s v="Majuro"/>
    <n v="9380"/>
    <s v="Marshallese"/>
    <s v="COMPACT FUND"/>
    <n v="0.5"/>
  </r>
  <r>
    <x v="0"/>
    <n v="201421"/>
    <s v="Male"/>
    <x v="3"/>
    <s v="MOHHS"/>
    <s v="Majuro"/>
    <n v="24000"/>
    <s v="Marshallese"/>
    <s v="COMPACT FUND"/>
    <n v="0.5"/>
  </r>
  <r>
    <x v="0"/>
    <n v="62887"/>
    <s v="Male"/>
    <x v="3"/>
    <s v="MOHHS"/>
    <s v="Majuro"/>
    <n v="14895"/>
    <s v="Marshallese"/>
    <s v="COMPACT FUND"/>
    <n v="0.5"/>
  </r>
  <r>
    <x v="0"/>
    <n v="201541"/>
    <s v="Female"/>
    <x v="20"/>
    <s v="MOHHS"/>
    <s v="Majuro"/>
    <n v="6385"/>
    <s v="Marshallese"/>
    <s v="COMPACT FUND"/>
    <n v="1"/>
  </r>
  <r>
    <x v="0"/>
    <n v="209756"/>
    <s v="Female"/>
    <x v="20"/>
    <s v="MOHHS"/>
    <s v="Majuro"/>
    <n v="7735"/>
    <s v="Marshallese"/>
    <s v="COMPACT FUND"/>
    <n v="0.5"/>
  </r>
  <r>
    <x v="0"/>
    <n v="222186"/>
    <s v="Female"/>
    <x v="10"/>
    <s v="MOHHS"/>
    <s v="Majuro"/>
    <n v="19000"/>
    <s v="Marshallese"/>
    <s v="COMPACT FUND"/>
    <n v="0.5"/>
  </r>
  <r>
    <x v="0"/>
    <n v="213326"/>
    <s v="Female"/>
    <x v="1"/>
    <s v="MOHHS"/>
    <s v="Majuro"/>
    <n v="20000"/>
    <s v="Marshallese"/>
    <s v="COMPACT FUND"/>
    <n v="1"/>
  </r>
  <r>
    <x v="0"/>
    <n v="215092"/>
    <s v="Male"/>
    <x v="1"/>
    <s v="MOHHS"/>
    <s v="Majuro"/>
    <n v="11440"/>
    <s v="Marshallese"/>
    <s v="COMPACT FUND"/>
    <n v="1"/>
  </r>
  <r>
    <x v="0"/>
    <n v="233962"/>
    <s v="Male"/>
    <x v="21"/>
    <s v="MOHHS"/>
    <s v="Majuro"/>
    <n v="13045"/>
    <s v="Marshallese"/>
    <s v="COMPACT FUND"/>
    <n v="1"/>
  </r>
  <r>
    <x v="0"/>
    <n v="38815"/>
    <s v="Male"/>
    <x v="8"/>
    <s v="MOHHS"/>
    <s v="Ailinglaplap"/>
    <n v="13045"/>
    <s v="Marshallese"/>
    <s v="COMPACT FUND"/>
    <n v="0.5"/>
  </r>
  <r>
    <x v="0"/>
    <n v="210744"/>
    <s v="Female"/>
    <x v="11"/>
    <s v="MOHHS"/>
    <s v="Ebon"/>
    <n v="10710"/>
    <s v="Marshallese"/>
    <s v="COMPACT FUND"/>
    <n v="0.5"/>
  </r>
  <r>
    <x v="0"/>
    <n v="222687"/>
    <s v="Male"/>
    <x v="1"/>
    <s v="MOHHS"/>
    <s v="Aur"/>
    <n v="9380"/>
    <s v="Marshallese"/>
    <s v="COMPACT FUND"/>
    <n v="0.5"/>
  </r>
  <r>
    <x v="0"/>
    <n v="204239"/>
    <s v="Female"/>
    <x v="22"/>
    <s v="MOHHS"/>
    <s v="Majuro"/>
    <n v="18000"/>
    <s v="Marshallese"/>
    <s v="COMPACT FUND"/>
    <n v="1"/>
  </r>
  <r>
    <x v="0"/>
    <n v="20964"/>
    <s v="Female"/>
    <x v="23"/>
    <s v="MOHHS"/>
    <s v="Majuro"/>
    <n v="27000"/>
    <s v="Marshallese"/>
    <s v="COMPACT FUND"/>
    <n v="0.5"/>
  </r>
  <r>
    <x v="0"/>
    <n v="26064"/>
    <s v="Male"/>
    <x v="24"/>
    <s v="MOHHS"/>
    <s v="Majuro"/>
    <n v="19000"/>
    <s v="Marshallese"/>
    <s v="COMPACT FUND"/>
    <n v="0.5"/>
  </r>
  <r>
    <x v="0"/>
    <n v="39670"/>
    <s v="Female"/>
    <x v="25"/>
    <s v="MOHHS"/>
    <s v="Majuro"/>
    <n v="25000"/>
    <s v="Marshallese"/>
    <s v="COMPACT FUND"/>
    <n v="0.5"/>
  </r>
  <r>
    <x v="0"/>
    <n v="21607"/>
    <s v="Female"/>
    <x v="26"/>
    <s v="MOHHS"/>
    <s v="Majuro"/>
    <n v="31000"/>
    <s v="Marshallese"/>
    <s v="COMPACT FUND"/>
    <n v="0.5"/>
  </r>
  <r>
    <x v="0"/>
    <n v="31017"/>
    <s v="Female"/>
    <x v="26"/>
    <s v="MOHHS"/>
    <s v="Majuro"/>
    <n v="28000"/>
    <s v="Marshallese"/>
    <s v="COMPACT FUND"/>
    <n v="0.5"/>
  </r>
  <r>
    <x v="0"/>
    <n v="33767"/>
    <s v="Male"/>
    <x v="26"/>
    <s v="MOHHS"/>
    <s v="Majuro"/>
    <n v="28000"/>
    <s v="Marshallese"/>
    <s v="COMPACT FUND"/>
    <n v="0.5"/>
  </r>
  <r>
    <x v="0"/>
    <n v="44356"/>
    <s v="Male"/>
    <x v="8"/>
    <s v="MOHHS"/>
    <s v="Majuro"/>
    <n v="18000"/>
    <s v="Marshallese"/>
    <s v="COMPACT FUND"/>
    <n v="0.5"/>
  </r>
  <r>
    <x v="0"/>
    <n v="50179"/>
    <s v="Male"/>
    <x v="27"/>
    <s v="MOHHS"/>
    <s v="Majuro"/>
    <n v="31000"/>
    <s v="Marshallese"/>
    <s v="COMPACT FUND"/>
    <n v="0.5"/>
  </r>
  <r>
    <x v="0"/>
    <n v="99266"/>
    <s v="Female"/>
    <x v="27"/>
    <s v="MOHHS"/>
    <s v="Majuro"/>
    <n v="24000"/>
    <s v="Marshallese"/>
    <s v="COMPACT FUND"/>
    <n v="0.5"/>
  </r>
  <r>
    <x v="0"/>
    <n v="55589"/>
    <s v="Female"/>
    <x v="18"/>
    <s v="MOHHS"/>
    <s v="Majuro"/>
    <n v="24000"/>
    <s v="Marshallese"/>
    <s v="COMPACT FUND"/>
    <n v="0.5"/>
  </r>
  <r>
    <x v="0"/>
    <n v="87353"/>
    <s v="Female"/>
    <x v="18"/>
    <s v="MOHHS"/>
    <s v="Majuro"/>
    <n v="23000"/>
    <s v="Marshallese"/>
    <s v="COMPACT FUND"/>
    <n v="0.5"/>
  </r>
  <r>
    <x v="0"/>
    <n v="62883"/>
    <s v="Male"/>
    <x v="19"/>
    <s v="MOHHS"/>
    <s v="Majuro"/>
    <n v="8785"/>
    <s v="Marshallese"/>
    <s v="COMPACT FUND"/>
    <n v="0.5"/>
  </r>
  <r>
    <x v="0"/>
    <n v="57700"/>
    <s v="Female"/>
    <x v="28"/>
    <s v="MOHHS"/>
    <s v="Majuro"/>
    <n v="24000"/>
    <s v="Marshallese"/>
    <s v="COMPACT FUND"/>
    <n v="0.5"/>
  </r>
  <r>
    <x v="0"/>
    <n v="59622"/>
    <s v="Male"/>
    <x v="0"/>
    <s v="MOHHS"/>
    <s v="Majuro"/>
    <n v="10025"/>
    <s v="Marshallese"/>
    <s v="COMPACT FUND"/>
    <n v="0.5"/>
  </r>
  <r>
    <x v="0"/>
    <n v="66815"/>
    <s v="Female"/>
    <x v="0"/>
    <s v="MOHHS"/>
    <s v="Majuro"/>
    <n v="13045"/>
    <s v="Marshallese"/>
    <s v="COMPACT FUND"/>
    <n v="0.5"/>
  </r>
  <r>
    <x v="0"/>
    <n v="85436"/>
    <s v="Female"/>
    <x v="3"/>
    <s v="MOHHS"/>
    <s v="Majuro"/>
    <n v="6385"/>
    <s v="Marshallese"/>
    <s v="COMPACT FUND"/>
    <n v="0.5"/>
  </r>
  <r>
    <x v="0"/>
    <n v="205086"/>
    <s v="Female"/>
    <x v="29"/>
    <s v="MOHHS"/>
    <s v="Majuro"/>
    <n v="6385"/>
    <s v="Marshallese"/>
    <s v="COMPACT FUND"/>
    <n v="0.5"/>
  </r>
  <r>
    <x v="0"/>
    <n v="55661"/>
    <s v="Female"/>
    <x v="29"/>
    <s v="MOHHS"/>
    <s v="Majuro"/>
    <n v="6385"/>
    <s v="Marshallese"/>
    <s v="COMPACT FUND"/>
    <n v="0.5"/>
  </r>
  <r>
    <x v="0"/>
    <n v="65966"/>
    <s v="Male"/>
    <x v="29"/>
    <s v="MOHHS"/>
    <s v="Majuro"/>
    <n v="13045"/>
    <s v="Marshallese"/>
    <s v="COMPACT FUND"/>
    <n v="0.5"/>
  </r>
  <r>
    <x v="0"/>
    <n v="65969"/>
    <s v="Male"/>
    <x v="29"/>
    <s v="MOHHS"/>
    <s v="Majuro"/>
    <n v="8240"/>
    <s v="Marshallese"/>
    <s v="COMPACT FUND"/>
    <n v="0.5"/>
  </r>
  <r>
    <x v="0"/>
    <n v="206231"/>
    <s v="Female"/>
    <x v="12"/>
    <s v="MOHHS"/>
    <s v="Majuro"/>
    <n v="6385"/>
    <s v="Marshallese"/>
    <s v="COMPACT FUND"/>
    <n v="0.5"/>
  </r>
  <r>
    <x v="0"/>
    <n v="201213"/>
    <s v="Male"/>
    <x v="30"/>
    <s v="MOHHS"/>
    <s v="Majuro"/>
    <n v="13045"/>
    <s v="Marshallese"/>
    <s v="COMPACT FUND"/>
    <n v="0.5"/>
  </r>
  <r>
    <x v="0"/>
    <n v="65549"/>
    <s v="Male"/>
    <x v="30"/>
    <s v="MOHHS"/>
    <s v="Majuro"/>
    <n v="25000"/>
    <s v="Marshallese"/>
    <s v="COMPACT FUND"/>
    <n v="0.5"/>
  </r>
  <r>
    <x v="0"/>
    <n v="76625"/>
    <s v="Male"/>
    <x v="17"/>
    <s v="MOHHS"/>
    <s v="Majuro"/>
    <n v="24000"/>
    <s v="Marshallese"/>
    <s v="COMPACT FUND"/>
    <n v="0.5"/>
  </r>
  <r>
    <x v="0"/>
    <n v="76776"/>
    <s v="Female"/>
    <x v="17"/>
    <s v="MOHHS"/>
    <s v="Majuro"/>
    <n v="21000"/>
    <s v="Marshallese"/>
    <s v="COMPACT FUND"/>
    <n v="0.5"/>
  </r>
  <r>
    <x v="0"/>
    <n v="200647"/>
    <s v="Male"/>
    <x v="31"/>
    <s v="MOHHS"/>
    <s v="Majuro"/>
    <n v="13935"/>
    <s v="Marshallese"/>
    <s v="COMPACT FUND"/>
    <n v="0.5"/>
  </r>
  <r>
    <x v="0"/>
    <n v="202736"/>
    <s v="Male"/>
    <x v="31"/>
    <s v="MOHHS"/>
    <s v="Majuro"/>
    <n v="21000"/>
    <s v="Marshallese"/>
    <s v="COMPACT FUND"/>
    <n v="1"/>
  </r>
  <r>
    <x v="0"/>
    <n v="69912"/>
    <s v="Female"/>
    <x v="31"/>
    <s v="MOHHS"/>
    <s v="Majuro"/>
    <n v="8240"/>
    <s v="Marshallese"/>
    <s v="COMPACT FUND"/>
    <n v="0.5"/>
  </r>
  <r>
    <x v="0"/>
    <n v="73196"/>
    <s v="Male"/>
    <x v="31"/>
    <s v="MOHHS"/>
    <s v="Majuro"/>
    <n v="10710"/>
    <s v="Marshallese"/>
    <s v="COMPACT FUND"/>
    <n v="0.5"/>
  </r>
  <r>
    <x v="0"/>
    <n v="85426"/>
    <s v="Female"/>
    <x v="31"/>
    <s v="MOHHS"/>
    <s v="Majuro"/>
    <n v="8240"/>
    <s v="Marshallese"/>
    <s v="COMPACT FUND"/>
    <n v="0.5"/>
  </r>
  <r>
    <x v="0"/>
    <n v="202226"/>
    <s v="Male"/>
    <x v="32"/>
    <s v="MOHHS"/>
    <s v="Majuro"/>
    <n v="7735"/>
    <s v="Marshallese"/>
    <s v="COMPACT FUND"/>
    <n v="1"/>
  </r>
  <r>
    <x v="0"/>
    <n v="204917"/>
    <s v="Male"/>
    <x v="32"/>
    <s v="MOHHS"/>
    <s v="Majuro"/>
    <n v="8785"/>
    <s v="Marshallese"/>
    <s v="COMPACT FUND"/>
    <n v="0.5"/>
  </r>
  <r>
    <x v="0"/>
    <n v="200506"/>
    <s v="Female"/>
    <x v="33"/>
    <s v="MOHHS"/>
    <s v="Majuro"/>
    <n v="7255"/>
    <s v="Marshallese"/>
    <s v="COMPACT FUND"/>
    <n v="0.5"/>
  </r>
  <r>
    <x v="0"/>
    <n v="201013"/>
    <s v="Male"/>
    <x v="33"/>
    <s v="MOHHS"/>
    <s v="Majuro"/>
    <n v="14895"/>
    <s v="Marshallese"/>
    <s v="COMPACT FUND"/>
    <n v="0.5"/>
  </r>
  <r>
    <x v="0"/>
    <n v="205866"/>
    <s v="Female"/>
    <x v="33"/>
    <s v="MOHHS"/>
    <s v="Majuro"/>
    <n v="22000"/>
    <s v="Marshallese"/>
    <s v="COMPACT FUND"/>
    <n v="0.5"/>
  </r>
  <r>
    <x v="0"/>
    <n v="87699"/>
    <s v="Female"/>
    <x v="33"/>
    <s v="MOHHS"/>
    <s v="Majuro"/>
    <n v="20000"/>
    <s v="EXPAT"/>
    <s v="COMPACT FUND"/>
    <n v="0.5"/>
  </r>
  <r>
    <x v="0"/>
    <n v="207019"/>
    <s v="Female"/>
    <x v="15"/>
    <s v="MOHHS"/>
    <s v="Majuro"/>
    <n v="6385"/>
    <s v="Marshallese"/>
    <s v="COMPACT FUND"/>
    <n v="0.5"/>
  </r>
  <r>
    <x v="0"/>
    <n v="72295"/>
    <s v="Female"/>
    <x v="15"/>
    <s v="MOHHS"/>
    <s v="Majuro"/>
    <n v="18000"/>
    <s v="Marshallese"/>
    <s v="COMPACT FUND"/>
    <n v="0.5"/>
  </r>
  <r>
    <x v="0"/>
    <n v="201420"/>
    <s v="Male"/>
    <x v="22"/>
    <s v="MOHHS"/>
    <s v="Majuro"/>
    <n v="17025"/>
    <s v="Marshallese"/>
    <s v="COMPACT FUND"/>
    <n v="0.5"/>
  </r>
  <r>
    <x v="0"/>
    <n v="203158"/>
    <s v="Female"/>
    <x v="22"/>
    <s v="MOHHS"/>
    <s v="Majuro"/>
    <n v="18000"/>
    <s v="Marshallese"/>
    <s v="COMPACT FUND"/>
    <n v="0.5"/>
  </r>
  <r>
    <x v="0"/>
    <n v="204992"/>
    <s v="Female"/>
    <x v="22"/>
    <s v="MOHHS"/>
    <s v="Majuro"/>
    <n v="20000"/>
    <s v="Marshallese"/>
    <s v="COMPACT FUND"/>
    <n v="0.5"/>
  </r>
  <r>
    <x v="0"/>
    <n v="222519"/>
    <s v="Male"/>
    <x v="34"/>
    <s v="MOHHS"/>
    <s v="Majuro"/>
    <n v="7735"/>
    <s v="Marshallese"/>
    <s v="COMPACT FUND"/>
    <n v="0.5"/>
  </r>
  <r>
    <x v="0"/>
    <n v="91088"/>
    <s v="Male"/>
    <x v="34"/>
    <s v="MOHHS"/>
    <s v="Majuro"/>
    <n v="22000"/>
    <s v="EXPAT"/>
    <s v="COMPACT FUND"/>
    <n v="0.5"/>
  </r>
  <r>
    <x v="0"/>
    <n v="215557"/>
    <s v="Female"/>
    <x v="13"/>
    <s v="MOHHS"/>
    <s v="Majuro"/>
    <n v="6385"/>
    <s v="Marshallese"/>
    <s v="COMPACT FUND"/>
    <n v="0.5"/>
  </r>
  <r>
    <x v="0"/>
    <n v="204717"/>
    <s v="Female"/>
    <x v="13"/>
    <s v="MOHHS"/>
    <s v="Majuro"/>
    <n v="13045"/>
    <s v="Marshallese"/>
    <s v="COMPACT FUND"/>
    <n v="0.5"/>
  </r>
  <r>
    <x v="0"/>
    <n v="205799"/>
    <s v="Female"/>
    <x v="13"/>
    <s v="MOHHS"/>
    <s v="Majuro"/>
    <n v="8785"/>
    <s v="Marshallese"/>
    <s v="COMPACT FUND"/>
    <n v="0.5"/>
  </r>
  <r>
    <x v="0"/>
    <n v="55744"/>
    <s v="Male"/>
    <x v="11"/>
    <s v="MOHHS"/>
    <s v="Majuro"/>
    <n v="7255"/>
    <s v="Marshallese"/>
    <s v="COMPACT FUND"/>
    <n v="1"/>
  </r>
  <r>
    <x v="0"/>
    <n v="88574"/>
    <s v="Female"/>
    <x v="11"/>
    <s v="MOHHS"/>
    <s v="Majuro"/>
    <n v="21000"/>
    <s v="Marshallese"/>
    <s v="COMPACT FUND"/>
    <n v="0.5"/>
  </r>
  <r>
    <x v="0"/>
    <n v="205696"/>
    <s v="Male"/>
    <x v="20"/>
    <s v="MOHHS"/>
    <s v="Majuro"/>
    <n v="13045"/>
    <s v="Marshallese"/>
    <s v="COMPACT FUND"/>
    <n v="0.5"/>
  </r>
  <r>
    <x v="0"/>
    <n v="210012"/>
    <s v="Male"/>
    <x v="20"/>
    <s v="MOHHS"/>
    <s v="Majuro"/>
    <n v="14895"/>
    <s v="Marshallese"/>
    <s v="COMPACT FUND"/>
    <n v="0.5"/>
  </r>
  <r>
    <x v="0"/>
    <n v="211414"/>
    <s v="Male"/>
    <x v="20"/>
    <s v="MOHHS"/>
    <s v="Majuro"/>
    <n v="6385"/>
    <s v="Marshallese"/>
    <s v="COMPACT FUND"/>
    <n v="0.5"/>
  </r>
  <r>
    <x v="0"/>
    <n v="212082"/>
    <s v="Female"/>
    <x v="35"/>
    <s v="MOHHS"/>
    <s v="Majuro"/>
    <n v="18000"/>
    <s v="Marshallese"/>
    <s v="COMPACT FUND"/>
    <n v="0.5"/>
  </r>
  <r>
    <x v="0"/>
    <n v="218551"/>
    <s v="Male"/>
    <x v="35"/>
    <s v="MOHHS"/>
    <s v="Majuro"/>
    <n v="14895"/>
    <s v="Marshallese"/>
    <s v="COMPACT FUND"/>
    <n v="0.5"/>
  </r>
  <r>
    <x v="0"/>
    <n v="212255"/>
    <s v="Male"/>
    <x v="16"/>
    <s v="MOHHS"/>
    <s v="Majuro"/>
    <n v="11440"/>
    <s v="Marshallese"/>
    <s v="COMPACT FUND"/>
    <n v="0.5"/>
  </r>
  <r>
    <x v="0"/>
    <n v="213331"/>
    <s v="Male"/>
    <x v="16"/>
    <s v="MOHHS"/>
    <s v="Majuro"/>
    <n v="13045"/>
    <s v="Marshallese"/>
    <s v="COMPACT FUND"/>
    <n v="0.5"/>
  </r>
  <r>
    <x v="0"/>
    <n v="216036"/>
    <s v="Male"/>
    <x v="16"/>
    <s v="MOHHS"/>
    <s v="Majuro"/>
    <n v="7255"/>
    <s v="Marshallese"/>
    <s v="COMPACT FUND"/>
    <n v="0.5"/>
  </r>
  <r>
    <x v="0"/>
    <n v="219969"/>
    <s v="Male"/>
    <x v="16"/>
    <s v="MOHHS"/>
    <s v="Majuro"/>
    <n v="13045"/>
    <s v="Marshallese"/>
    <s v="COMPACT FUND"/>
    <n v="0.5"/>
  </r>
  <r>
    <x v="0"/>
    <n v="214135"/>
    <s v="Male"/>
    <x v="10"/>
    <s v="MOHHS"/>
    <s v="Majuro"/>
    <n v="14895"/>
    <s v="Marshallese"/>
    <s v="COMPACT FUND"/>
    <n v="0.5"/>
  </r>
  <r>
    <x v="0"/>
    <n v="216448"/>
    <s v="Male"/>
    <x v="10"/>
    <s v="MOHHS"/>
    <s v="Majuro"/>
    <n v="13045"/>
    <s v="Marshallese"/>
    <s v="COMPACT FUND"/>
    <n v="0.5"/>
  </r>
  <r>
    <x v="0"/>
    <n v="222160"/>
    <s v="Female"/>
    <x v="10"/>
    <s v="MOHHS"/>
    <s v="Majuro"/>
    <n v="19000"/>
    <s v="Marshallese"/>
    <s v="COMPACT FUND"/>
    <n v="0.5"/>
  </r>
  <r>
    <x v="0"/>
    <n v="90753"/>
    <s v="Female"/>
    <x v="10"/>
    <s v="MOHHS"/>
    <s v="Majuro"/>
    <n v="24000"/>
    <s v="Marshallese"/>
    <s v="COMPACT FUND"/>
    <n v="0.5"/>
  </r>
  <r>
    <x v="0"/>
    <n v="245975"/>
    <s v="Female"/>
    <x v="1"/>
    <s v="MOHHS"/>
    <s v="Majuro"/>
    <n v="7735"/>
    <s v="Marshallese"/>
    <s v="COMPACT FUND"/>
    <n v="1"/>
  </r>
  <r>
    <x v="0"/>
    <n v="216790"/>
    <s v="Female"/>
    <x v="1"/>
    <s v="MOHHS"/>
    <s v="Majuro"/>
    <n v="19000"/>
    <s v="Marshallese"/>
    <s v="COMPACT FUND"/>
    <n v="0.5"/>
  </r>
  <r>
    <x v="0"/>
    <n v="220776"/>
    <s v="Male"/>
    <x v="1"/>
    <s v="MOHHS"/>
    <s v="Majuro"/>
    <n v="13045"/>
    <s v="Marshallese"/>
    <s v="COMPACT FUND"/>
    <n v="0.5"/>
  </r>
  <r>
    <x v="0"/>
    <n v="216312"/>
    <s v="Female"/>
    <x v="36"/>
    <s v="MOHHS"/>
    <s v="Majuro"/>
    <n v="14895"/>
    <s v="Marshallese"/>
    <s v="COMPACT FUND"/>
    <n v="0.5"/>
  </r>
  <r>
    <x v="0"/>
    <n v="218408"/>
    <s v="Male"/>
    <x v="36"/>
    <s v="MOHHS"/>
    <s v="Majuro"/>
    <n v="14895"/>
    <s v="Marshallese"/>
    <s v="COMPACT FUND"/>
    <n v="0.5"/>
  </r>
  <r>
    <x v="0"/>
    <n v="220060"/>
    <s v="Female"/>
    <x v="36"/>
    <s v="MOHHS"/>
    <s v="Majuro"/>
    <n v="14895"/>
    <s v="Marshallese"/>
    <s v="COMPACT FUND"/>
    <n v="0.5"/>
  </r>
  <r>
    <x v="0"/>
    <n v="222881"/>
    <s v="Male"/>
    <x v="36"/>
    <s v="MOHHS"/>
    <s v="Majuro"/>
    <n v="6385"/>
    <s v="Marshallese"/>
    <s v="COMPACT FUND"/>
    <n v="0.5"/>
  </r>
  <r>
    <x v="0"/>
    <n v="226166"/>
    <s v="Female"/>
    <x v="36"/>
    <s v="MOHHS"/>
    <s v="Majuro"/>
    <n v="36000"/>
    <s v="Marshallese"/>
    <s v="COMPACT FUND"/>
    <n v="0.5"/>
  </r>
  <r>
    <x v="0"/>
    <n v="216492"/>
    <s v="Male"/>
    <x v="5"/>
    <s v="MOHHS"/>
    <s v="Majuro"/>
    <n v="18000"/>
    <s v="Marshallese"/>
    <s v="COMPACT FUND"/>
    <n v="0.5"/>
  </r>
  <r>
    <x v="0"/>
    <n v="216677"/>
    <s v="Female"/>
    <x v="5"/>
    <s v="MOHHS"/>
    <s v="Majuro"/>
    <n v="18000"/>
    <s v="Marshallese"/>
    <s v="COMPACT FUND"/>
    <n v="0.5"/>
  </r>
  <r>
    <x v="0"/>
    <n v="223582"/>
    <s v="Female"/>
    <x v="5"/>
    <s v="MOHHS"/>
    <s v="Majuro"/>
    <n v="14895"/>
    <s v="Marshallese"/>
    <s v="COMPACT FUND"/>
    <n v="0.5"/>
  </r>
  <r>
    <x v="0"/>
    <n v="226390"/>
    <s v="Male"/>
    <x v="5"/>
    <s v="MOHHS"/>
    <s v="Majuro"/>
    <n v="13935"/>
    <s v="Marshallese"/>
    <s v="COMPACT FUND"/>
    <n v="0.5"/>
  </r>
  <r>
    <x v="0"/>
    <n v="94419"/>
    <s v="Female"/>
    <x v="5"/>
    <s v="MOHHS"/>
    <s v="Majuro"/>
    <n v="18000"/>
    <s v="EXPAT"/>
    <s v="COMPACT FUND"/>
    <n v="0.5"/>
  </r>
  <r>
    <x v="0"/>
    <n v="222615"/>
    <s v="Female"/>
    <x v="14"/>
    <s v="MOHHS"/>
    <s v="Majuro"/>
    <n v="13045"/>
    <s v="Marshallese"/>
    <s v="COMPACT FUND"/>
    <n v="0.5"/>
  </r>
  <r>
    <x v="0"/>
    <n v="210267"/>
    <s v="Female"/>
    <x v="14"/>
    <s v="MOHHS"/>
    <s v="Majuro"/>
    <n v="13045"/>
    <s v="Marshallese"/>
    <s v="COMPACT FUND"/>
    <n v="0.5"/>
  </r>
  <r>
    <x v="0"/>
    <n v="221943"/>
    <s v="Female"/>
    <x v="14"/>
    <s v="MOHHS"/>
    <s v="Majuro"/>
    <n v="13045"/>
    <s v="Marshallese"/>
    <s v="COMPACT FUND"/>
    <n v="0.5"/>
  </r>
  <r>
    <x v="0"/>
    <n v="225992"/>
    <s v="Male"/>
    <x v="14"/>
    <s v="MOHHS"/>
    <s v="Majuro"/>
    <n v="13045"/>
    <s v="Marshallese"/>
    <s v="COMPACT FUND"/>
    <n v="0.5"/>
  </r>
  <r>
    <x v="0"/>
    <n v="222541"/>
    <s v="Female"/>
    <x v="37"/>
    <s v="MOHHS"/>
    <s v="Majuro"/>
    <n v="19000"/>
    <s v="Marshallese"/>
    <s v="COMPACT FUND"/>
    <n v="0.5"/>
  </r>
  <r>
    <x v="0"/>
    <n v="239108"/>
    <s v="Female"/>
    <x v="37"/>
    <s v="MOHHS"/>
    <s v="Majuro"/>
    <n v="6385"/>
    <s v="Marshallese"/>
    <s v="COMPACT FUND"/>
    <n v="1"/>
  </r>
  <r>
    <x v="0"/>
    <n v="224196"/>
    <s v="Female"/>
    <x v="38"/>
    <s v="MOHHS"/>
    <s v="Majuro"/>
    <n v="13045"/>
    <s v="Marshallese"/>
    <s v="COMPACT FUND"/>
    <n v="0.5"/>
  </r>
  <r>
    <x v="0"/>
    <n v="226440"/>
    <s v="Female"/>
    <x v="38"/>
    <s v="MOHHS"/>
    <s v="Majuro"/>
    <n v="13045"/>
    <s v="Marshallese"/>
    <s v="COMPACT FUND"/>
    <n v="0.5"/>
  </r>
  <r>
    <x v="0"/>
    <n v="224049"/>
    <s v="Female"/>
    <x v="39"/>
    <s v="MOHHS"/>
    <s v="Majuro"/>
    <n v="13935"/>
    <s v="Marshallese"/>
    <s v="COMPACT FUND"/>
    <n v="0.5"/>
  </r>
  <r>
    <x v="0"/>
    <n v="224379"/>
    <s v="Female"/>
    <x v="39"/>
    <s v="MOHHS"/>
    <s v="Majuro"/>
    <n v="13045"/>
    <s v="Marshallese"/>
    <s v="COMPACT FUND"/>
    <n v="0.5"/>
  </r>
  <r>
    <x v="0"/>
    <n v="226096"/>
    <s v="Male"/>
    <x v="39"/>
    <s v="MOHHS"/>
    <s v="Majuro"/>
    <n v="6795"/>
    <s v="Marshallese"/>
    <s v="COMPACT FUND"/>
    <n v="0.5"/>
  </r>
  <r>
    <x v="0"/>
    <n v="226486"/>
    <s v="Male"/>
    <x v="39"/>
    <s v="MOHHS"/>
    <s v="Majuro"/>
    <n v="13045"/>
    <s v="Marshallese"/>
    <s v="COMPACT FUND"/>
    <n v="0.5"/>
  </r>
  <r>
    <x v="0"/>
    <n v="226569"/>
    <s v="Female"/>
    <x v="9"/>
    <s v="MOHHS"/>
    <s v="Majuro"/>
    <n v="13045"/>
    <s v="Marshallese"/>
    <s v="COMPACT FUND"/>
    <n v="1"/>
  </r>
  <r>
    <x v="0"/>
    <n v="233269"/>
    <s v="Female"/>
    <x v="9"/>
    <s v="MOHHS"/>
    <s v="Majuro"/>
    <n v="19000"/>
    <s v="Marshallese"/>
    <s v="COMPACT FUND"/>
    <n v="0.5"/>
  </r>
  <r>
    <x v="0"/>
    <n v="234202"/>
    <s v="Male"/>
    <x v="40"/>
    <s v="MOHHS"/>
    <s v="Majuro"/>
    <n v="6385"/>
    <s v="Marshallese"/>
    <s v="COMPACT FUND"/>
    <n v="1"/>
  </r>
  <r>
    <x v="0"/>
    <n v="228665"/>
    <s v="Female"/>
    <x v="40"/>
    <s v="MOHHS"/>
    <s v="Majuro"/>
    <n v="7735"/>
    <s v="Marshallese"/>
    <s v="COMPACT FUND"/>
    <n v="0.5"/>
  </r>
  <r>
    <x v="0"/>
    <n v="228751"/>
    <s v="Female"/>
    <x v="40"/>
    <s v="MOHHS"/>
    <s v="Majuro"/>
    <n v="13045"/>
    <s v="Marshallese"/>
    <s v="COMPACT FUND"/>
    <n v="0.5"/>
  </r>
  <r>
    <x v="0"/>
    <n v="217186"/>
    <s v="Male"/>
    <x v="21"/>
    <s v="MOHHS"/>
    <s v="Majuro"/>
    <n v="21000"/>
    <s v="Marshallese"/>
    <s v="COMPACT FUND"/>
    <n v="0.5"/>
  </r>
  <r>
    <x v="0"/>
    <n v="237719"/>
    <s v="Female"/>
    <x v="21"/>
    <s v="MOHHS"/>
    <s v="Majuro"/>
    <n v="13935"/>
    <s v="Marshallese"/>
    <s v="COMPACT FUND"/>
    <n v="0.5"/>
  </r>
  <r>
    <x v="0"/>
    <n v="237982"/>
    <s v="Male"/>
    <x v="41"/>
    <s v="MOHHS"/>
    <s v="Majuro"/>
    <n v="17025"/>
    <s v="Marshallese"/>
    <s v="COMPACT FUND"/>
    <n v="0.5"/>
  </r>
  <r>
    <x v="0"/>
    <n v="242343"/>
    <s v="Female"/>
    <x v="41"/>
    <s v="MOHHS"/>
    <s v="Majuro"/>
    <n v="13045"/>
    <s v="Marshallese"/>
    <s v="COMPACT FUND"/>
    <n v="0.5"/>
  </r>
  <r>
    <x v="0"/>
    <n v="232558"/>
    <s v="Female"/>
    <x v="6"/>
    <s v="MOHHS"/>
    <s v="Majuro"/>
    <n v="13045"/>
    <s v="Marshallese"/>
    <s v="COMPACT FUND"/>
    <n v="0.5"/>
  </r>
  <r>
    <x v="0"/>
    <n v="241368"/>
    <s v="Male"/>
    <x v="6"/>
    <s v="MOHHS"/>
    <s v="Majuro"/>
    <n v="13045"/>
    <s v="Marshallese"/>
    <s v="COMPACT FUND"/>
    <n v="0.5"/>
  </r>
  <r>
    <x v="0"/>
    <n v="238048"/>
    <s v="Male"/>
    <x v="42"/>
    <s v="MOHHS"/>
    <s v="Majuro"/>
    <n v="8785"/>
    <s v="Marshallese"/>
    <s v="COMPACT FUND"/>
    <n v="0.5"/>
  </r>
  <r>
    <x v="0"/>
    <n v="239880"/>
    <s v="Male"/>
    <x v="42"/>
    <s v="MOHHS"/>
    <s v="Majuro"/>
    <n v="13045"/>
    <s v="Marshallese"/>
    <s v="COMPACT FUND"/>
    <n v="0.5"/>
  </r>
  <r>
    <x v="0"/>
    <n v="235097"/>
    <s v="Female"/>
    <x v="43"/>
    <s v="MOHHS"/>
    <s v="Majuro"/>
    <n v="7735"/>
    <s v="Marshallese"/>
    <s v="COMPACT FUND"/>
    <n v="0.5"/>
  </r>
  <r>
    <x v="0"/>
    <n v="239804"/>
    <s v="Female"/>
    <x v="43"/>
    <s v="MOHHS"/>
    <s v="Majuro"/>
    <n v="13045"/>
    <s v="Marshallese"/>
    <s v="COMPACT FUND"/>
    <n v="1"/>
  </r>
  <r>
    <x v="0"/>
    <n v="240138"/>
    <s v="Male"/>
    <x v="43"/>
    <s v="MOHHS"/>
    <s v="Majuro"/>
    <n v="13045"/>
    <s v="Marshallese"/>
    <s v="COMPACT FUND"/>
    <n v="1"/>
  </r>
  <r>
    <x v="0"/>
    <n v="242132"/>
    <s v="Female"/>
    <x v="44"/>
    <s v="MOHHS"/>
    <s v="Majuro"/>
    <n v="13045"/>
    <s v="Marshallese"/>
    <s v="COMPACT FUND"/>
    <n v="0.5"/>
  </r>
  <r>
    <x v="0"/>
    <n v="241732"/>
    <s v="Female"/>
    <x v="44"/>
    <s v="MOHHS"/>
    <s v="Majuro"/>
    <n v="18000"/>
    <s v="Marshallese"/>
    <s v="COMPACT FUND"/>
    <n v="0.5"/>
  </r>
  <r>
    <x v="0"/>
    <n v="225971"/>
    <s v="Male"/>
    <x v="44"/>
    <s v="MOHHS"/>
    <s v="Majuro"/>
    <n v="13045"/>
    <s v="Marshallese"/>
    <s v="COMPACT FUND"/>
    <n v="0.5"/>
  </r>
  <r>
    <x v="0"/>
    <n v="243767"/>
    <s v="Male"/>
    <x v="45"/>
    <s v="MOHHS"/>
    <s v="Majuro"/>
    <n v="8785"/>
    <s v="Marshallese"/>
    <s v="COMPACT FUND"/>
    <n v="0.5"/>
  </r>
  <r>
    <x v="0"/>
    <n v="244959"/>
    <s v="Female"/>
    <x v="45"/>
    <s v="MOHHS"/>
    <s v="Majuro"/>
    <n v="13045"/>
    <s v="Marshallese"/>
    <s v="COMPACT FUND"/>
    <n v="0.5"/>
  </r>
  <r>
    <x v="0"/>
    <n v="243704"/>
    <s v="Female"/>
    <x v="45"/>
    <s v="MOHHS"/>
    <s v="Majuro"/>
    <n v="13045"/>
    <s v="Marshallese"/>
    <s v="COMPACT FUND"/>
    <n v="0.5"/>
  </r>
  <r>
    <x v="0"/>
    <n v="243721"/>
    <s v="Female"/>
    <x v="46"/>
    <s v="MOHHS"/>
    <s v="Majuro"/>
    <n v="13045"/>
    <s v="Marshallese"/>
    <s v="COMPACT FUND"/>
    <n v="0.5"/>
  </r>
  <r>
    <x v="0"/>
    <n v="222536"/>
    <s v="Female"/>
    <x v="39"/>
    <s v="MOHHS"/>
    <s v="Majuro"/>
    <n v="8785"/>
    <s v="Marshallese"/>
    <s v="COMPACT FUND"/>
    <n v="0.5"/>
  </r>
  <r>
    <x v="0"/>
    <n v="200970"/>
    <s v="Male"/>
    <x v="17"/>
    <s v="MOHHS"/>
    <s v="Majuro"/>
    <n v="6385"/>
    <s v="Marshallese"/>
    <s v="COMPACT FUND"/>
    <n v="0.5"/>
  </r>
  <r>
    <x v="0"/>
    <n v="75742"/>
    <s v="Male"/>
    <x v="17"/>
    <s v="MOHHS"/>
    <s v="Majuro"/>
    <n v="17025"/>
    <s v="Marshallese"/>
    <s v="COMPACT FUND"/>
    <n v="0.5"/>
  </r>
  <r>
    <x v="0"/>
    <n v="200859"/>
    <s v="Female"/>
    <x v="15"/>
    <s v="MOHHS"/>
    <s v="Majuro"/>
    <n v="33000"/>
    <s v="Marshallese"/>
    <s v="COMPACT FUND"/>
    <n v="0.5"/>
  </r>
  <r>
    <x v="0"/>
    <n v="201069"/>
    <s v="Female"/>
    <x v="22"/>
    <s v="MOHHS"/>
    <s v="Majuro"/>
    <n v="10025"/>
    <s v="Marshallese"/>
    <s v="COMPACT FUND"/>
    <n v="0.5"/>
  </r>
  <r>
    <x v="0"/>
    <n v="76789"/>
    <s v="Female"/>
    <x v="22"/>
    <s v="MOHHS"/>
    <s v="Majuro"/>
    <n v="26999.999999999"/>
    <s v="Marshallese"/>
    <s v="COMPACT FUND"/>
    <n v="0.5"/>
  </r>
  <r>
    <x v="0"/>
    <n v="87320"/>
    <s v="Female"/>
    <x v="22"/>
    <s v="MOHHS"/>
    <s v="Majuro"/>
    <n v="21000"/>
    <s v="Marshallese"/>
    <s v="COMPACT FUND"/>
    <n v="0.5"/>
  </r>
  <r>
    <x v="0"/>
    <n v="218289"/>
    <s v="Female"/>
    <x v="5"/>
    <s v="MOHHS"/>
    <s v="Majuro"/>
    <n v="27000"/>
    <s v="Marshallese"/>
    <s v="COMPACT FUND"/>
    <n v="0.5"/>
  </r>
  <r>
    <x v="0"/>
    <n v="238292"/>
    <s v="Male"/>
    <x v="43"/>
    <s v="MOHHS"/>
    <s v="Majuro"/>
    <n v="13045"/>
    <s v="Marshallese"/>
    <s v="COMPACT FUND"/>
    <n v="0.5"/>
  </r>
  <r>
    <x v="0"/>
    <n v="37725"/>
    <s v="Male"/>
    <x v="26"/>
    <s v="MOHHS"/>
    <s v="Jaluit"/>
    <n v="13045"/>
    <s v="Marshallese"/>
    <s v="COMPACT FUND"/>
    <n v="0.5"/>
  </r>
  <r>
    <x v="0"/>
    <n v="47126"/>
    <s v="Male"/>
    <x v="4"/>
    <s v="MOHHS"/>
    <s v="Majuro"/>
    <n v="13045"/>
    <s v="Marshallese"/>
    <s v="COMPACT FUND"/>
    <n v="0.5"/>
  </r>
  <r>
    <x v="0"/>
    <n v="62941"/>
    <s v="Male"/>
    <x v="8"/>
    <s v="MOHHS"/>
    <s v="Namu"/>
    <n v="13045"/>
    <s v="Marshallese"/>
    <s v="COMPACT FUND"/>
    <n v="0.5"/>
  </r>
  <r>
    <x v="0"/>
    <n v="73130"/>
    <s v="Male"/>
    <x v="18"/>
    <s v="MOHHS"/>
    <s v="Lae"/>
    <n v="13045"/>
    <s v="Marshallese"/>
    <s v="COMPACT FUND"/>
    <n v="0.5"/>
  </r>
  <r>
    <x v="0"/>
    <n v="55923"/>
    <s v="Male"/>
    <x v="0"/>
    <s v="MOHHS"/>
    <s v="Wotje"/>
    <n v="13935"/>
    <s v="Marshallese"/>
    <s v="COMPACT FUND"/>
    <n v="0.5"/>
  </r>
  <r>
    <x v="0"/>
    <n v="62889"/>
    <s v="Male"/>
    <x v="0"/>
    <s v="MOHHS"/>
    <s v="Namu"/>
    <n v="17025"/>
    <s v="Marshallese"/>
    <s v="COMPACT FUND"/>
    <n v="0.5"/>
  </r>
  <r>
    <x v="0"/>
    <n v="40258"/>
    <s v="Male"/>
    <x v="12"/>
    <s v="MOHHS"/>
    <s v="Mili"/>
    <n v="13935"/>
    <s v="Marshallese"/>
    <s v="COMPACT FUND"/>
    <n v="0.5"/>
  </r>
  <r>
    <x v="0"/>
    <n v="62963"/>
    <s v="Male"/>
    <x v="12"/>
    <s v="MOHHS"/>
    <s v="Jabat"/>
    <n v="13935"/>
    <s v="Marshallese"/>
    <s v="COMPACT FUND"/>
    <n v="1"/>
  </r>
  <r>
    <x v="0"/>
    <n v="77603"/>
    <s v="Male"/>
    <x v="12"/>
    <s v="MOHHS"/>
    <s v="Ailinglaplap"/>
    <n v="13045"/>
    <s v="Marshallese"/>
    <s v="COMPACT FUND"/>
    <n v="0.5"/>
  </r>
  <r>
    <x v="0"/>
    <n v="40940"/>
    <s v="Male"/>
    <x v="30"/>
    <s v="MOHHS"/>
    <s v="Aur"/>
    <n v="13935"/>
    <s v="Marshallese"/>
    <s v="COMPACT FUND"/>
    <n v="0.5"/>
  </r>
  <r>
    <x v="0"/>
    <n v="85414"/>
    <s v="Male"/>
    <x v="17"/>
    <s v="MOHHS"/>
    <s v="Jaluit"/>
    <n v="18000"/>
    <s v="Marshallese"/>
    <s v="COMPACT FUND"/>
    <n v="0.5"/>
  </r>
  <r>
    <x v="0"/>
    <n v="76623"/>
    <s v="Male"/>
    <x v="31"/>
    <s v="MOHHS"/>
    <s v="Majuro"/>
    <n v="17025"/>
    <s v="Marshallese"/>
    <s v="COMPACT FUND"/>
    <n v="0.5"/>
  </r>
  <r>
    <x v="0"/>
    <n v="77684"/>
    <s v="Male"/>
    <x v="31"/>
    <s v="MOHHS"/>
    <s v="Namu"/>
    <n v="13045"/>
    <s v="Marshallese"/>
    <s v="COMPACT FUND"/>
    <n v="0.5"/>
  </r>
  <r>
    <x v="0"/>
    <n v="73333"/>
    <s v="Male"/>
    <x v="31"/>
    <s v="MOHHS"/>
    <s v="Majuro"/>
    <n v="21000"/>
    <s v="Marshallese"/>
    <s v="COMPACT FUND"/>
    <n v="0.5"/>
  </r>
  <r>
    <x v="0"/>
    <n v="73151"/>
    <s v="Male"/>
    <x v="32"/>
    <s v="MOHHS"/>
    <s v="Jaluit"/>
    <n v="13935"/>
    <s v="Marshallese"/>
    <s v="COMPACT FUND"/>
    <n v="0.5"/>
  </r>
  <r>
    <x v="0"/>
    <n v="201001"/>
    <s v="Male"/>
    <x v="32"/>
    <s v="MOHHS"/>
    <s v="Majuro"/>
    <n v="24000"/>
    <s v="Marshallese"/>
    <s v="COMPACT FUND"/>
    <n v="0.5"/>
  </r>
  <r>
    <x v="0"/>
    <n v="202221"/>
    <s v="Male"/>
    <x v="33"/>
    <s v="MOHHS"/>
    <s v="Arno"/>
    <n v="8785"/>
    <s v="Marshallese"/>
    <s v="COMPACT FUND"/>
    <n v="0.5"/>
  </r>
  <r>
    <x v="0"/>
    <n v="202491"/>
    <s v="Female"/>
    <x v="34"/>
    <s v="MOHHS"/>
    <s v="Likiep"/>
    <n v="10710"/>
    <s v="Marshallese"/>
    <s v="COMPACT FUND"/>
    <n v="0.5"/>
  </r>
  <r>
    <x v="0"/>
    <n v="210720"/>
    <s v="Female"/>
    <x v="11"/>
    <s v="MOHHS"/>
    <s v="Ujae"/>
    <n v="10710"/>
    <s v="Marshallese"/>
    <s v="COMPACT FUND"/>
    <n v="0.5"/>
  </r>
  <r>
    <x v="0"/>
    <n v="207953"/>
    <s v="Male"/>
    <x v="7"/>
    <s v="MOHHS"/>
    <s v="Majuro"/>
    <n v="8785"/>
    <s v="Marshallese"/>
    <s v="COMPACT FUND"/>
    <n v="0.5"/>
  </r>
  <r>
    <x v="0"/>
    <n v="211552"/>
    <s v="Male"/>
    <x v="7"/>
    <s v="MOHHS"/>
    <s v="Arno"/>
    <n v="9380"/>
    <s v="Marshallese"/>
    <s v="COMPACT FUND"/>
    <n v="0.5"/>
  </r>
  <r>
    <x v="0"/>
    <n v="216154"/>
    <s v="Male"/>
    <x v="7"/>
    <s v="MOHHS"/>
    <s v="Arno"/>
    <n v="13935"/>
    <s v="Marshallese"/>
    <s v="COMPACT FUND"/>
    <n v="0.5"/>
  </r>
  <r>
    <x v="0"/>
    <n v="207716"/>
    <s v="Male"/>
    <x v="20"/>
    <s v="MOHHS"/>
    <s v="Arno"/>
    <n v="10025"/>
    <s v="Marshallese"/>
    <s v="COMPACT FUND"/>
    <n v="0.5"/>
  </r>
  <r>
    <x v="0"/>
    <n v="210003"/>
    <s v="Female"/>
    <x v="20"/>
    <s v="MOHHS"/>
    <s v="Majuro"/>
    <n v="13935"/>
    <s v="EXPAT"/>
    <s v="COMPACT FUND"/>
    <n v="0.5"/>
  </r>
  <r>
    <x v="0"/>
    <n v="215940"/>
    <s v="Female"/>
    <x v="20"/>
    <s v="MOHHS"/>
    <s v="Majuro"/>
    <n v="18000"/>
    <s v="Marshallese"/>
    <s v="COMPACT FUND"/>
    <n v="0.5"/>
  </r>
  <r>
    <x v="0"/>
    <n v="213684"/>
    <s v="Male"/>
    <x v="35"/>
    <s v="MOHHS"/>
    <s v="Majuro"/>
    <n v="8785"/>
    <s v="Marshallese"/>
    <s v="COMPACT FUND"/>
    <n v="0.5"/>
  </r>
  <r>
    <x v="0"/>
    <n v="220611"/>
    <s v="Male"/>
    <x v="35"/>
    <s v="MOHHS"/>
    <s v="Jaluit"/>
    <n v="8785"/>
    <s v="Marshallese"/>
    <s v="COMPACT FUND"/>
    <n v="0.5"/>
  </r>
  <r>
    <x v="0"/>
    <n v="216602"/>
    <s v="Male"/>
    <x v="10"/>
    <s v="MOHHS"/>
    <s v="Majuro"/>
    <n v="8785"/>
    <s v="Marshallese"/>
    <s v="COMPACT FUND"/>
    <n v="0.5"/>
  </r>
  <r>
    <x v="0"/>
    <n v="222675"/>
    <s v="Male"/>
    <x v="10"/>
    <s v="MOHHS"/>
    <s v="Lib"/>
    <n v="8785"/>
    <s v="Marshallese"/>
    <s v="COMPACT FUND"/>
    <n v="0.5"/>
  </r>
  <r>
    <x v="0"/>
    <n v="223898"/>
    <s v="Male"/>
    <x v="10"/>
    <s v="MOHHS"/>
    <s v="Arno"/>
    <n v="10025"/>
    <s v="Marshallese"/>
    <s v="COMPACT FUND"/>
    <n v="0.5"/>
  </r>
  <r>
    <x v="0"/>
    <n v="65450"/>
    <s v="Male"/>
    <x v="1"/>
    <s v="MOHHS"/>
    <s v="Wotho"/>
    <n v="9380"/>
    <s v="Marshallese"/>
    <s v="COMPACT FUND"/>
    <n v="0.5"/>
  </r>
  <r>
    <x v="0"/>
    <n v="218042"/>
    <s v="Male"/>
    <x v="5"/>
    <s v="MOHHS"/>
    <s v="Majuro"/>
    <n v="10025"/>
    <s v="Marshallese"/>
    <s v="COMPACT FUND"/>
    <n v="0.5"/>
  </r>
  <r>
    <x v="0"/>
    <n v="218538"/>
    <s v="Male"/>
    <x v="14"/>
    <s v="MOHHS"/>
    <s v="Majuro"/>
    <n v="18000"/>
    <s v="Marshallese"/>
    <s v="COMPACT FUND"/>
    <n v="0.5"/>
  </r>
  <r>
    <x v="0"/>
    <n v="223464"/>
    <s v="Male"/>
    <x v="37"/>
    <s v="MOHHS"/>
    <s v="Mili"/>
    <n v="8785"/>
    <s v="Marshallese"/>
    <s v="COMPACT FUND"/>
    <n v="0.5"/>
  </r>
  <r>
    <x v="0"/>
    <n v="223646"/>
    <s v="Male"/>
    <x v="37"/>
    <s v="MOHHS"/>
    <s v="Ailinglaplap"/>
    <n v="18000"/>
    <s v="Marshallese"/>
    <s v="COMPACT FUND"/>
    <n v="0.5"/>
  </r>
  <r>
    <x v="0"/>
    <n v="228923"/>
    <s v="Male"/>
    <x v="37"/>
    <s v="MOHHS"/>
    <s v="Majuro"/>
    <n v="9380"/>
    <s v="Marshallese"/>
    <s v="COMPACT FUND"/>
    <n v="0.5"/>
  </r>
  <r>
    <x v="0"/>
    <n v="230670"/>
    <s v="Male"/>
    <x v="38"/>
    <s v="MOHHS"/>
    <s v="Majuro"/>
    <n v="9380"/>
    <s v="Marshallese"/>
    <s v="COMPACT FUND"/>
    <n v="0.5"/>
  </r>
  <r>
    <x v="0"/>
    <n v="238641"/>
    <s v="Male"/>
    <x v="38"/>
    <s v="MOHHS"/>
    <s v="Ailinglaplap"/>
    <n v="8785"/>
    <s v="Marshallese"/>
    <s v="COMPACT FUND"/>
    <n v="0.5"/>
  </r>
  <r>
    <x v="0"/>
    <n v="235722"/>
    <s v="Male"/>
    <x v="9"/>
    <s v="MOHHS"/>
    <s v="Mili"/>
    <n v="8785"/>
    <s v="Marshallese"/>
    <s v="COMPACT FUND"/>
    <n v="0.5"/>
  </r>
  <r>
    <x v="0"/>
    <n v="234015"/>
    <s v="Male"/>
    <x v="40"/>
    <s v="MOHHS"/>
    <s v="Mili"/>
    <n v="8785"/>
    <s v="Marshallese"/>
    <s v="COMPACT FUND"/>
    <n v="0.5"/>
  </r>
  <r>
    <x v="0"/>
    <n v="241402"/>
    <s v="Female"/>
    <x v="40"/>
    <s v="MOHHS"/>
    <s v="Jaluit"/>
    <n v="8785"/>
    <s v="Marshallese"/>
    <s v="COMPACT FUND"/>
    <n v="0.5"/>
  </r>
  <r>
    <x v="0"/>
    <n v="233905"/>
    <s v="Male"/>
    <x v="21"/>
    <s v="MOHHS"/>
    <s v="Maloelap"/>
    <n v="8785"/>
    <s v="Marshallese"/>
    <s v="COMPACT FUND"/>
    <n v="0.5"/>
  </r>
  <r>
    <x v="0"/>
    <n v="241678"/>
    <s v="Male"/>
    <x v="42"/>
    <s v="MOHHS"/>
    <s v="Mejit"/>
    <n v="8785"/>
    <s v="Marshallese"/>
    <s v="COMPACT FUND"/>
    <n v="0.5"/>
  </r>
  <r>
    <x v="0"/>
    <n v="242034"/>
    <s v="Male"/>
    <x v="42"/>
    <s v="MOHHS"/>
    <s v="Majuro"/>
    <n v="6240"/>
    <s v="Marshallese"/>
    <s v="COMPACT FUND"/>
    <n v="1"/>
  </r>
  <r>
    <x v="0"/>
    <n v="213746"/>
    <s v="Male"/>
    <x v="43"/>
    <s v="MOHHS"/>
    <s v="Arno"/>
    <n v="8785"/>
    <s v="Marshallese"/>
    <s v="COMPACT FUND"/>
    <n v="0.5"/>
  </r>
  <r>
    <x v="0"/>
    <n v="224027"/>
    <s v="Female"/>
    <x v="43"/>
    <s v="MOHHS"/>
    <s v="Namu"/>
    <n v="8785"/>
    <s v="Marshallese"/>
    <s v="COMPACT FUND"/>
    <n v="0.5"/>
  </r>
  <r>
    <x v="0"/>
    <n v="243580"/>
    <s v="Male"/>
    <x v="43"/>
    <s v="MOHHS"/>
    <s v="Aur"/>
    <n v="8785"/>
    <s v="Marshallese"/>
    <s v="COMPACT FUND"/>
    <n v="0.5"/>
  </r>
  <r>
    <x v="0"/>
    <n v="243666"/>
    <s v="Male"/>
    <x v="43"/>
    <s v="MOHHS"/>
    <s v="Lib"/>
    <n v="8785"/>
    <s v="Marshallese"/>
    <s v="COMPACT FUND"/>
    <n v="0.5"/>
  </r>
  <r>
    <x v="0"/>
    <n v="250510"/>
    <s v="Male"/>
    <x v="43"/>
    <s v="MOHHS"/>
    <s v="Ebon"/>
    <n v="8785"/>
    <s v="Marshallese"/>
    <s v="COMPACT FUND"/>
    <n v="1"/>
  </r>
  <r>
    <x v="0"/>
    <n v="246837"/>
    <s v="Female"/>
    <x v="46"/>
    <s v="MOHHS"/>
    <s v="Arno"/>
    <n v="8785"/>
    <s v="Marshallese"/>
    <s v="COMPACT FUND"/>
    <n v="0.5"/>
  </r>
  <r>
    <x v="0"/>
    <n v="70381"/>
    <s v="Female"/>
    <x v="19"/>
    <s v="MOHHS"/>
    <s v="Majuro"/>
    <n v="14895"/>
    <s v="Marshallese"/>
    <s v="COMPACT FUND"/>
    <n v="0.5"/>
  </r>
  <r>
    <x v="0"/>
    <n v="229837"/>
    <s v="Female"/>
    <x v="5"/>
    <s v="MOHHS"/>
    <s v="Majuro"/>
    <n v="14895"/>
    <s v="Marshallese"/>
    <s v="COMPACT FUND"/>
    <n v="0.5"/>
  </r>
  <r>
    <x v="0"/>
    <n v="205735"/>
    <s v="Female"/>
    <x v="47"/>
    <s v="MOHHS"/>
    <s v="Majuro"/>
    <n v="18000"/>
    <s v="Marshallese"/>
    <s v="COMPACT FUND"/>
    <n v="0.5"/>
  </r>
  <r>
    <x v="0"/>
    <n v="244245"/>
    <s v="Male"/>
    <x v="6"/>
    <s v="MOHHS"/>
    <s v="Majuro"/>
    <n v="10025"/>
    <s v="Marshallese"/>
    <s v="COMPACT FUND"/>
    <n v="0.5"/>
  </r>
  <r>
    <x v="0"/>
    <n v="238401"/>
    <s v="Male"/>
    <x v="43"/>
    <s v="MOHHS"/>
    <s v="Majuro"/>
    <n v="13045"/>
    <s v="Marshallese"/>
    <s v="COMPACT FUND"/>
    <n v="0.5"/>
  </r>
  <r>
    <x v="0"/>
    <n v="88298"/>
    <s v="Female"/>
    <x v="19"/>
    <s v="MOHHS"/>
    <s v="Majuro"/>
    <n v="38000"/>
    <s v="Marshallese"/>
    <s v="COMPACT FUND"/>
    <n v="0.5"/>
  </r>
  <r>
    <x v="0"/>
    <n v="90517"/>
    <s v="Male"/>
    <x v="0"/>
    <s v="MOHHS"/>
    <s v="Ebeye"/>
    <n v="36000"/>
    <s v="EXPAT"/>
    <s v="COMPACT FUND"/>
    <n v="0.5"/>
  </r>
  <r>
    <x v="0"/>
    <n v="235361"/>
    <s v="Female"/>
    <x v="10"/>
    <s v="MOHHS"/>
    <s v="Majuro"/>
    <n v="8785"/>
    <s v="Marshallese"/>
    <s v="COMPACT FUND"/>
    <n v="0.5"/>
  </r>
  <r>
    <x v="0"/>
    <n v="215143"/>
    <s v="Female"/>
    <x v="1"/>
    <s v="MOHHS"/>
    <s v="Majuro"/>
    <n v="36000"/>
    <s v="Marshallese"/>
    <s v="COMPACT FUND"/>
    <n v="0.5"/>
  </r>
  <r>
    <x v="0"/>
    <n v="215850"/>
    <s v="Male"/>
    <x v="1"/>
    <s v="MOHHS"/>
    <s v="Majuro"/>
    <n v="20000"/>
    <s v="Marshallese"/>
    <s v="COMPACT FUND"/>
    <n v="0.5"/>
  </r>
  <r>
    <x v="0"/>
    <n v="93240"/>
    <s v="Male"/>
    <x v="21"/>
    <s v="MOHHS"/>
    <s v="Majuro"/>
    <n v="18000"/>
    <s v="EXPAT"/>
    <s v="COMPACT FUND"/>
    <n v="0.5"/>
  </r>
  <r>
    <x v="0"/>
    <n v="244026"/>
    <s v="Male"/>
    <x v="6"/>
    <s v="MOHHS"/>
    <s v="Majuro"/>
    <n v="8785"/>
    <s v="Marshallese"/>
    <s v="COMPACT FUND"/>
    <n v="0.5"/>
  </r>
  <r>
    <x v="0"/>
    <n v="93669"/>
    <s v="Male"/>
    <x v="7"/>
    <s v="MOHHS"/>
    <s v="Majuro"/>
    <n v="40000"/>
    <s v="EXPAT"/>
    <s v="COMPACT FUND"/>
    <n v="0.5"/>
  </r>
  <r>
    <x v="0"/>
    <n v="211512"/>
    <s v="Male"/>
    <x v="16"/>
    <s v="MOHHS"/>
    <s v="Majuro"/>
    <n v="27000"/>
    <s v="Marshallese"/>
    <s v="COMPACT FUND"/>
    <n v="0.5"/>
  </r>
  <r>
    <x v="0"/>
    <n v="222254"/>
    <s v="Male"/>
    <x v="37"/>
    <s v="MOHHS"/>
    <s v="Majuro"/>
    <n v="19000"/>
    <s v="Marshallese"/>
    <s v="COMPACT FUND"/>
    <n v="0.5"/>
  </r>
  <r>
    <x v="0"/>
    <n v="42102"/>
    <s v="Female"/>
    <x v="8"/>
    <s v="MOHHS"/>
    <s v="Ebeye"/>
    <n v="33000"/>
    <s v="Marshallese"/>
    <s v="COMPACT FUND"/>
    <n v="0.5"/>
  </r>
  <r>
    <x v="0"/>
    <n v="29110"/>
    <s v="Female"/>
    <x v="25"/>
    <s v="MOHHS"/>
    <s v="Ebeye"/>
    <n v="24000"/>
    <s v="Marshallese"/>
    <s v="COMPACT FUND"/>
    <n v="0.5"/>
  </r>
  <r>
    <x v="0"/>
    <n v="69970"/>
    <s v="Male"/>
    <x v="17"/>
    <s v="MOHHS"/>
    <s v="Ebeye"/>
    <n v="18000"/>
    <s v="Marshallese"/>
    <s v="COMPACT FUND"/>
    <n v="0.5"/>
  </r>
  <r>
    <x v="0"/>
    <n v="76760"/>
    <s v="Female"/>
    <x v="33"/>
    <s v="MOHHS"/>
    <s v="Ebeye"/>
    <n v="7255"/>
    <s v="Marshallese"/>
    <s v="COMPACT FUND"/>
    <n v="0.5"/>
  </r>
  <r>
    <x v="0"/>
    <n v="202171"/>
    <s v="Male"/>
    <x v="47"/>
    <s v="MOHHS"/>
    <s v="Ebeye"/>
    <n v="13045"/>
    <s v="Marshallese"/>
    <s v="COMPACT FUND"/>
    <n v="0.5"/>
  </r>
  <r>
    <x v="0"/>
    <n v="220195"/>
    <s v="Female"/>
    <x v="14"/>
    <s v="MOHHS"/>
    <s v="Ebeye"/>
    <n v="13045"/>
    <s v="Marshallese"/>
    <s v="COMPACT FUND"/>
    <n v="0.5"/>
  </r>
  <r>
    <x v="0"/>
    <n v="94666"/>
    <s v="Male"/>
    <x v="1"/>
    <s v="MOHHS"/>
    <s v="Ebeye"/>
    <n v="32000"/>
    <s v="EXPAT"/>
    <s v="COMPACT FUND"/>
    <n v="1"/>
  </r>
  <r>
    <x v="0"/>
    <n v="216334"/>
    <s v="Female"/>
    <x v="35"/>
    <s v="MOHHS"/>
    <s v="Ebeye"/>
    <n v="11440"/>
    <s v="Marshallese"/>
    <s v="COMPACT FUND"/>
    <n v="0.5"/>
  </r>
  <r>
    <x v="0"/>
    <n v="72421"/>
    <s v="Female"/>
    <x v="29"/>
    <s v="MOHHS"/>
    <s v="Ebeye"/>
    <n v="15925"/>
    <s v="Marshallese"/>
    <s v="COMPACT FUND"/>
    <n v="0.5"/>
  </r>
  <r>
    <x v="0"/>
    <n v="70549"/>
    <s v="Female"/>
    <x v="30"/>
    <s v="MOHHS"/>
    <s v="Ebeye"/>
    <n v="24000"/>
    <s v="Marshallese"/>
    <s v="COMPACT FUND"/>
    <n v="1"/>
  </r>
  <r>
    <x v="0"/>
    <n v="94957"/>
    <s v="Female"/>
    <x v="13"/>
    <s v="MOHHS"/>
    <s v="Ebeye"/>
    <n v="18000"/>
    <s v="EXPAT"/>
    <s v="COMPACT FUND"/>
    <n v="1"/>
  </r>
  <r>
    <x v="0"/>
    <n v="208519"/>
    <s v="Female"/>
    <x v="11"/>
    <s v="MOHHS"/>
    <s v="Ebeye"/>
    <n v="13045"/>
    <s v="Marshallese"/>
    <s v="COMPACT FUND"/>
    <n v="0.5"/>
  </r>
  <r>
    <x v="0"/>
    <n v="216516"/>
    <s v="Female"/>
    <x v="35"/>
    <s v="MOHHS"/>
    <s v="Ebeye"/>
    <n v="13045"/>
    <s v="Marshallese"/>
    <s v="COMPACT FUND"/>
    <n v="0.5"/>
  </r>
  <r>
    <x v="0"/>
    <n v="221526"/>
    <s v="Female"/>
    <x v="10"/>
    <s v="MOHHS"/>
    <s v="Ebeye"/>
    <n v="14895"/>
    <s v="Marshallese"/>
    <s v="COMPACT FUND"/>
    <n v="0.5"/>
  </r>
  <r>
    <x v="0"/>
    <n v="94664"/>
    <s v="Female"/>
    <x v="36"/>
    <s v="MOHHS"/>
    <s v="Ebeye"/>
    <n v="18000"/>
    <s v="EXPAT"/>
    <s v="COMPACT FUND"/>
    <n v="1"/>
  </r>
  <r>
    <x v="0"/>
    <n v="219681"/>
    <s v="Female"/>
    <x v="36"/>
    <s v="MOHHS"/>
    <s v="Ebeye"/>
    <n v="13045"/>
    <s v="Marshallese"/>
    <s v="COMPACT FUND"/>
    <n v="0.5"/>
  </r>
  <r>
    <x v="0"/>
    <n v="221930"/>
    <s v="Male"/>
    <x v="37"/>
    <s v="MOHHS"/>
    <s v="Ebeye"/>
    <n v="24000"/>
    <s v="Marshallese"/>
    <s v="COMPACT FUND"/>
    <n v="0.5"/>
  </r>
  <r>
    <x v="0"/>
    <n v="236338"/>
    <s v="Male"/>
    <x v="38"/>
    <s v="MOHHS"/>
    <s v="Ebeye"/>
    <n v="18000"/>
    <s v="Marshallese"/>
    <s v="COMPACT FUND"/>
    <n v="1"/>
  </r>
  <r>
    <x v="0"/>
    <n v="221150"/>
    <s v="Male"/>
    <x v="6"/>
    <s v="MOHHS"/>
    <s v="Ebeye"/>
    <n v="13045"/>
    <s v="Marshallese"/>
    <s v="COMPACT FUND"/>
    <n v="1"/>
  </r>
  <r>
    <x v="0"/>
    <n v="89511"/>
    <s v="Male"/>
    <x v="48"/>
    <s v="MOHHS"/>
    <s v="Ebeye"/>
    <n v="40000"/>
    <s v="EXPAT"/>
    <s v="COMPACT FUND"/>
    <n v="0.5"/>
  </r>
  <r>
    <x v="0"/>
    <n v="50411"/>
    <s v="Male"/>
    <x v="19"/>
    <s v="MOHHS"/>
    <s v="Ebeye"/>
    <n v="21000"/>
    <s v="Marshallese"/>
    <s v="COMPACT FUND"/>
    <n v="0.5"/>
  </r>
  <r>
    <x v="0"/>
    <n v="89485"/>
    <s v="Female"/>
    <x v="0"/>
    <s v="MOHHS"/>
    <s v="Ebeye"/>
    <n v="40000"/>
    <s v="EXPAT"/>
    <s v="COMPACT FUND"/>
    <n v="0.5"/>
  </r>
  <r>
    <x v="0"/>
    <n v="89961"/>
    <s v="Male"/>
    <x v="29"/>
    <s v="MOHHS"/>
    <s v="Ebeye"/>
    <n v="45000"/>
    <s v="EXPAT"/>
    <s v="COMPACT FUND"/>
    <n v="0.5"/>
  </r>
  <r>
    <x v="0"/>
    <n v="93264"/>
    <s v="Male"/>
    <x v="12"/>
    <s v="MOHHS"/>
    <s v="Ebeye"/>
    <n v="40000"/>
    <s v="EXPAT"/>
    <s v="COMPACT FUND"/>
    <n v="0.5"/>
  </r>
  <r>
    <x v="0"/>
    <n v="201620"/>
    <s v="Male"/>
    <x v="30"/>
    <s v="MOHHS"/>
    <s v="Ebeye"/>
    <n v="17025"/>
    <s v="Marshallese"/>
    <s v="COMPACT FUND"/>
    <n v="0.5"/>
  </r>
  <r>
    <x v="0"/>
    <n v="91117"/>
    <s v="Female"/>
    <x v="17"/>
    <s v="MOHHS"/>
    <s v="Ebeye"/>
    <n v="21000"/>
    <s v="EXPAT"/>
    <s v="COMPACT FUND"/>
    <n v="1"/>
  </r>
  <r>
    <x v="0"/>
    <n v="90957"/>
    <s v="Male"/>
    <x v="33"/>
    <s v="MOHHS"/>
    <s v="Ebeye"/>
    <n v="21000"/>
    <s v="EXPAT"/>
    <s v="COMPACT FUND"/>
    <n v="0.5"/>
  </r>
  <r>
    <x v="0"/>
    <n v="202434"/>
    <s v="Female"/>
    <x v="34"/>
    <s v="MOHHS"/>
    <s v="Ebeye"/>
    <n v="8785"/>
    <s v="Marshallese"/>
    <s v="COMPACT FUND"/>
    <n v="0.5"/>
  </r>
  <r>
    <x v="0"/>
    <n v="94345"/>
    <s v="Female"/>
    <x v="13"/>
    <s v="MOHHS"/>
    <s v="Ebeye"/>
    <n v="20000"/>
    <s v="EXPAT"/>
    <s v="COMPACT FUND"/>
    <n v="1"/>
  </r>
  <r>
    <x v="0"/>
    <n v="95016"/>
    <s v="Male"/>
    <x v="11"/>
    <s v="MOHHS"/>
    <s v="Ebeye"/>
    <n v="40000"/>
    <s v="EXPAT"/>
    <s v="COMPACT FUND"/>
    <n v="1"/>
  </r>
  <r>
    <x v="0"/>
    <n v="211605"/>
    <s v="Male"/>
    <x v="7"/>
    <s v="MOHHS"/>
    <s v="Ebeye"/>
    <n v="18000"/>
    <s v="Marshallese"/>
    <s v="COMPACT FUND"/>
    <n v="0.5"/>
  </r>
  <r>
    <x v="0"/>
    <n v="94892"/>
    <s v="Female"/>
    <x v="35"/>
    <s v="MOHHS"/>
    <s v="Ebeye"/>
    <n v="36000"/>
    <s v="EXPAT"/>
    <s v="COMPACT FUND"/>
    <n v="0.5"/>
  </r>
  <r>
    <x v="0"/>
    <n v="200429"/>
    <s v="Male"/>
    <x v="16"/>
    <s v="MOHHS"/>
    <s v="Ebeye"/>
    <n v="21000"/>
    <s v="Marshallese"/>
    <s v="COMPACT FUND"/>
    <n v="1"/>
  </r>
  <r>
    <x v="0"/>
    <n v="94959"/>
    <s v="Male"/>
    <x v="1"/>
    <s v="MOHHS"/>
    <s v="Majuro"/>
    <n v="40000"/>
    <s v="EXPAT"/>
    <s v="COMPACT FUND"/>
    <n v="0.5"/>
  </r>
  <r>
    <x v="0"/>
    <n v="224288"/>
    <s v="Male"/>
    <x v="38"/>
    <s v="MOHHS"/>
    <s v="Ebeye"/>
    <n v="15925"/>
    <s v="Marshallese"/>
    <s v="COMPACT FUND"/>
    <n v="0.5"/>
  </r>
  <r>
    <x v="0"/>
    <n v="226318"/>
    <s v="Female"/>
    <x v="38"/>
    <s v="MOHHS"/>
    <s v="Ebeye"/>
    <n v="18000"/>
    <s v="Marshallese"/>
    <s v="COMPACT FUND"/>
    <n v="0.5"/>
  </r>
  <r>
    <x v="0"/>
    <n v="91799"/>
    <s v="Male"/>
    <x v="38"/>
    <s v="MOHHS"/>
    <s v="Ebeye"/>
    <n v="13935"/>
    <s v="EXPAT"/>
    <s v="COMPACT FUND"/>
    <n v="0.5"/>
  </r>
  <r>
    <x v="0"/>
    <n v="94960"/>
    <s v="Male"/>
    <x v="40"/>
    <s v="MOHHS"/>
    <s v="Ebeye"/>
    <n v="40000"/>
    <s v="EXPAT"/>
    <s v="COMPACT FUND"/>
    <n v="0.5"/>
  </r>
  <r>
    <x v="0"/>
    <n v="235716"/>
    <s v="Male"/>
    <x v="40"/>
    <s v="MOHHS"/>
    <s v="Ebeye"/>
    <n v="13045"/>
    <s v="Marshallese"/>
    <s v="COMPACT FUND"/>
    <n v="0.5"/>
  </r>
  <r>
    <x v="0"/>
    <n v="203630"/>
    <s v="Female"/>
    <x v="34"/>
    <s v="MOHHS"/>
    <s v="Majuro"/>
    <n v="6795"/>
    <s v="Marshallese"/>
    <s v="COMPACT FUND"/>
    <n v="0.5"/>
  </r>
  <r>
    <x v="0"/>
    <n v="216230"/>
    <s v="Female"/>
    <x v="36"/>
    <s v="MOHHS"/>
    <s v="Majuro"/>
    <n v="10400"/>
    <s v="Marshallese"/>
    <s v="COMPACT FUND"/>
    <n v="1"/>
  </r>
  <r>
    <x v="0"/>
    <n v="229178"/>
    <s v="Male"/>
    <x v="9"/>
    <s v="MOHHS"/>
    <s v="Majuro"/>
    <n v="13045"/>
    <s v="Marshallese"/>
    <s v="COMPACT FUND"/>
    <n v="0.5"/>
  </r>
  <r>
    <x v="0"/>
    <n v="219213"/>
    <s v="Female"/>
    <x v="22"/>
    <s v="MOHHS"/>
    <s v="Majuro"/>
    <n v="10400"/>
    <s v="Marshallese"/>
    <s v="COMPACT FUND"/>
    <n v="0.5"/>
  </r>
  <r>
    <x v="0"/>
    <n v="209978"/>
    <s v="Female"/>
    <x v="34"/>
    <s v="MOHHS"/>
    <s v="Majuro"/>
    <n v="10400"/>
    <s v="Marshallese"/>
    <s v="COMPACT FUND"/>
    <n v="0.5"/>
  </r>
  <r>
    <x v="0"/>
    <n v="208218"/>
    <s v="Female"/>
    <x v="11"/>
    <s v="MOHHS"/>
    <s v="Majuro"/>
    <n v="10400"/>
    <s v="Marshallese"/>
    <s v="COMPACT FUND"/>
    <n v="0.5"/>
  </r>
  <r>
    <x v="0"/>
    <n v="225916"/>
    <s v="Female"/>
    <x v="35"/>
    <s v="MOHHS"/>
    <s v="Majuro"/>
    <n v="10400"/>
    <s v="Marshallese"/>
    <s v="COMPACT FUND"/>
    <n v="0.5"/>
  </r>
  <r>
    <x v="0"/>
    <n v="233951"/>
    <s v="Female"/>
    <x v="35"/>
    <s v="MOHHS"/>
    <s v="Majuro"/>
    <n v="10400"/>
    <s v="Marshallese"/>
    <s v="COMPACT FUND"/>
    <n v="0.5"/>
  </r>
  <r>
    <x v="0"/>
    <n v="216714"/>
    <s v="Female"/>
    <x v="1"/>
    <s v="MOHHS"/>
    <s v="Majuro"/>
    <n v="10400"/>
    <s v="Marshallese"/>
    <s v="COMPACT FUND"/>
    <n v="0.5"/>
  </r>
  <r>
    <x v="0"/>
    <n v="220256"/>
    <s v="Female"/>
    <x v="36"/>
    <s v="MOHHS"/>
    <s v="Majuro"/>
    <n v="10400"/>
    <s v="Marshallese"/>
    <s v="COMPACT FUND"/>
    <n v="0.5"/>
  </r>
  <r>
    <x v="0"/>
    <n v="222814"/>
    <s v="Male"/>
    <x v="36"/>
    <s v="MOHHS"/>
    <s v="Majuro"/>
    <n v="6795"/>
    <s v="Marshallese"/>
    <s v="COMPACT FUND"/>
    <n v="0.5"/>
  </r>
  <r>
    <x v="0"/>
    <n v="239015"/>
    <s v="Male"/>
    <x v="39"/>
    <s v="MOHHS"/>
    <s v="Majuro"/>
    <n v="10400"/>
    <s v="Marshallese"/>
    <s v="COMPACT FUND"/>
    <n v="0.5"/>
  </r>
  <r>
    <x v="0"/>
    <n v="86744"/>
    <s v="Male"/>
    <x v="30"/>
    <s v="MoWIU"/>
    <s v="Majuro"/>
    <n v="34000"/>
    <s v="EXPAT"/>
    <s v="COMPACT FUND"/>
    <n v="0.5"/>
  </r>
  <r>
    <x v="0"/>
    <n v="89683"/>
    <s v="Male"/>
    <x v="33"/>
    <s v="MoWIU"/>
    <s v="Majuro"/>
    <n v="50000"/>
    <s v="EXPAT"/>
    <s v="COMPACT FUND"/>
    <n v="0.5"/>
  </r>
  <r>
    <x v="0"/>
    <n v="202147"/>
    <s v="Male"/>
    <x v="34"/>
    <s v="MoWIU"/>
    <s v="Majuro"/>
    <n v="24000"/>
    <s v="Marshallese"/>
    <s v="COMPACT FUND"/>
    <n v="0.5"/>
  </r>
  <r>
    <x v="0"/>
    <n v="204732"/>
    <s v="Female"/>
    <x v="34"/>
    <s v="MoWIU"/>
    <s v="Majuro"/>
    <n v="24000"/>
    <s v="Marshallese"/>
    <s v="COMPACT FUND"/>
    <n v="0.5"/>
  </r>
  <r>
    <x v="0"/>
    <n v="205769"/>
    <s v="Female"/>
    <x v="34"/>
    <s v="MoWIU"/>
    <s v="Majuro"/>
    <n v="14895"/>
    <s v="Marshallese"/>
    <s v="COMPACT FUND"/>
    <n v="0.5"/>
  </r>
  <r>
    <x v="0"/>
    <n v="207829"/>
    <s v="Male"/>
    <x v="34"/>
    <s v="MoWIU"/>
    <s v="Majuro"/>
    <n v="22000"/>
    <s v="Marshallese"/>
    <s v="COMPACT FUND"/>
    <n v="0.5"/>
  </r>
  <r>
    <x v="0"/>
    <n v="236927"/>
    <s v="Male"/>
    <x v="39"/>
    <s v="MoWIU"/>
    <s v="Majuro"/>
    <n v="22000"/>
    <s v="Marshallese"/>
    <s v="COMPACT FUND"/>
    <n v="0.5"/>
  </r>
  <r>
    <x v="0"/>
    <n v="231743"/>
    <s v="Male"/>
    <x v="40"/>
    <s v="MoWIU"/>
    <s v="Majuro"/>
    <n v="18000"/>
    <s v="Marshallese"/>
    <s v="COMPACT FUND"/>
    <n v="0.5"/>
  </r>
  <r>
    <x v="0"/>
    <n v="226417"/>
    <s v="Male"/>
    <x v="42"/>
    <s v="MoWIU"/>
    <s v="Majuro"/>
    <n v="50000"/>
    <s v="Marshallese"/>
    <s v="COMPACT FUND"/>
    <n v="0.5"/>
  </r>
  <r>
    <x v="0"/>
    <n v="85712"/>
    <s v="Female"/>
    <x v="49"/>
    <s v="MOHHS"/>
    <s v="Majuro"/>
    <n v="24000"/>
    <s v="EXPAT"/>
    <s v="COMPACT FUND"/>
    <n v="1"/>
  </r>
  <r>
    <x v="0"/>
    <n v="88191"/>
    <s v="Female"/>
    <x v="50"/>
    <s v="MOHHS"/>
    <s v="Majuro"/>
    <n v="20000"/>
    <s v="EXPAT"/>
    <s v="COMPACT FUND"/>
    <n v="1"/>
  </r>
  <r>
    <x v="0"/>
    <n v="40224"/>
    <s v="Female"/>
    <x v="51"/>
    <s v="MOHHS"/>
    <s v="Majuro"/>
    <n v="14895"/>
    <s v="Marshallese"/>
    <s v="COMPACT FUND"/>
    <n v="1"/>
  </r>
  <r>
    <x v="0"/>
    <n v="68197"/>
    <s v="Female"/>
    <x v="25"/>
    <s v="MOHHS"/>
    <s v="Majuro"/>
    <n v="11440"/>
    <s v="Marshallese"/>
    <s v="COMPACT FUND"/>
    <n v="0.5"/>
  </r>
  <r>
    <x v="0"/>
    <n v="99240"/>
    <s v="Female"/>
    <x v="25"/>
    <s v="MOHHS"/>
    <s v="Majuro"/>
    <n v="18000"/>
    <s v="EXPAT"/>
    <s v="COMPACT FUND"/>
    <n v="0.5"/>
  </r>
  <r>
    <x v="0"/>
    <n v="41495"/>
    <s v="Male"/>
    <x v="26"/>
    <s v="MOHHS"/>
    <s v="Majuro"/>
    <n v="21000"/>
    <s v="Marshallese"/>
    <s v="COMPACT FUND"/>
    <n v="0.5"/>
  </r>
  <r>
    <x v="0"/>
    <n v="50281"/>
    <s v="Female"/>
    <x v="8"/>
    <s v="MOHHS"/>
    <s v="Majuro"/>
    <n v="13045"/>
    <s v="Marshallese"/>
    <s v="COMPACT FUND"/>
    <n v="1"/>
  </r>
  <r>
    <x v="0"/>
    <n v="89503"/>
    <s v="Female"/>
    <x v="27"/>
    <s v="MOHHS"/>
    <s v="Majuro"/>
    <n v="20000"/>
    <s v="EXPAT"/>
    <s v="COMPACT FUND"/>
    <n v="1"/>
  </r>
  <r>
    <x v="0"/>
    <n v="89332"/>
    <s v="Female"/>
    <x v="28"/>
    <s v="MOHHS"/>
    <s v="Majuro"/>
    <n v="21000"/>
    <s v="EXPAT"/>
    <s v="COMPACT FUND"/>
    <n v="0.5"/>
  </r>
  <r>
    <x v="0"/>
    <n v="55789"/>
    <s v="Male"/>
    <x v="0"/>
    <s v="MOHHS"/>
    <s v="Majuro"/>
    <n v="15925"/>
    <s v="Marshallese"/>
    <s v="COMPACT FUND"/>
    <n v="0.5"/>
  </r>
  <r>
    <x v="0"/>
    <n v="57692"/>
    <s v="Female"/>
    <x v="0"/>
    <s v="MOHHS"/>
    <s v="Majuro"/>
    <n v="8785"/>
    <s v="Marshallese"/>
    <s v="COMPACT FUND"/>
    <n v="0.5"/>
  </r>
  <r>
    <x v="0"/>
    <n v="209182"/>
    <s v="Female"/>
    <x v="3"/>
    <s v="MOHHS"/>
    <s v="Majuro"/>
    <n v="7735"/>
    <s v="Marshallese"/>
    <s v="COMPACT FUND"/>
    <n v="0.5"/>
  </r>
  <r>
    <x v="0"/>
    <n v="89572"/>
    <s v="Female"/>
    <x v="12"/>
    <s v="MOHHS"/>
    <s v="Majuro"/>
    <n v="18000"/>
    <s v="EXPAT"/>
    <s v="COMPACT FUND"/>
    <n v="0.5"/>
  </r>
  <r>
    <x v="0"/>
    <n v="89786"/>
    <s v="Male"/>
    <x v="30"/>
    <s v="MOHHS"/>
    <s v="Majuro"/>
    <n v="21000"/>
    <s v="EXPAT"/>
    <s v="COMPACT FUND"/>
    <n v="0.5"/>
  </r>
  <r>
    <x v="0"/>
    <n v="222110"/>
    <s v="Female"/>
    <x v="17"/>
    <s v="MOHHS"/>
    <s v="Majuro"/>
    <n v="7255"/>
    <s v="Marshallese"/>
    <s v="COMPACT FUND"/>
    <n v="0.5"/>
  </r>
  <r>
    <x v="0"/>
    <n v="94555"/>
    <s v="Female"/>
    <x v="17"/>
    <s v="MOHHS"/>
    <s v="Majuro"/>
    <n v="18000"/>
    <s v="EXPAT"/>
    <s v="COMPACT FUND"/>
    <n v="0.5"/>
  </r>
  <r>
    <x v="0"/>
    <n v="77637"/>
    <s v="Female"/>
    <x v="31"/>
    <s v="MOHHS"/>
    <s v="Majuro"/>
    <n v="15925"/>
    <s v="Marshallese"/>
    <s v="COMPACT FUND"/>
    <n v="0.5"/>
  </r>
  <r>
    <x v="0"/>
    <n v="205187"/>
    <s v="Female"/>
    <x v="32"/>
    <s v="MOHHS"/>
    <s v="Majuro"/>
    <n v="27000"/>
    <s v="Marshallese"/>
    <s v="COMPACT FUND"/>
    <n v="0.5"/>
  </r>
  <r>
    <x v="0"/>
    <n v="91133"/>
    <s v="Female"/>
    <x v="32"/>
    <s v="MOHHS"/>
    <s v="Majuro"/>
    <n v="15925"/>
    <s v="EXPAT"/>
    <s v="COMPACT FUND"/>
    <n v="0.5"/>
  </r>
  <r>
    <x v="0"/>
    <n v="94108"/>
    <s v="Female"/>
    <x v="32"/>
    <s v="MOHHS"/>
    <s v="Majuro"/>
    <n v="18000"/>
    <s v="EXPAT"/>
    <s v="COMPACT FUND"/>
    <n v="0.5"/>
  </r>
  <r>
    <x v="0"/>
    <n v="87319"/>
    <s v="Male"/>
    <x v="33"/>
    <s v="MOHHS"/>
    <s v="Majuro"/>
    <n v="17025"/>
    <s v="EXPAT"/>
    <s v="COMPACT FUND"/>
    <n v="0.5"/>
  </r>
  <r>
    <x v="0"/>
    <n v="89510"/>
    <s v="Female"/>
    <x v="33"/>
    <s v="MOHHS"/>
    <s v="Majuro"/>
    <n v="20000"/>
    <s v="EXPAT"/>
    <s v="COMPACT FUND"/>
    <n v="0.5"/>
  </r>
  <r>
    <x v="0"/>
    <n v="90192"/>
    <s v="Female"/>
    <x v="22"/>
    <s v="MOHHS"/>
    <s v="Majuro"/>
    <n v="20000"/>
    <s v="EXPAT"/>
    <s v="COMPACT FUND"/>
    <n v="0.5"/>
  </r>
  <r>
    <x v="0"/>
    <n v="89577"/>
    <s v="Female"/>
    <x v="47"/>
    <s v="MOHHS"/>
    <s v="Majuro"/>
    <n v="21000"/>
    <s v="EXPAT"/>
    <s v="COMPACT FUND"/>
    <n v="1"/>
  </r>
  <r>
    <x v="0"/>
    <n v="89156"/>
    <s v="Female"/>
    <x v="7"/>
    <s v="MOHHS"/>
    <s v="Majuro"/>
    <n v="20000"/>
    <s v="EXPAT"/>
    <s v="COMPACT FUND"/>
    <n v="0.5"/>
  </r>
  <r>
    <x v="0"/>
    <n v="93018"/>
    <s v="Female"/>
    <x v="7"/>
    <s v="MOHHS"/>
    <s v="Majuro"/>
    <n v="17025"/>
    <s v="EXPAT"/>
    <s v="COMPACT FUND"/>
    <n v="0.5"/>
  </r>
  <r>
    <x v="0"/>
    <n v="94423"/>
    <s v="Female"/>
    <x v="7"/>
    <s v="MOHHS"/>
    <s v="Majuro"/>
    <n v="18000"/>
    <s v="EXPAT"/>
    <s v="COMPACT FUND"/>
    <n v="0.5"/>
  </r>
  <r>
    <x v="0"/>
    <n v="214200"/>
    <s v="Female"/>
    <x v="20"/>
    <s v="MOHHS"/>
    <s v="Majuro"/>
    <n v="8785"/>
    <s v="Marshallese"/>
    <s v="COMPACT FUND"/>
    <n v="0.5"/>
  </r>
  <r>
    <x v="0"/>
    <n v="205797"/>
    <s v="Male"/>
    <x v="20"/>
    <s v="MOHHS"/>
    <s v="Majuro"/>
    <n v="21000"/>
    <s v="Marshallese"/>
    <s v="COMPACT FUND"/>
    <n v="0.5"/>
  </r>
  <r>
    <x v="0"/>
    <n v="94675"/>
    <s v="Male"/>
    <x v="16"/>
    <s v="MOHHS"/>
    <s v="Majuro"/>
    <n v="18000"/>
    <s v="EXPAT"/>
    <s v="COMPACT FUND"/>
    <n v="0.5"/>
  </r>
  <r>
    <x v="0"/>
    <n v="91523"/>
    <s v="Female"/>
    <x v="10"/>
    <s v="MOHHS"/>
    <s v="Majuro"/>
    <n v="19000"/>
    <s v="EXPAT"/>
    <s v="COMPACT FUND"/>
    <n v="0.5"/>
  </r>
  <r>
    <x v="0"/>
    <n v="92589"/>
    <s v="Male"/>
    <x v="10"/>
    <s v="MOHHS"/>
    <s v="Majuro"/>
    <n v="22000"/>
    <s v="EXPAT"/>
    <s v="COMPACT FUND"/>
    <n v="1"/>
  </r>
  <r>
    <x v="0"/>
    <n v="92663"/>
    <s v="Female"/>
    <x v="1"/>
    <s v="MOHHS"/>
    <s v="Majuro"/>
    <n v="24000"/>
    <s v="EXPAT"/>
    <s v="COMPACT FUND"/>
    <n v="0.5"/>
  </r>
  <r>
    <x v="0"/>
    <n v="91244"/>
    <s v="Female"/>
    <x v="36"/>
    <s v="MOHHS"/>
    <s v="Majuro"/>
    <n v="18000"/>
    <s v="EXPAT"/>
    <s v="COMPACT FUND"/>
    <n v="0.5"/>
  </r>
  <r>
    <x v="0"/>
    <n v="92525"/>
    <s v="Male"/>
    <x v="5"/>
    <s v="MOHHS"/>
    <s v="Ebeye"/>
    <n v="20000"/>
    <s v="EXPAT"/>
    <s v="COMPACT FUND"/>
    <n v="0.5"/>
  </r>
  <r>
    <x v="0"/>
    <n v="224606"/>
    <s v="Female"/>
    <x v="5"/>
    <s v="MOHHS"/>
    <s v="Majuro"/>
    <n v="8240"/>
    <s v="Marshallese"/>
    <s v="COMPACT FUND"/>
    <n v="0.5"/>
  </r>
  <r>
    <x v="0"/>
    <n v="93686"/>
    <s v="Female"/>
    <x v="38"/>
    <s v="MOHHS"/>
    <s v="Majuro"/>
    <n v="18000"/>
    <s v="EXPAT"/>
    <s v="COMPACT FUND"/>
    <n v="1"/>
  </r>
  <r>
    <x v="0"/>
    <n v="94397"/>
    <s v="Female"/>
    <x v="42"/>
    <s v="MOHHS"/>
    <s v="Majuro"/>
    <n v="18000"/>
    <s v="EXPAT"/>
    <s v="COMPACT FUND"/>
    <n v="1"/>
  </r>
  <r>
    <x v="0"/>
    <n v="237065"/>
    <s v="Male"/>
    <x v="52"/>
    <s v="MOHHS"/>
    <s v="Majuro"/>
    <n v="13045"/>
    <s v="Marshallese"/>
    <s v="COMPACT FUND"/>
    <n v="1"/>
  </r>
  <r>
    <x v="0"/>
    <n v="94070"/>
    <s v="Male"/>
    <x v="35"/>
    <s v="MOHHS"/>
    <s v="Majuro"/>
    <n v="50000"/>
    <s v="EXPAT"/>
    <s v="COMPACT FUND"/>
    <n v="0.5"/>
  </r>
  <r>
    <x v="0"/>
    <n v="222047"/>
    <s v="Male"/>
    <x v="1"/>
    <s v="MOHHS"/>
    <s v="Majuro"/>
    <n v="27000"/>
    <s v="Marshallese"/>
    <s v="COMPACT FUND"/>
    <n v="0.5"/>
  </r>
  <r>
    <x v="0"/>
    <n v="2817"/>
    <s v="Male"/>
    <x v="53"/>
    <s v="MOHHS"/>
    <s v="Majuro"/>
    <n v="33000"/>
    <s v="Marshallese"/>
    <s v="COMPACT FUND"/>
    <n v="1"/>
  </r>
  <r>
    <x v="0"/>
    <n v="69986"/>
    <s v="Male"/>
    <x v="19"/>
    <s v="MOHHS"/>
    <s v="Maloelap"/>
    <n v="15925"/>
    <s v="Marshallese"/>
    <s v="COMPACT FUND"/>
    <n v="0.5"/>
  </r>
  <r>
    <x v="0"/>
    <n v="231856"/>
    <s v="Male"/>
    <x v="14"/>
    <s v="MOHHS"/>
    <s v="Majuro"/>
    <n v="18000"/>
    <s v="Marshallese"/>
    <s v="COMPACT FUND"/>
    <n v="1"/>
  </r>
  <r>
    <x v="0"/>
    <n v="69947"/>
    <s v="Female"/>
    <x v="30"/>
    <s v="MOHHS"/>
    <s v="Majuro"/>
    <n v="12220"/>
    <s v="Marshallese"/>
    <s v="COMPACT FUND"/>
    <n v="0.5"/>
  </r>
  <r>
    <x v="0"/>
    <n v="206848"/>
    <s v="Female"/>
    <x v="11"/>
    <s v="MOHHS"/>
    <s v="Majuro"/>
    <n v="28000"/>
    <s v="Marshallese"/>
    <s v="COMPACT FUND"/>
    <n v="0.5"/>
  </r>
  <r>
    <x v="0"/>
    <n v="93891"/>
    <s v="Female"/>
    <x v="11"/>
    <s v="MOHHS"/>
    <s v="Majuro"/>
    <n v="19000"/>
    <s v="EXPAT"/>
    <s v="COMPACT FUND"/>
    <n v="0.5"/>
  </r>
  <r>
    <x v="0"/>
    <n v="93048"/>
    <s v="Male"/>
    <x v="35"/>
    <s v="MOHHS"/>
    <s v="Majuro"/>
    <n v="36000"/>
    <s v="EXPAT"/>
    <s v="COMPACT FUND"/>
    <n v="0.5"/>
  </r>
  <r>
    <x v="0"/>
    <n v="93892"/>
    <s v="Male"/>
    <x v="35"/>
    <s v="MOHHS"/>
    <s v="Majuro"/>
    <n v="36000"/>
    <s v="EXPAT"/>
    <s v="COMPACT FUND"/>
    <n v="0.5"/>
  </r>
  <r>
    <x v="0"/>
    <n v="227619"/>
    <s v="Female"/>
    <x v="9"/>
    <s v="MOHHS"/>
    <s v="Majuro"/>
    <n v="13045"/>
    <s v="Marshallese"/>
    <s v="COMPACT FUND"/>
    <n v="0.5"/>
  </r>
  <r>
    <x v="0"/>
    <n v="229538"/>
    <s v="Male"/>
    <x v="9"/>
    <s v="MOHHS"/>
    <s v="Majuro"/>
    <n v="13045"/>
    <s v="Marshallese"/>
    <s v="COMPACT FUND"/>
    <n v="0.5"/>
  </r>
  <r>
    <x v="0"/>
    <n v="233308"/>
    <s v="Male"/>
    <x v="40"/>
    <s v="MOHHS"/>
    <s v="Majuro"/>
    <n v="13045"/>
    <s v="Marshallese"/>
    <s v="COMPACT FUND"/>
    <n v="0.5"/>
  </r>
  <r>
    <x v="0"/>
    <n v="28486"/>
    <s v="Male"/>
    <x v="8"/>
    <s v="MOHHS"/>
    <s v="Ebeye"/>
    <n v="14895"/>
    <s v="Marshallese"/>
    <s v="COMPACT FUND"/>
    <n v="1"/>
  </r>
  <r>
    <x v="0"/>
    <n v="90250"/>
    <s v="Female"/>
    <x v="26"/>
    <s v="MOHHS"/>
    <s v="Ebeye"/>
    <n v="15925"/>
    <s v="EXPAT"/>
    <s v="COMPACT FUND"/>
    <n v="0.5"/>
  </r>
  <r>
    <x v="0"/>
    <n v="88912"/>
    <s v="Male"/>
    <x v="8"/>
    <s v="MOHHS"/>
    <s v="Ebeye"/>
    <n v="18000"/>
    <s v="EXPAT"/>
    <s v="COMPACT FUND"/>
    <n v="0.5"/>
  </r>
  <r>
    <x v="0"/>
    <n v="89943"/>
    <s v="Female"/>
    <x v="18"/>
    <s v="MOHHS"/>
    <s v="Ebeye"/>
    <n v="21000"/>
    <s v="EXPAT"/>
    <s v="COMPACT FUND"/>
    <n v="0.5"/>
  </r>
  <r>
    <x v="0"/>
    <n v="89402"/>
    <s v="Female"/>
    <x v="30"/>
    <s v="MOHHS"/>
    <s v="Ebeye"/>
    <n v="21000"/>
    <s v="EXPAT"/>
    <s v="COMPACT FUND"/>
    <n v="0.5"/>
  </r>
  <r>
    <x v="0"/>
    <n v="90516"/>
    <s v="Female"/>
    <x v="17"/>
    <s v="MOHHS"/>
    <s v="Ebeye"/>
    <n v="20000"/>
    <s v="EXPAT"/>
    <s v="COMPACT FUND"/>
    <n v="0.5"/>
  </r>
  <r>
    <x v="0"/>
    <n v="93346"/>
    <s v="Female"/>
    <x v="32"/>
    <s v="MOHHS"/>
    <s v="Ebeye"/>
    <n v="18000"/>
    <s v="EXPAT"/>
    <s v="COMPACT FUND"/>
    <n v="0.5"/>
  </r>
  <r>
    <x v="0"/>
    <n v="92031"/>
    <s v="Female"/>
    <x v="15"/>
    <s v="MOHHS"/>
    <s v="Ebeye"/>
    <n v="19000"/>
    <s v="EXPAT"/>
    <s v="COMPACT FUND"/>
    <n v="1"/>
  </r>
  <r>
    <x v="0"/>
    <n v="93347"/>
    <s v="Female"/>
    <x v="15"/>
    <s v="MOHHS"/>
    <s v="Ebeye"/>
    <n v="18000"/>
    <s v="EXPAT"/>
    <s v="COMPACT FUND"/>
    <n v="0.5"/>
  </r>
  <r>
    <x v="0"/>
    <n v="93573"/>
    <s v="Female"/>
    <x v="15"/>
    <s v="MOHHS"/>
    <s v="Ebeye"/>
    <n v="14895"/>
    <s v="EXPAT"/>
    <s v="COMPACT FUND"/>
    <n v="0.5"/>
  </r>
  <r>
    <x v="0"/>
    <n v="92032"/>
    <s v="Female"/>
    <x v="22"/>
    <s v="MOHHS"/>
    <s v="Ebeye"/>
    <n v="19000"/>
    <s v="EXPAT"/>
    <s v="COMPACT FUND"/>
    <n v="0.5"/>
  </r>
  <r>
    <x v="0"/>
    <n v="94440"/>
    <s v="Female"/>
    <x v="22"/>
    <s v="MOHHS"/>
    <s v="Ebeye"/>
    <n v="18000"/>
    <s v="EXPAT"/>
    <s v="COMPACT FUND"/>
    <n v="0.5"/>
  </r>
  <r>
    <x v="0"/>
    <n v="93332"/>
    <s v="Female"/>
    <x v="47"/>
    <s v="MOHHS"/>
    <s v="Ebeye"/>
    <n v="18000"/>
    <s v="EXPAT"/>
    <s v="COMPACT FUND"/>
    <n v="0.5"/>
  </r>
  <r>
    <x v="0"/>
    <n v="89371"/>
    <s v="Female"/>
    <x v="47"/>
    <s v="MOHHS"/>
    <s v="Ebeye"/>
    <n v="21000"/>
    <s v="EXPAT"/>
    <s v="COMPACT FUND"/>
    <n v="0.5"/>
  </r>
  <r>
    <x v="0"/>
    <n v="93701"/>
    <s v="Female"/>
    <x v="1"/>
    <s v="MOHHS"/>
    <s v="Ebeye"/>
    <n v="18000"/>
    <s v="EXPAT"/>
    <s v="COMPACT FUND"/>
    <n v="0.5"/>
  </r>
  <r>
    <x v="0"/>
    <n v="92700"/>
    <s v="Male"/>
    <x v="14"/>
    <s v="MOHHS"/>
    <s v="Ebeye"/>
    <n v="18000"/>
    <s v="EXPAT"/>
    <s v="COMPACT FUND"/>
    <n v="1"/>
  </r>
  <r>
    <x v="0"/>
    <n v="93426"/>
    <s v="Female"/>
    <x v="39"/>
    <s v="MOHHS"/>
    <s v="Ebeye"/>
    <n v="18000"/>
    <s v="EXPAT"/>
    <s v="COMPACT FUND"/>
    <n v="1"/>
  </r>
  <r>
    <x v="0"/>
    <n v="93943"/>
    <s v="Female"/>
    <x v="40"/>
    <s v="MOHHS"/>
    <s v="Ebeye"/>
    <n v="18000"/>
    <s v="EXPAT"/>
    <s v="COMPACT FUND"/>
    <n v="1"/>
  </r>
  <r>
    <x v="0"/>
    <n v="86092"/>
    <s v="Female"/>
    <x v="8"/>
    <s v="MOHHS"/>
    <s v="Ebeye"/>
    <n v="27000"/>
    <s v="EXPAT"/>
    <s v="COMPACT FUND"/>
    <n v="0.5"/>
  </r>
  <r>
    <x v="0"/>
    <n v="94622"/>
    <s v="Female"/>
    <x v="30"/>
    <s v="MOHHS"/>
    <s v="Ebeye"/>
    <n v="18000"/>
    <s v="EXPAT"/>
    <s v="COMPACT FUND"/>
    <n v="0.5"/>
  </r>
  <r>
    <x v="0"/>
    <n v="93926"/>
    <s v="Male"/>
    <x v="35"/>
    <s v="MOHHS"/>
    <s v="Ebeye"/>
    <n v="40000"/>
    <s v="EXPAT"/>
    <s v="COMPACT FUND"/>
    <n v="0.5"/>
  </r>
  <r>
    <x v="0"/>
    <n v="93493"/>
    <s v="Female"/>
    <x v="39"/>
    <s v="MOHHS"/>
    <s v="Ebeye"/>
    <n v="18000"/>
    <s v="EXPAT"/>
    <s v="COMPACT FUND"/>
    <n v="0.5"/>
  </r>
  <r>
    <x v="0"/>
    <n v="205561"/>
    <s v="Male"/>
    <x v="16"/>
    <s v="MOHHS"/>
    <s v="Majuro"/>
    <n v="50000"/>
    <s v="Marshallese"/>
    <s v="COMPACT FUND"/>
    <n v="0.5"/>
  </r>
  <r>
    <x v="0"/>
    <n v="250007"/>
    <s v="Male"/>
    <x v="2"/>
    <s v="MoWIU"/>
    <s v="Majuro"/>
    <n v="13045"/>
    <s v="Marshallese"/>
    <s v="COMPACT FUND"/>
    <n v="0.5"/>
  </r>
  <r>
    <x v="0"/>
    <n v="240869"/>
    <s v="Female"/>
    <x v="44"/>
    <s v="MOHHS"/>
    <s v="Majuro"/>
    <n v="21000"/>
    <s v="Marshallese"/>
    <s v="OTHER FUNDS"/>
    <n v="1"/>
  </r>
  <r>
    <x v="0"/>
    <n v="240124"/>
    <s v="Male"/>
    <x v="16"/>
    <s v="MOHHS"/>
    <s v="Ebeye"/>
    <n v="6795"/>
    <s v="Marshallese"/>
    <s v="FEDERAL FUND"/>
    <n v="0.5"/>
  </r>
  <r>
    <x v="0"/>
    <n v="201125"/>
    <s v="Male"/>
    <x v="15"/>
    <s v="WEATHER"/>
    <s v="Majuro"/>
    <n v="78000"/>
    <s v="Marshallese"/>
    <s v="FEDERAL FUND"/>
    <n v="0.5"/>
  </r>
  <r>
    <x v="0"/>
    <n v="246457"/>
    <s v="Female"/>
    <x v="43"/>
    <s v="WEATHER"/>
    <s v="Majuro"/>
    <n v="15925"/>
    <s v="Marshallese"/>
    <s v="FEDERAL FUND"/>
    <n v="1"/>
  </r>
  <r>
    <x v="0"/>
    <n v="211774"/>
    <s v="Male"/>
    <x v="10"/>
    <s v="MOHHS"/>
    <s v="Majuro"/>
    <n v="19000"/>
    <s v="Marshallese"/>
    <s v="FEDERAL FUND"/>
    <n v="0.5"/>
  </r>
  <r>
    <x v="0"/>
    <n v="247926"/>
    <s v="Male"/>
    <x v="6"/>
    <s v="MOHHS"/>
    <s v="Majuro"/>
    <n v="13045"/>
    <s v="Marshallese"/>
    <s v="FEDERAL FUND"/>
    <n v="1"/>
  </r>
  <r>
    <x v="0"/>
    <n v="204270"/>
    <s v="Female"/>
    <x v="34"/>
    <s v="MOHHS"/>
    <s v="Majuro"/>
    <n v="13045"/>
    <s v="Marshallese"/>
    <s v="FEDERAL FUND"/>
    <n v="0.5"/>
  </r>
  <r>
    <x v="0"/>
    <n v="246465"/>
    <s v="Male"/>
    <x v="38"/>
    <s v="MOHHS"/>
    <s v="Majuro"/>
    <n v="13045"/>
    <s v="Marshallese"/>
    <s v="FEDERAL FUND"/>
    <n v="0.5"/>
  </r>
  <r>
    <x v="0"/>
    <n v="228302"/>
    <s v="Female"/>
    <x v="9"/>
    <s v="MOHHS"/>
    <s v="Majuro"/>
    <n v="18000"/>
    <s v="Marshallese"/>
    <s v="FEDERAL FUND"/>
    <n v="0.5"/>
  </r>
  <r>
    <x v="0"/>
    <n v="239487"/>
    <s v="Female"/>
    <x v="40"/>
    <s v="MOHHS"/>
    <s v="Majuro"/>
    <n v="13045"/>
    <s v="Marshallese"/>
    <s v="FEDERAL FUND"/>
    <n v="0.5"/>
  </r>
  <r>
    <x v="0"/>
    <n v="238344"/>
    <s v="Female"/>
    <x v="6"/>
    <s v="MOHHS"/>
    <s v="Majuro"/>
    <n v="18000"/>
    <s v="Marshallese"/>
    <s v="FEDERAL FUND"/>
    <n v="0.5"/>
  </r>
  <r>
    <x v="0"/>
    <n v="236064"/>
    <s v="Male"/>
    <x v="6"/>
    <s v="MOHHS"/>
    <s v="Ebeye"/>
    <n v="13045"/>
    <s v="Marshallese"/>
    <s v="FEDERAL FUND"/>
    <n v="0.5"/>
  </r>
  <r>
    <x v="0"/>
    <n v="240743"/>
    <s v="Male"/>
    <x v="43"/>
    <s v="MOHHS"/>
    <s v="Majuro"/>
    <n v="13045"/>
    <s v="Marshallese"/>
    <s v="FEDERAL FUND"/>
    <n v="0.5"/>
  </r>
  <r>
    <x v="0"/>
    <n v="243476"/>
    <s v="Male"/>
    <x v="44"/>
    <s v="MOHHS"/>
    <s v="Majuro"/>
    <n v="13045"/>
    <s v="Marshallese"/>
    <s v="FEDERAL FUND"/>
    <n v="0.5"/>
  </r>
  <r>
    <x v="0"/>
    <n v="249092"/>
    <s v="Male"/>
    <x v="2"/>
    <s v="MOHHS"/>
    <s v="Majuro"/>
    <n v="13045"/>
    <s v="Marshallese"/>
    <s v="FEDERAL FUND"/>
    <n v="1"/>
  </r>
  <r>
    <x v="0"/>
    <n v="201636"/>
    <s v="Female"/>
    <x v="30"/>
    <s v="MoCIA"/>
    <s v="Majuro"/>
    <n v="18000"/>
    <s v="Marshallese"/>
    <s v="FEDERAL FUND"/>
    <n v="0.5"/>
  </r>
  <r>
    <x v="0"/>
    <n v="201926"/>
    <s v="Male"/>
    <x v="15"/>
    <s v="MoCIA"/>
    <s v="Majuro"/>
    <n v="24000"/>
    <s v="Marshallese"/>
    <s v="FEDERAL FUND"/>
    <n v="0.5"/>
  </r>
  <r>
    <x v="0"/>
    <n v="219973"/>
    <s v="Male"/>
    <x v="36"/>
    <s v="MoCIA"/>
    <s v="Majuro"/>
    <n v="24000"/>
    <s v="Marshallese"/>
    <s v="FEDERAL FUND"/>
    <n v="0.5"/>
  </r>
  <r>
    <x v="0"/>
    <n v="224487"/>
    <s v="Male"/>
    <x v="37"/>
    <s v="MoCIA"/>
    <s v="Majuro"/>
    <n v="30000"/>
    <s v="Marshallese"/>
    <s v="FEDERAL FUND"/>
    <n v="0.5"/>
  </r>
  <r>
    <x v="0"/>
    <n v="233402"/>
    <s v="Female"/>
    <x v="42"/>
    <s v="MOHHS"/>
    <s v="Ebeye"/>
    <n v="6795"/>
    <s v="Marshallese"/>
    <s v="FEDERAL FUND"/>
    <n v="0.5"/>
  </r>
  <r>
    <x v="0"/>
    <n v="203574"/>
    <s v="Female"/>
    <x v="33"/>
    <s v="MOHHS"/>
    <s v="Majuro"/>
    <n v="10400"/>
    <s v="Marshallese"/>
    <s v="FEDERAL FUND"/>
    <n v="0.5"/>
  </r>
  <r>
    <x v="0"/>
    <n v="208589"/>
    <s v="Female"/>
    <x v="10"/>
    <s v="MOHHS"/>
    <s v="Majuro"/>
    <n v="10400"/>
    <s v="Marshallese"/>
    <s v="FEDERAL FUND"/>
    <n v="0.5"/>
  </r>
  <r>
    <x v="0"/>
    <n v="216316"/>
    <s v="Female"/>
    <x v="10"/>
    <s v="MOHHS"/>
    <s v="Majuro"/>
    <n v="10400"/>
    <s v="Marshallese"/>
    <s v="FEDERAL FUND"/>
    <n v="0.5"/>
  </r>
  <r>
    <x v="0"/>
    <n v="216542"/>
    <s v="Male"/>
    <x v="36"/>
    <s v="MOHHS"/>
    <s v="Majuro"/>
    <n v="10400"/>
    <s v="Marshallese"/>
    <s v="FEDERAL FUND"/>
    <n v="0.5"/>
  </r>
  <r>
    <x v="0"/>
    <n v="222103"/>
    <s v="Female"/>
    <x v="39"/>
    <s v="MOHHS"/>
    <s v="Majuro"/>
    <n v="13045"/>
    <s v="Marshallese"/>
    <s v="FEDERAL FUND"/>
    <n v="0.5"/>
  </r>
  <r>
    <x v="0"/>
    <n v="228048"/>
    <s v="Female"/>
    <x v="9"/>
    <s v="MOHHS"/>
    <s v="Majuro"/>
    <n v="10400"/>
    <s v="Marshallese"/>
    <s v="FEDERAL FUND"/>
    <n v="0.5"/>
  </r>
  <r>
    <x v="0"/>
    <n v="231538"/>
    <s v="Female"/>
    <x v="9"/>
    <s v="MOHHS"/>
    <s v="Majuro"/>
    <n v="10400"/>
    <s v="Marshallese"/>
    <s v="FEDERAL FUND"/>
    <n v="0.5"/>
  </r>
  <r>
    <x v="0"/>
    <n v="231393"/>
    <s v="Female"/>
    <x v="21"/>
    <s v="MOHHS"/>
    <s v="Majuro"/>
    <n v="13045"/>
    <s v="Marshallese"/>
    <s v="FEDERAL FUND"/>
    <n v="0.5"/>
  </r>
  <r>
    <x v="0"/>
    <n v="238185"/>
    <s v="Male"/>
    <x v="6"/>
    <s v="MOHHS"/>
    <s v="Majuro"/>
    <n v="10400"/>
    <s v="Marshallese"/>
    <s v="FEDERAL FUND"/>
    <n v="0.5"/>
  </r>
  <r>
    <x v="0"/>
    <n v="245325"/>
    <s v="Male"/>
    <x v="44"/>
    <s v="MOHHS"/>
    <s v="Majuro"/>
    <n v="10400"/>
    <s v="Marshallese"/>
    <s v="FEDERAL FUND"/>
    <n v="0.5"/>
  </r>
  <r>
    <x v="0"/>
    <n v="220591"/>
    <s v="Female"/>
    <x v="45"/>
    <s v="MOHHS"/>
    <s v="Majuro"/>
    <n v="10400"/>
    <s v="Marshallese"/>
    <s v="FEDERAL FUND"/>
    <n v="0.5"/>
  </r>
  <r>
    <x v="0"/>
    <n v="239471"/>
    <s v="Male"/>
    <x v="52"/>
    <s v="MOHHS"/>
    <s v="Majuro"/>
    <n v="10400"/>
    <s v="Marshallese"/>
    <s v="FEDERAL FUND"/>
    <n v="0.5"/>
  </r>
  <r>
    <x v="0"/>
    <n v="245753"/>
    <s v="Female"/>
    <x v="46"/>
    <s v="MOHHS"/>
    <s v="Majuro"/>
    <n v="10400"/>
    <s v="Marshallese"/>
    <s v="FEDERAL FUND"/>
    <n v="1"/>
  </r>
  <r>
    <x v="0"/>
    <n v="250655"/>
    <s v="Female"/>
    <x v="2"/>
    <s v="MOHHS"/>
    <s v="Majuro"/>
    <n v="10400"/>
    <s v="Marshallese"/>
    <s v="FEDERAL FUND"/>
    <n v="0.5"/>
  </r>
  <r>
    <x v="0"/>
    <n v="222080"/>
    <s v="Male"/>
    <x v="36"/>
    <s v="MOHHS"/>
    <s v="Majuro"/>
    <n v="21000"/>
    <s v="Marshallese"/>
    <s v="FEDERAL FUND"/>
    <n v="0.5"/>
  </r>
  <r>
    <x v="0"/>
    <n v="205196"/>
    <s v="Female"/>
    <x v="32"/>
    <s v="MOHHS"/>
    <s v="Majuro"/>
    <n v="10025"/>
    <s v="Marshallese"/>
    <s v="FEDERAL FUND"/>
    <n v="1"/>
  </r>
  <r>
    <x v="0"/>
    <n v="228008"/>
    <s v="Male"/>
    <x v="54"/>
    <s v="MOHHS"/>
    <s v="Ebeye"/>
    <n v="6795"/>
    <s v="Marshallese"/>
    <s v="FEDERAL FUND"/>
    <n v="0.5"/>
  </r>
  <r>
    <x v="0"/>
    <n v="23821"/>
    <s v="Male"/>
    <x v="55"/>
    <s v="MOHHS"/>
    <s v="Ebeye"/>
    <n v="13045"/>
    <s v="Marshallese"/>
    <s v="FEDERAL FUND"/>
    <n v="0.5"/>
  </r>
  <r>
    <x v="0"/>
    <n v="29185"/>
    <s v="Male"/>
    <x v="25"/>
    <s v="MOHHS"/>
    <s v="Ebeye"/>
    <n v="13045"/>
    <s v="Marshallese"/>
    <s v="FEDERAL FUND"/>
    <n v="0.5"/>
  </r>
  <r>
    <x v="0"/>
    <n v="89742"/>
    <s v="Female"/>
    <x v="26"/>
    <s v="MOHHS"/>
    <s v="Ebeye"/>
    <n v="40000"/>
    <s v="EXPAT"/>
    <s v="FEDERAL FUND"/>
    <n v="0.5"/>
  </r>
  <r>
    <x v="0"/>
    <n v="90584"/>
    <s v="Female"/>
    <x v="8"/>
    <s v="MOHHS"/>
    <s v="Ebeye"/>
    <n v="21000"/>
    <s v="EXPAT"/>
    <s v="FEDERAL FUND"/>
    <n v="0.5"/>
  </r>
  <r>
    <x v="0"/>
    <n v="42097"/>
    <s v="Male"/>
    <x v="18"/>
    <s v="MOHHS"/>
    <s v="Ebeye"/>
    <n v="18000"/>
    <s v="Marshallese"/>
    <s v="FEDERAL FUND"/>
    <n v="0.5"/>
  </r>
  <r>
    <x v="0"/>
    <n v="90515"/>
    <s v="Male"/>
    <x v="28"/>
    <s v="MOHHS"/>
    <s v="Ebeye"/>
    <n v="40000"/>
    <s v="EXPAT"/>
    <s v="FEDERAL FUND"/>
    <n v="0.5"/>
  </r>
  <r>
    <x v="0"/>
    <n v="69185"/>
    <s v="Female"/>
    <x v="29"/>
    <s v="MOHHS"/>
    <s v="Ebeye"/>
    <n v="8785"/>
    <s v="Marshallese"/>
    <s v="FEDERAL FUND"/>
    <n v="0.5"/>
  </r>
  <r>
    <x v="0"/>
    <n v="209264"/>
    <s v="Female"/>
    <x v="17"/>
    <s v="MOHHS"/>
    <s v="Ebeye"/>
    <n v="7255"/>
    <s v="Marshallese"/>
    <s v="FEDERAL FUND"/>
    <n v="0.5"/>
  </r>
  <r>
    <x v="0"/>
    <n v="78050"/>
    <s v="Female"/>
    <x v="32"/>
    <s v="MOHHS"/>
    <s v="Ebeye"/>
    <n v="8785"/>
    <s v="Marshallese"/>
    <s v="FEDERAL FUND"/>
    <n v="0.5"/>
  </r>
  <r>
    <x v="0"/>
    <n v="89356"/>
    <s v="Female"/>
    <x v="33"/>
    <s v="MOHHS"/>
    <s v="Ebeye"/>
    <n v="23000"/>
    <s v="EXPAT"/>
    <s v="FEDERAL FUND"/>
    <n v="0.5"/>
  </r>
  <r>
    <x v="0"/>
    <n v="207922"/>
    <s v="Female"/>
    <x v="15"/>
    <s v="MOHHS"/>
    <s v="Ebeye"/>
    <n v="7255"/>
    <s v="Marshallese"/>
    <s v="FEDERAL FUND"/>
    <n v="0.5"/>
  </r>
  <r>
    <x v="0"/>
    <n v="202439"/>
    <s v="Female"/>
    <x v="15"/>
    <s v="MOHHS"/>
    <s v="Ebeye"/>
    <n v="7255"/>
    <s v="Marshallese"/>
    <s v="FEDERAL FUND"/>
    <n v="0.5"/>
  </r>
  <r>
    <x v="0"/>
    <n v="89542"/>
    <s v="Male"/>
    <x v="15"/>
    <s v="MOHHS"/>
    <s v="Ebeye"/>
    <n v="21000"/>
    <s v="EXPAT"/>
    <s v="FEDERAL FUND"/>
    <n v="0.5"/>
  </r>
  <r>
    <x v="0"/>
    <n v="223399"/>
    <s v="Female"/>
    <x v="22"/>
    <s v="MOHHS"/>
    <s v="Ebeye"/>
    <n v="7255"/>
    <s v="Marshallese"/>
    <s v="FEDERAL FUND"/>
    <n v="0.5"/>
  </r>
  <r>
    <x v="0"/>
    <n v="203556"/>
    <s v="Female"/>
    <x v="22"/>
    <s v="MOHHS"/>
    <s v="Ebeye"/>
    <n v="8785"/>
    <s v="Marshallese"/>
    <s v="FEDERAL FUND"/>
    <n v="0.5"/>
  </r>
  <r>
    <x v="0"/>
    <n v="208720"/>
    <s v="Female"/>
    <x v="47"/>
    <s v="MOHHS"/>
    <s v="Ebeye"/>
    <n v="8240"/>
    <s v="Marshallese"/>
    <s v="FEDERAL FUND"/>
    <n v="0.5"/>
  </r>
  <r>
    <x v="0"/>
    <n v="202168"/>
    <s v="Male"/>
    <x v="47"/>
    <s v="MOHHS"/>
    <s v="Ebeye"/>
    <n v="9380"/>
    <s v="Marshallese"/>
    <s v="FEDERAL FUND"/>
    <n v="0.5"/>
  </r>
  <r>
    <x v="0"/>
    <n v="210889"/>
    <s v="Female"/>
    <x v="34"/>
    <s v="MOHHS"/>
    <s v="Ebeye"/>
    <n v="15925"/>
    <s v="Marshallese"/>
    <s v="FEDERAL FUND"/>
    <n v="0.5"/>
  </r>
  <r>
    <x v="0"/>
    <n v="216020"/>
    <s v="Female"/>
    <x v="13"/>
    <s v="MOHHS"/>
    <s v="Ebeye"/>
    <n v="7255"/>
    <s v="Marshallese"/>
    <s v="FEDERAL FUND"/>
    <n v="0.5"/>
  </r>
  <r>
    <x v="0"/>
    <n v="208577"/>
    <s v="Male"/>
    <x v="13"/>
    <s v="MOHHS"/>
    <s v="Ebeye"/>
    <n v="13045"/>
    <s v="Marshallese"/>
    <s v="FEDERAL FUND"/>
    <n v="0.5"/>
  </r>
  <r>
    <x v="0"/>
    <n v="228898"/>
    <s v="Male"/>
    <x v="7"/>
    <s v="MOHHS"/>
    <s v="Ebeye"/>
    <n v="18000"/>
    <s v="Marshallese"/>
    <s v="FEDERAL FUND"/>
    <n v="0.5"/>
  </r>
  <r>
    <x v="0"/>
    <n v="200430"/>
    <s v="Female"/>
    <x v="7"/>
    <s v="MOHHS"/>
    <s v="Ebeye"/>
    <n v="7255"/>
    <s v="Marshallese"/>
    <s v="FEDERAL FUND"/>
    <n v="0.5"/>
  </r>
  <r>
    <x v="0"/>
    <n v="213404"/>
    <s v="Female"/>
    <x v="7"/>
    <s v="MOHHS"/>
    <s v="Ebeye"/>
    <n v="8785"/>
    <s v="Marshallese"/>
    <s v="FEDERAL FUND"/>
    <n v="0.5"/>
  </r>
  <r>
    <x v="0"/>
    <n v="219771"/>
    <s v="Female"/>
    <x v="35"/>
    <s v="MOHHS"/>
    <s v="Ebeye"/>
    <n v="7255"/>
    <s v="Marshallese"/>
    <s v="FEDERAL FUND"/>
    <n v="1"/>
  </r>
  <r>
    <x v="0"/>
    <n v="93571"/>
    <s v="Female"/>
    <x v="35"/>
    <s v="MOHHS"/>
    <s v="Ebeye"/>
    <n v="14895"/>
    <s v="EXPAT"/>
    <s v="FEDERAL FUND"/>
    <n v="0.5"/>
  </r>
  <r>
    <x v="0"/>
    <n v="222072"/>
    <s v="Male"/>
    <x v="1"/>
    <s v="MOHHS"/>
    <s v="Ebeye"/>
    <n v="18000"/>
    <s v="Marshallese"/>
    <s v="FEDERAL FUND"/>
    <n v="0.5"/>
  </r>
  <r>
    <x v="0"/>
    <n v="90754"/>
    <s v="Male"/>
    <x v="36"/>
    <s v="MOHHS"/>
    <s v="Ebeye"/>
    <n v="19000"/>
    <s v="EXPAT"/>
    <s v="FEDERAL FUND"/>
    <n v="0.5"/>
  </r>
  <r>
    <x v="0"/>
    <n v="228861"/>
    <s v="Male"/>
    <x v="5"/>
    <s v="MOHHS"/>
    <s v="Ebeye"/>
    <n v="13045"/>
    <s v="Marshallese"/>
    <s v="FEDERAL FUND"/>
    <n v="0.5"/>
  </r>
  <r>
    <x v="0"/>
    <n v="225110"/>
    <s v="Male"/>
    <x v="38"/>
    <s v="MOHHS"/>
    <s v="Ebeye"/>
    <n v="13045"/>
    <s v="Marshallese"/>
    <s v="FEDERAL FUND"/>
    <n v="0.5"/>
  </r>
  <r>
    <x v="0"/>
    <n v="94958"/>
    <s v="Female"/>
    <x v="39"/>
    <s v="MOHHS"/>
    <s v="Ebeye"/>
    <n v="40000"/>
    <s v="EXPAT"/>
    <s v="FEDERAL FUND"/>
    <n v="1"/>
  </r>
  <r>
    <x v="0"/>
    <n v="228357"/>
    <s v="Male"/>
    <x v="40"/>
    <s v="MOHHS"/>
    <s v="Ebeye"/>
    <n v="13045"/>
    <s v="Marshallese"/>
    <s v="FEDERAL FUND"/>
    <n v="0.5"/>
  </r>
  <r>
    <x v="0"/>
    <n v="227338"/>
    <s v="Male"/>
    <x v="40"/>
    <s v="MOHHS"/>
    <s v="Ebeye"/>
    <n v="13045"/>
    <s v="Marshallese"/>
    <s v="FEDERAL FUND"/>
    <n v="0.5"/>
  </r>
  <r>
    <x v="0"/>
    <n v="223060"/>
    <s v="Female"/>
    <x v="40"/>
    <s v="MOHHS"/>
    <s v="Ebeye"/>
    <n v="8785"/>
    <s v="Marshallese"/>
    <s v="FEDERAL FUND"/>
    <n v="0.5"/>
  </r>
  <r>
    <x v="0"/>
    <n v="233439"/>
    <s v="Female"/>
    <x v="41"/>
    <s v="MOHHS"/>
    <s v="Ebeye"/>
    <n v="21000"/>
    <s v="Marshallese"/>
    <s v="FEDERAL FUND"/>
    <n v="0.5"/>
  </r>
  <r>
    <x v="0"/>
    <n v="94653"/>
    <s v="Female"/>
    <x v="11"/>
    <s v="MOHHS"/>
    <s v="Ebeye"/>
    <n v="18000"/>
    <s v="EXPAT"/>
    <s v="FEDERAL FUND"/>
    <n v="1"/>
  </r>
  <r>
    <x v="0"/>
    <n v="94650"/>
    <s v="Female"/>
    <x v="9"/>
    <s v="MOHHS"/>
    <s v="Ebeye"/>
    <n v="18000"/>
    <s v="EXPAT"/>
    <s v="FEDERAL FUND"/>
    <n v="0.5"/>
  </r>
  <r>
    <x v="0"/>
    <n v="228908"/>
    <s v="Female"/>
    <x v="37"/>
    <s v="MOHHS"/>
    <s v="Majuro"/>
    <n v="24000"/>
    <s v="Marshallese"/>
    <s v="FEDERAL FUND"/>
    <n v="0.5"/>
  </r>
  <r>
    <x v="0"/>
    <n v="239580"/>
    <s v="Male"/>
    <x v="9"/>
    <s v="MOHHS"/>
    <s v="Majuro"/>
    <n v="18000"/>
    <s v="Marshallese"/>
    <s v="FEDERAL FUND"/>
    <n v="0.5"/>
  </r>
  <r>
    <x v="0"/>
    <n v="240259"/>
    <s v="Female"/>
    <x v="9"/>
    <s v="MOHHS"/>
    <s v="Majuro"/>
    <n v="18000"/>
    <s v="Marshallese"/>
    <s v="FEDERAL FUND"/>
    <n v="0.5"/>
  </r>
  <r>
    <x v="0"/>
    <n v="211814"/>
    <s v="Female"/>
    <x v="10"/>
    <s v="MOHHS"/>
    <s v="Majuro"/>
    <n v="21000"/>
    <s v="Marshallese"/>
    <s v="FEDERAL FUND"/>
    <n v="0.5"/>
  </r>
  <r>
    <x v="0"/>
    <n v="255055"/>
    <s v="Female"/>
    <x v="9"/>
    <s v="MOHHS"/>
    <s v="Majuro"/>
    <n v="18000"/>
    <s v="Marshallese"/>
    <s v="FEDERAL FUND"/>
    <n v="0.5"/>
  </r>
  <r>
    <x v="0"/>
    <n v="252878"/>
    <s v="Male"/>
    <x v="2"/>
    <s v="MOHHS"/>
    <s v="Majuro"/>
    <n v="13045"/>
    <s v="Marshallese"/>
    <s v="FEDERAL FUND"/>
    <n v="0.5"/>
  </r>
  <r>
    <x v="0"/>
    <n v="94661"/>
    <s v="Female"/>
    <x v="1"/>
    <s v="MOHHS"/>
    <s v="Majuro"/>
    <n v="18000"/>
    <s v="EXPAT"/>
    <s v="FEDERAL FUND"/>
    <n v="0.5"/>
  </r>
  <r>
    <x v="0"/>
    <n v="256441"/>
    <s v="Male"/>
    <x v="6"/>
    <s v="WEATHER"/>
    <s v="Majuro"/>
    <n v="18000"/>
    <s v="Marshallese"/>
    <s v="FEDERAL FUND"/>
    <n v="0.5"/>
  </r>
  <r>
    <x v="0"/>
    <n v="243979"/>
    <s v="Male"/>
    <x v="43"/>
    <s v="WEATHER"/>
    <s v="Majuro"/>
    <n v="10025"/>
    <s v="Marshallese"/>
    <s v="FEDERAL FUND"/>
    <n v="0.5"/>
  </r>
  <r>
    <x v="0"/>
    <n v="209862"/>
    <s v="Female"/>
    <x v="35"/>
    <s v="MOHHS"/>
    <s v="Majuro"/>
    <n v="13045"/>
    <s v="Marshallese"/>
    <s v="FEDERAL FUND"/>
    <n v="0.5"/>
  </r>
  <r>
    <x v="0"/>
    <n v="245135"/>
    <s v="Male"/>
    <x v="42"/>
    <s v="MOHHS"/>
    <s v="Majuro"/>
    <n v="13045"/>
    <s v="Marshallese"/>
    <s v="FEDERAL FUND"/>
    <n v="0.5"/>
  </r>
  <r>
    <x v="0"/>
    <n v="77751"/>
    <s v="Female"/>
    <x v="17"/>
    <s v="MOHHS"/>
    <s v="Majuro"/>
    <n v="13045"/>
    <s v="Marshallese"/>
    <s v="FEDERAL FUND"/>
    <n v="0.5"/>
  </r>
  <r>
    <x v="0"/>
    <n v="243007"/>
    <s v="Female"/>
    <x v="43"/>
    <s v="MOHHS"/>
    <s v="Majuro"/>
    <n v="13935"/>
    <s v="Marshallese"/>
    <s v="FEDERAL FUND"/>
    <n v="0.5"/>
  </r>
  <r>
    <x v="0"/>
    <n v="224747"/>
    <s v="Female"/>
    <x v="37"/>
    <s v="MOHHS"/>
    <s v="Ebeye"/>
    <n v="8785"/>
    <s v="Marshallese"/>
    <s v="FEDERAL FUND"/>
    <n v="0.5"/>
  </r>
  <r>
    <x v="0"/>
    <n v="200248"/>
    <s v="Male"/>
    <x v="12"/>
    <s v="MOHHS"/>
    <s v="Majuro"/>
    <n v="18000"/>
    <s v="Marshallese"/>
    <s v="FEDERAL FUND"/>
    <n v="0.5"/>
  </r>
  <r>
    <x v="0"/>
    <n v="203325"/>
    <s v="Male"/>
    <x v="32"/>
    <s v="MOHHS"/>
    <s v="Majuro"/>
    <n v="13045"/>
    <s v="Marshallese"/>
    <s v="FEDERAL FUND"/>
    <n v="0.5"/>
  </r>
  <r>
    <x v="0"/>
    <n v="202459"/>
    <s v="Male"/>
    <x v="34"/>
    <s v="MOHHS"/>
    <s v="Majuro"/>
    <n v="24000"/>
    <s v="Marshallese"/>
    <s v="FEDERAL FUND"/>
    <n v="0.5"/>
  </r>
  <r>
    <x v="0"/>
    <n v="206589"/>
    <s v="Female"/>
    <x v="13"/>
    <s v="MOHHS"/>
    <s v="Majuro"/>
    <n v="10025"/>
    <s v="Marshallese"/>
    <s v="FEDERAL FUND"/>
    <n v="0.5"/>
  </r>
  <r>
    <x v="0"/>
    <n v="220848"/>
    <s v="Male"/>
    <x v="14"/>
    <s v="MOHHS"/>
    <s v="Majuro"/>
    <n v="15925"/>
    <s v="Marshallese"/>
    <s v="FEDERAL FUND"/>
    <n v="0.5"/>
  </r>
  <r>
    <x v="0"/>
    <n v="94644"/>
    <s v="Female"/>
    <x v="0"/>
    <s v="MOHHS"/>
    <s v="Majuro"/>
    <n v="18000"/>
    <s v="EXPAT"/>
    <s v="FEDERAL FUND"/>
    <n v="0.5"/>
  </r>
  <r>
    <x v="0"/>
    <n v="94647"/>
    <s v="Female"/>
    <x v="22"/>
    <s v="MOHHS"/>
    <s v="Majuro"/>
    <n v="18000"/>
    <s v="EXPAT"/>
    <s v="FEDERAL FUND"/>
    <n v="0.5"/>
  </r>
  <r>
    <x v="0"/>
    <n v="94662"/>
    <s v="Male"/>
    <x v="7"/>
    <s v="MOHHS"/>
    <s v="Majuro"/>
    <n v="18000"/>
    <s v="EXPAT"/>
    <s v="FEDERAL FUND"/>
    <n v="1"/>
  </r>
  <r>
    <x v="0"/>
    <n v="210881"/>
    <s v="Female"/>
    <x v="37"/>
    <s v="MOHHS"/>
    <s v="Majuro"/>
    <n v="13045"/>
    <s v="Marshallese"/>
    <s v="FEDERAL FUND"/>
    <n v="0.5"/>
  </r>
  <r>
    <x v="0"/>
    <n v="55803"/>
    <s v="Male"/>
    <x v="28"/>
    <s v="MOHHS"/>
    <s v="Majuro"/>
    <n v="10025"/>
    <s v="Marshallese"/>
    <s v="FEDERAL FUND"/>
    <n v="0.5"/>
  </r>
  <r>
    <x v="0"/>
    <n v="85440"/>
    <s v="Female"/>
    <x v="17"/>
    <s v="MOHHS"/>
    <s v="Majuro"/>
    <n v="13045"/>
    <s v="Marshallese"/>
    <s v="FEDERAL FUND"/>
    <n v="0.5"/>
  </r>
  <r>
    <x v="0"/>
    <n v="211921"/>
    <s v="Male"/>
    <x v="16"/>
    <s v="MOHHS"/>
    <s v="Majuro"/>
    <n v="13045"/>
    <s v="Marshallese"/>
    <s v="FEDERAL FUND"/>
    <n v="0.5"/>
  </r>
  <r>
    <x v="0"/>
    <n v="202851"/>
    <s v="Female"/>
    <x v="38"/>
    <s v="MOHHS"/>
    <s v="Majuro"/>
    <n v="21000"/>
    <s v="Marshallese"/>
    <s v="FEDERAL FUND"/>
    <n v="0.5"/>
  </r>
  <r>
    <x v="0"/>
    <n v="224092"/>
    <s v="Female"/>
    <x v="38"/>
    <s v="MOHHS"/>
    <s v="Majuro"/>
    <n v="18000"/>
    <s v="Marshallese"/>
    <s v="FEDERAL FUND"/>
    <n v="0.5"/>
  </r>
  <r>
    <x v="0"/>
    <n v="205033"/>
    <s v="Male"/>
    <x v="12"/>
    <s v="MOHHS"/>
    <s v="Majuro"/>
    <n v="19000"/>
    <s v="Marshallese"/>
    <s v="FEDERAL FUND"/>
    <n v="0.5"/>
  </r>
  <r>
    <x v="0"/>
    <n v="203040"/>
    <s v="Male"/>
    <x v="32"/>
    <s v="MOHHS"/>
    <s v="Majuro"/>
    <n v="19000"/>
    <s v="Marshallese"/>
    <s v="FEDERAL FUND"/>
    <n v="1"/>
  </r>
  <r>
    <x v="0"/>
    <n v="200576"/>
    <s v="Female"/>
    <x v="15"/>
    <s v="MOHHS"/>
    <s v="Majuro"/>
    <n v="6795"/>
    <s v="Marshallese"/>
    <s v="FEDERAL FUND"/>
    <n v="0.5"/>
  </r>
  <r>
    <x v="0"/>
    <n v="93589"/>
    <s v="Male"/>
    <x v="11"/>
    <s v="MOHHS"/>
    <s v="Majuro"/>
    <n v="18000"/>
    <s v="EXPAT"/>
    <s v="FEDERAL FUND"/>
    <n v="1"/>
  </r>
  <r>
    <x v="0"/>
    <n v="90267"/>
    <s v="Female"/>
    <x v="12"/>
    <s v="MOHHS"/>
    <s v="Ebeye"/>
    <n v="18000"/>
    <s v="EXPAT"/>
    <s v="FEDERAL FUND"/>
    <n v="1"/>
  </r>
  <r>
    <x v="0"/>
    <n v="72518"/>
    <s v="Female"/>
    <x v="30"/>
    <s v="MOHHS"/>
    <s v="Majuro"/>
    <n v="21000"/>
    <s v="Marshallese"/>
    <s v="FEDERAL FUND"/>
    <n v="0.5"/>
  </r>
  <r>
    <x v="0"/>
    <n v="253027"/>
    <s v="Male"/>
    <x v="13"/>
    <s v="MOHHS"/>
    <s v="Majuro"/>
    <n v="8785"/>
    <s v="Marshallese"/>
    <s v="FEDERAL FUND"/>
    <n v="0.5"/>
  </r>
  <r>
    <x v="0"/>
    <n v="210212"/>
    <s v="Male"/>
    <x v="10"/>
    <s v="MOHHS"/>
    <s v="Ebeye"/>
    <n v="10025"/>
    <s v="Marshallese"/>
    <s v="FEDERAL FUND"/>
    <n v="0.5"/>
  </r>
  <r>
    <x v="0"/>
    <n v="217656"/>
    <s v="Female"/>
    <x v="38"/>
    <s v="MOHHS"/>
    <s v="Majuro"/>
    <n v="18000"/>
    <s v="Marshallese"/>
    <s v="FEDERAL FUND"/>
    <n v="0.5"/>
  </r>
  <r>
    <x v="0"/>
    <n v="239476"/>
    <s v="Male"/>
    <x v="21"/>
    <s v="MOHHS"/>
    <s v="Majuro"/>
    <n v="13045"/>
    <s v="Marshallese"/>
    <s v="FEDERAL FUND"/>
    <n v="0.5"/>
  </r>
  <r>
    <x v="0"/>
    <n v="238177"/>
    <s v="Male"/>
    <x v="42"/>
    <s v="MOHHS"/>
    <s v="Majuro"/>
    <n v="13045"/>
    <s v="Marshallese"/>
    <s v="FEDERAL FUND"/>
    <n v="0.5"/>
  </r>
  <r>
    <x v="0"/>
    <n v="239845"/>
    <s v="Male"/>
    <x v="43"/>
    <s v="MOHHS"/>
    <s v="Majuro"/>
    <n v="13045"/>
    <s v="Marshallese"/>
    <s v="FEDERAL FUND"/>
    <n v="0.5"/>
  </r>
  <r>
    <x v="0"/>
    <n v="239999"/>
    <s v="Female"/>
    <x v="43"/>
    <s v="MOHHS"/>
    <s v="Majuro"/>
    <n v="13045"/>
    <s v="Marshallese"/>
    <s v="FEDERAL FUND"/>
    <n v="0.5"/>
  </r>
  <r>
    <x v="0"/>
    <n v="227022"/>
    <s v="Female"/>
    <x v="40"/>
    <s v="MOHHS"/>
    <s v="Majuro"/>
    <n v="13935"/>
    <s v="Marshallese"/>
    <s v="FEDERAL FUND"/>
    <n v="0.5"/>
  </r>
  <r>
    <x v="0"/>
    <n v="87523"/>
    <s v="Female"/>
    <x v="18"/>
    <s v="MOHHS"/>
    <s v="Ebeye"/>
    <n v="24000"/>
    <s v="EXPAT"/>
    <s v="FEDERAL FUND"/>
    <n v="0.5"/>
  </r>
  <r>
    <x v="0"/>
    <n v="60479"/>
    <s v="Female"/>
    <x v="3"/>
    <s v="MOHHS"/>
    <s v="Ebeye"/>
    <n v="14895"/>
    <s v="Marshallese"/>
    <s v="FEDERAL FUND"/>
    <n v="0.5"/>
  </r>
  <r>
    <x v="0"/>
    <n v="86758"/>
    <s v="Female"/>
    <x v="24"/>
    <s v="MOHHS"/>
    <s v="Majuro"/>
    <n v="50000"/>
    <s v="EXPAT"/>
    <s v="FEDERAL FUND"/>
    <n v="0.5"/>
  </r>
  <r>
    <x v="0"/>
    <n v="75773"/>
    <s v="Female"/>
    <x v="12"/>
    <s v="MOHHS"/>
    <s v="Majuro"/>
    <n v="27000"/>
    <s v="Marshallese"/>
    <s v="FEDERAL FUND"/>
    <n v="0.5"/>
  </r>
  <r>
    <x v="0"/>
    <n v="200139"/>
    <s v="Female"/>
    <x v="30"/>
    <s v="MOHHS"/>
    <s v="Majuro"/>
    <n v="19000"/>
    <s v="Marshallese"/>
    <s v="FEDERAL FUND"/>
    <n v="0.5"/>
  </r>
  <r>
    <x v="0"/>
    <n v="201982"/>
    <s v="Female"/>
    <x v="30"/>
    <s v="MOHHS"/>
    <s v="Majuro"/>
    <n v="13045"/>
    <s v="Marshallese"/>
    <s v="FEDERAL FUND"/>
    <n v="0.5"/>
  </r>
  <r>
    <x v="0"/>
    <n v="200476"/>
    <s v="Female"/>
    <x v="15"/>
    <s v="MOHHS"/>
    <s v="Majuro"/>
    <n v="10025"/>
    <s v="Marshallese"/>
    <s v="FEDERAL FUND"/>
    <n v="0.5"/>
  </r>
  <r>
    <x v="0"/>
    <n v="203454"/>
    <s v="Female"/>
    <x v="15"/>
    <s v="MOHHS"/>
    <s v="Majuro"/>
    <n v="13045"/>
    <s v="Marshallese"/>
    <s v="FEDERAL FUND"/>
    <n v="0.5"/>
  </r>
  <r>
    <x v="0"/>
    <n v="203252"/>
    <s v="Female"/>
    <x v="13"/>
    <s v="MOHHS"/>
    <s v="Majuro"/>
    <n v="24000"/>
    <s v="Marshallese"/>
    <s v="FEDERAL FUND"/>
    <n v="0.5"/>
  </r>
  <r>
    <x v="0"/>
    <n v="208459"/>
    <s v="Male"/>
    <x v="11"/>
    <s v="MOHHS"/>
    <s v="Majuro"/>
    <n v="6795"/>
    <s v="Marshallese"/>
    <s v="FEDERAL FUND"/>
    <n v="0.5"/>
  </r>
  <r>
    <x v="0"/>
    <n v="209982"/>
    <s v="Female"/>
    <x v="11"/>
    <s v="MOHHS"/>
    <s v="Majuro"/>
    <n v="13045"/>
    <s v="Marshallese"/>
    <s v="FEDERAL FUND"/>
    <n v="0.5"/>
  </r>
  <r>
    <x v="0"/>
    <n v="215186"/>
    <s v="Male"/>
    <x v="16"/>
    <s v="MOHHS"/>
    <s v="Majuro"/>
    <n v="18000"/>
    <s v="Marshallese"/>
    <s v="FEDERAL FUND"/>
    <n v="0.5"/>
  </r>
  <r>
    <x v="0"/>
    <n v="211522"/>
    <s v="Female"/>
    <x v="10"/>
    <s v="MOHHS"/>
    <s v="Majuro"/>
    <n v="8785"/>
    <s v="Marshallese"/>
    <s v="FEDERAL FUND"/>
    <n v="0.5"/>
  </r>
  <r>
    <x v="0"/>
    <n v="224066"/>
    <s v="Male"/>
    <x v="37"/>
    <s v="MOHHS"/>
    <s v="Majuro"/>
    <n v="19000"/>
    <s v="Marshallese"/>
    <s v="FEDERAL FUND"/>
    <n v="0.5"/>
  </r>
  <r>
    <x v="0"/>
    <n v="235635"/>
    <s v="Female"/>
    <x v="6"/>
    <s v="MOHHS"/>
    <s v="Majuro"/>
    <n v="13045"/>
    <s v="Marshallese"/>
    <s v="FEDERAL FUND"/>
    <n v="0.5"/>
  </r>
  <r>
    <x v="0"/>
    <n v="250041"/>
    <s v="Female"/>
    <x v="44"/>
    <s v="MOHHS"/>
    <s v="Majuro"/>
    <n v="13045"/>
    <s v="Marshallese"/>
    <s v="FEDERAL FUND"/>
    <n v="0.5"/>
  </r>
  <r>
    <x v="0"/>
    <n v="200856"/>
    <s v="Female"/>
    <x v="30"/>
    <s v="MOHHS"/>
    <s v="Majuro"/>
    <n v="15925"/>
    <s v="Marshallese"/>
    <s v="FEDERAL FUND"/>
    <n v="0.5"/>
  </r>
  <r>
    <x v="0"/>
    <n v="65440"/>
    <s v="Female"/>
    <x v="33"/>
    <s v="MOHHS"/>
    <s v="Majuro"/>
    <n v="18000"/>
    <s v="Marshallese"/>
    <s v="FEDERAL FUND"/>
    <n v="0.5"/>
  </r>
  <r>
    <x v="0"/>
    <n v="212636"/>
    <s v="Female"/>
    <x v="10"/>
    <s v="MOHHS"/>
    <s v="Majuro"/>
    <n v="18000"/>
    <s v="Marshallese"/>
    <s v="FEDERAL FUND"/>
    <n v="0.5"/>
  </r>
  <r>
    <x v="0"/>
    <n v="219634"/>
    <s v="Female"/>
    <x v="39"/>
    <s v="MOHHS"/>
    <s v="Majuro"/>
    <n v="18000"/>
    <s v="Marshallese"/>
    <s v="FEDERAL FUND"/>
    <n v="0.5"/>
  </r>
  <r>
    <x v="0"/>
    <n v="203968"/>
    <s v="Male"/>
    <x v="9"/>
    <s v="MOHHS"/>
    <s v="Majuro"/>
    <n v="21000"/>
    <s v="Marshallese"/>
    <s v="FEDERAL FUND"/>
    <n v="0.5"/>
  </r>
  <r>
    <x v="0"/>
    <n v="211550"/>
    <s v="Female"/>
    <x v="9"/>
    <s v="MOHHS"/>
    <s v="Majuro"/>
    <n v="23000"/>
    <s v="Marshallese"/>
    <s v="FEDERAL FUND"/>
    <n v="1"/>
  </r>
  <r>
    <x v="0"/>
    <n v="222059"/>
    <s v="Male"/>
    <x v="36"/>
    <s v="MOHHS"/>
    <s v="Majuro"/>
    <n v="13045"/>
    <s v="Marshallese"/>
    <s v="FEDERAL FUND"/>
    <n v="0.5"/>
  </r>
  <r>
    <x v="0"/>
    <n v="224546"/>
    <s v="Male"/>
    <x v="37"/>
    <s v="MOHHS"/>
    <s v="Majuro"/>
    <n v="18000"/>
    <s v="Marshallese"/>
    <s v="FEDERAL FUND"/>
    <n v="0.5"/>
  </r>
  <r>
    <x v="0"/>
    <n v="235804"/>
    <s v="Male"/>
    <x v="41"/>
    <s v="MOHHS"/>
    <s v="Majuro"/>
    <n v="13045"/>
    <s v="Marshallese"/>
    <s v="FEDERAL FUND"/>
    <n v="0.5"/>
  </r>
  <r>
    <x v="0"/>
    <n v="55840"/>
    <s v="Male"/>
    <x v="28"/>
    <s v="MOHHS"/>
    <s v="Majuro"/>
    <n v="11440"/>
    <s v="Marshallese"/>
    <s v="FEDERAL FUND"/>
    <n v="0.5"/>
  </r>
  <r>
    <x v="0"/>
    <n v="240354"/>
    <s v="Male"/>
    <x v="47"/>
    <s v="MOHHS"/>
    <s v="Majuro"/>
    <n v="19000"/>
    <s v="Marshallese"/>
    <s v="FEDERAL FUND"/>
    <n v="0.5"/>
  </r>
  <r>
    <x v="0"/>
    <n v="89437"/>
    <s v="Female"/>
    <x v="11"/>
    <s v="MOHHS"/>
    <s v="Majuro"/>
    <n v="27000"/>
    <s v="EXPAT"/>
    <s v="FEDERAL FUND"/>
    <n v="0.5"/>
  </r>
  <r>
    <x v="0"/>
    <n v="237318"/>
    <s v="Male"/>
    <x v="40"/>
    <s v="MOHHS"/>
    <s v="Majuro"/>
    <n v="18000"/>
    <s v="Marshallese"/>
    <s v="FEDERAL FUND"/>
    <n v="0.5"/>
  </r>
  <r>
    <x v="0"/>
    <n v="94479"/>
    <s v="Male"/>
    <x v="47"/>
    <s v="MOHHS"/>
    <s v="Majuro"/>
    <n v="21000"/>
    <s v="EXPAT"/>
    <s v="FEDERAL FUND"/>
    <n v="0.5"/>
  </r>
  <r>
    <x v="0"/>
    <n v="91127"/>
    <s v="Male"/>
    <x v="7"/>
    <s v="MOHHS"/>
    <s v="Majuro"/>
    <n v="21000"/>
    <s v="EXPAT"/>
    <s v="FEDERAL FUND"/>
    <n v="0.5"/>
  </r>
  <r>
    <x v="0"/>
    <n v="73284"/>
    <s v="Male"/>
    <x v="32"/>
    <s v="MOHHS"/>
    <s v="Majuro"/>
    <n v="13045"/>
    <s v="Marshallese"/>
    <s v="FEDERAL FUND"/>
    <n v="1"/>
  </r>
  <r>
    <x v="0"/>
    <n v="69277"/>
    <s v="Female"/>
    <x v="30"/>
    <s v="MOHHS"/>
    <s v="Majuro"/>
    <n v="18000"/>
    <s v="Marshallese"/>
    <s v="FEDERAL FUND"/>
    <n v="0.5"/>
  </r>
  <r>
    <x v="0"/>
    <n v="235767"/>
    <s v="Female"/>
    <x v="44"/>
    <s v="MOHHS"/>
    <s v="Majuro"/>
    <n v="13045"/>
    <s v="Marshallese"/>
    <s v="FEDERAL FUND"/>
    <n v="0.5"/>
  </r>
  <r>
    <x v="0"/>
    <n v="75313"/>
    <s v="Female"/>
    <x v="34"/>
    <s v="MOHHS"/>
    <s v="Majuro"/>
    <n v="24000"/>
    <s v="Marshallese"/>
    <s v="FEDERAL FUND"/>
    <n v="0.5"/>
  </r>
  <r>
    <x v="0"/>
    <n v="219956"/>
    <s v="Female"/>
    <x v="37"/>
    <s v="MOHHS"/>
    <s v="Majuro"/>
    <n v="18000"/>
    <s v="Marshallese"/>
    <s v="FEDERAL FUND"/>
    <n v="0.5"/>
  </r>
  <r>
    <x v="0"/>
    <n v="215640"/>
    <s v="Female"/>
    <x v="40"/>
    <s v="MOHHS"/>
    <s v="Ebeye"/>
    <n v="13045"/>
    <s v="Marshallese"/>
    <s v="FEDERAL FUND"/>
    <n v="1"/>
  </r>
  <r>
    <x v="0"/>
    <n v="208768"/>
    <s v="Female"/>
    <x v="15"/>
    <s v="MOHHS"/>
    <s v="Majuro"/>
    <n v="17025"/>
    <s v="Marshallese"/>
    <s v="FEDERAL FUND"/>
    <n v="0.5"/>
  </r>
  <r>
    <x v="0"/>
    <n v="213969"/>
    <s v="Male"/>
    <x v="16"/>
    <s v="MOHHS"/>
    <s v="Majuro"/>
    <n v="15925"/>
    <s v="Marshallese"/>
    <s v="FEDERAL FUND"/>
    <n v="0.5"/>
  </r>
  <r>
    <x v="0"/>
    <n v="99261"/>
    <s v="Female"/>
    <x v="25"/>
    <s v="MOHHS"/>
    <s v="Majuro"/>
    <n v="20000"/>
    <s v="EXPAT"/>
    <s v="FEDERAL FUND"/>
    <n v="0.5"/>
  </r>
  <r>
    <x v="0"/>
    <n v="70452"/>
    <s v="Female"/>
    <x v="12"/>
    <s v="MOHHS"/>
    <s v="Majuro"/>
    <n v="11440"/>
    <s v="Marshallese"/>
    <s v="FEDERAL FUND"/>
    <n v="0.5"/>
  </r>
  <r>
    <x v="0"/>
    <n v="40208"/>
    <s v="Female"/>
    <x v="25"/>
    <s v="MOHHS"/>
    <s v="Majuro"/>
    <n v="20000"/>
    <s v="Marshallese"/>
    <s v="FEDERAL FUND"/>
    <n v="0.5"/>
  </r>
  <r>
    <x v="0"/>
    <n v="225761"/>
    <s v="Female"/>
    <x v="4"/>
    <s v="Cabinet"/>
    <s v="Majuro"/>
    <n v="7280"/>
    <s v="Marshallese"/>
    <s v="GENERAL FUND"/>
    <n v="0.5"/>
  </r>
  <r>
    <x v="0"/>
    <n v="208818"/>
    <s v="Male"/>
    <x v="33"/>
    <s v="Cabinet"/>
    <s v="Majuro"/>
    <n v="34000"/>
    <s v="Marshallese"/>
    <s v="GENERAL FUND"/>
    <n v="0.5"/>
  </r>
  <r>
    <x v="0"/>
    <n v="211569"/>
    <s v="Male"/>
    <x v="35"/>
    <s v="Cabinet"/>
    <s v="Majuro"/>
    <n v="24000"/>
    <s v="Marshallese"/>
    <s v="GENERAL FUND"/>
    <n v="1"/>
  </r>
  <r>
    <x v="0"/>
    <n v="76708"/>
    <s v="Male"/>
    <x v="31"/>
    <s v="MoCIA"/>
    <s v="Majuro"/>
    <n v="34000"/>
    <s v="Marshallese"/>
    <s v="GENERAL FUND"/>
    <n v="0.5"/>
  </r>
  <r>
    <x v="0"/>
    <n v="202056"/>
    <s v="Female"/>
    <x v="13"/>
    <s v="NNC"/>
    <s v="Majuro"/>
    <n v="41000"/>
    <s v="Marshallese"/>
    <s v="GENERAL FUND"/>
    <n v="0.5"/>
  </r>
  <r>
    <x v="0"/>
    <n v="91985"/>
    <s v="Female"/>
    <x v="11"/>
    <s v="NNC"/>
    <s v="Majuro"/>
    <n v="21000"/>
    <s v="EXPAT"/>
    <s v="GENERAL FUND"/>
    <n v="0.5"/>
  </r>
  <r>
    <x v="0"/>
    <n v="214914"/>
    <s v="Female"/>
    <x v="35"/>
    <s v="NNC"/>
    <s v="Majuro"/>
    <n v="27000"/>
    <s v="Marshallese"/>
    <s v="GENERAL FUND"/>
    <n v="0.5"/>
  </r>
  <r>
    <x v="0"/>
    <n v="74118"/>
    <s v="Male"/>
    <x v="29"/>
    <s v="Cabinet"/>
    <s v="Majuro"/>
    <n v="17025"/>
    <s v="Marshallese"/>
    <s v="GENERAL FUND"/>
    <n v="0.5"/>
  </r>
  <r>
    <x v="0"/>
    <n v="200417"/>
    <s v="Female"/>
    <x v="33"/>
    <s v="Cabinet"/>
    <s v="Majuro"/>
    <n v="7255"/>
    <s v="Marshallese"/>
    <s v="GENERAL FUND"/>
    <n v="0.5"/>
  </r>
  <r>
    <x v="0"/>
    <n v="205976"/>
    <s v="Male"/>
    <x v="33"/>
    <s v="Cabinet"/>
    <s v="Majuro"/>
    <n v="18000"/>
    <s v="Marshallese"/>
    <s v="GENERAL FUND"/>
    <n v="1"/>
  </r>
  <r>
    <x v="0"/>
    <n v="237276"/>
    <s v="Male"/>
    <x v="35"/>
    <s v="Cabinet"/>
    <s v="Majuro"/>
    <n v="7280"/>
    <s v="Marshallese"/>
    <s v="GENERAL FUND"/>
    <n v="1"/>
  </r>
  <r>
    <x v="0"/>
    <n v="206217"/>
    <s v="Male"/>
    <x v="16"/>
    <s v="Cabinet"/>
    <s v="Majuro"/>
    <n v="41000"/>
    <s v="Marshallese"/>
    <s v="GENERAL FUND"/>
    <n v="0.5"/>
  </r>
  <r>
    <x v="0"/>
    <n v="216459"/>
    <s v="Female"/>
    <x v="1"/>
    <s v="Cabinet"/>
    <s v="Majuro"/>
    <n v="18000"/>
    <s v="Marshallese"/>
    <s v="GENERAL FUND"/>
    <n v="0.5"/>
  </r>
  <r>
    <x v="0"/>
    <n v="210471"/>
    <s v="Female"/>
    <x v="38"/>
    <s v="Cabinet"/>
    <s v="Majuro"/>
    <n v="31000"/>
    <s v="Marshallese"/>
    <s v="GENERAL FUND"/>
    <n v="0.5"/>
  </r>
  <r>
    <x v="0"/>
    <n v="230662"/>
    <s v="Female"/>
    <x v="39"/>
    <s v="Cabinet"/>
    <s v="Majuro"/>
    <n v="24000"/>
    <s v="Marshallese"/>
    <s v="GENERAL FUND"/>
    <n v="0.5"/>
  </r>
  <r>
    <x v="0"/>
    <n v="204049"/>
    <s v="Male"/>
    <x v="15"/>
    <s v="Chief Secretary "/>
    <s v="Majuro"/>
    <n v="45000"/>
    <s v="Marshallese"/>
    <s v="GENERAL FUND"/>
    <n v="0.5"/>
  </r>
  <r>
    <x v="0"/>
    <n v="200639"/>
    <s v="Male"/>
    <x v="47"/>
    <s v="Chief Secretary "/>
    <s v="Majuro"/>
    <n v="45000"/>
    <s v="Marshallese"/>
    <s v="GENERAL FUND"/>
    <n v="0.5"/>
  </r>
  <r>
    <x v="0"/>
    <n v="204344"/>
    <s v="Female"/>
    <x v="11"/>
    <s v="Chief Secretary "/>
    <s v="Majuro"/>
    <n v="60000"/>
    <s v="Marshallese"/>
    <s v="GENERAL FUND"/>
    <n v="0.5"/>
  </r>
  <r>
    <x v="0"/>
    <n v="252036"/>
    <s v="Female"/>
    <x v="7"/>
    <s v="Chief Secretary "/>
    <s v="Majuro"/>
    <n v="20000"/>
    <s v="Marshallese"/>
    <s v="GENERAL FUND"/>
    <n v="0.5"/>
  </r>
  <r>
    <x v="0"/>
    <n v="250979"/>
    <s v="Male"/>
    <x v="10"/>
    <s v="Chief Secretary "/>
    <s v="Majuro"/>
    <n v="24000"/>
    <s v="Marshallese"/>
    <s v="GENERAL FUND"/>
    <n v="0.5"/>
  </r>
  <r>
    <x v="0"/>
    <n v="219991"/>
    <s v="Female"/>
    <x v="1"/>
    <s v="Chief Secretary "/>
    <s v="Majuro"/>
    <n v="25000"/>
    <s v="Marshallese"/>
    <s v="GENERAL FUND"/>
    <n v="0.5"/>
  </r>
  <r>
    <x v="0"/>
    <n v="218115"/>
    <s v="Male"/>
    <x v="5"/>
    <s v="Chief Secretary "/>
    <s v="Majuro"/>
    <n v="21000"/>
    <s v="Marshallese"/>
    <s v="GENERAL FUND"/>
    <n v="0.5"/>
  </r>
  <r>
    <x v="0"/>
    <n v="216282"/>
    <s v="Female"/>
    <x v="5"/>
    <s v="Chief Secretary "/>
    <s v="Majuro"/>
    <n v="33000"/>
    <s v="Marshallese"/>
    <s v="GENERAL FUND"/>
    <n v="1"/>
  </r>
  <r>
    <x v="0"/>
    <n v="238022"/>
    <s v="Male"/>
    <x v="43"/>
    <s v="Chief Secretary "/>
    <s v="Majuro"/>
    <n v="18000"/>
    <s v="Marshallese"/>
    <s v="GENERAL FUND"/>
    <n v="0.5"/>
  </r>
  <r>
    <x v="0"/>
    <n v="247577"/>
    <s v="Female"/>
    <x v="44"/>
    <s v="Chief Secretary "/>
    <s v="Majuro"/>
    <n v="24000"/>
    <s v="Marshallese"/>
    <s v="GENERAL FUND"/>
    <n v="0.5"/>
  </r>
  <r>
    <x v="0"/>
    <n v="55608"/>
    <s v="Male"/>
    <x v="3"/>
    <s v="Chief Secretary "/>
    <s v="Ebeye"/>
    <n v="13045"/>
    <s v="Marshallese"/>
    <s v="GENERAL FUND"/>
    <n v="0.5"/>
  </r>
  <r>
    <x v="0"/>
    <n v="59784"/>
    <s v="Female"/>
    <x v="12"/>
    <s v="Chief Secretary "/>
    <s v="Ebeye"/>
    <n v="44999.999999999003"/>
    <s v="Marshallese"/>
    <s v="GENERAL FUND"/>
    <n v="0.5"/>
  </r>
  <r>
    <x v="0"/>
    <n v="239979"/>
    <s v="Male"/>
    <x v="43"/>
    <s v="Chief Secretary "/>
    <s v="Ebeye"/>
    <n v="13045"/>
    <s v="Marshallese"/>
    <s v="GENERAL FUND"/>
    <n v="0.5"/>
  </r>
  <r>
    <x v="0"/>
    <n v="64658"/>
    <s v="Male"/>
    <x v="30"/>
    <s v="NEO"/>
    <s v="Majuro"/>
    <n v="17025"/>
    <s v="Marshallese"/>
    <s v="GENERAL FUND"/>
    <n v="0.5"/>
  </r>
  <r>
    <x v="0"/>
    <n v="203159"/>
    <s v="Female"/>
    <x v="13"/>
    <s v="NEO"/>
    <s v="Majuro"/>
    <n v="41000"/>
    <s v="Marshallese"/>
    <s v="GENERAL FUND"/>
    <n v="0.5"/>
  </r>
  <r>
    <x v="0"/>
    <n v="211533"/>
    <s v="Male"/>
    <x v="7"/>
    <s v="NEO"/>
    <s v="Majuro"/>
    <n v="24000"/>
    <s v="Marshallese"/>
    <s v="GENERAL FUND"/>
    <n v="0.5"/>
  </r>
  <r>
    <x v="0"/>
    <n v="215501"/>
    <s v="Male"/>
    <x v="14"/>
    <s v="NEO"/>
    <s v="Majuro"/>
    <n v="25000"/>
    <s v="Marshallese"/>
    <s v="GENERAL FUND"/>
    <n v="0.5"/>
  </r>
  <r>
    <x v="0"/>
    <n v="224057"/>
    <s v="Male"/>
    <x v="14"/>
    <s v="NEO"/>
    <s v="Majuro"/>
    <n v="24000"/>
    <s v="Marshallese"/>
    <s v="GENERAL FUND"/>
    <n v="0.5"/>
  </r>
  <r>
    <x v="0"/>
    <n v="221812"/>
    <s v="Male"/>
    <x v="38"/>
    <s v="NEO"/>
    <s v="Majuro"/>
    <n v="33000"/>
    <s v="Marshallese"/>
    <s v="GENERAL FUND"/>
    <n v="0.5"/>
  </r>
  <r>
    <x v="0"/>
    <n v="233247"/>
    <s v="Female"/>
    <x v="6"/>
    <s v="Chief Secretary "/>
    <s v="Majuro"/>
    <n v="12480"/>
    <s v="Marshallese"/>
    <s v="GENERAL FUND"/>
    <n v="0.5"/>
  </r>
  <r>
    <x v="0"/>
    <n v="239402"/>
    <s v="Male"/>
    <x v="46"/>
    <s v="Chief Secretary "/>
    <s v="Majuro"/>
    <n v="12480"/>
    <s v="Marshallese"/>
    <s v="GENERAL FUND"/>
    <n v="1"/>
  </r>
  <r>
    <x v="0"/>
    <n v="94645"/>
    <s v="Male"/>
    <x v="9"/>
    <s v="MOHHS"/>
    <s v="Majuro"/>
    <n v="18000"/>
    <s v="EXPAT"/>
    <s v="GENERAL FUND"/>
    <n v="1"/>
  </r>
  <r>
    <x v="0"/>
    <n v="55704"/>
    <s v="Male"/>
    <x v="0"/>
    <s v="EPPSO"/>
    <s v="Majuro"/>
    <n v="41000"/>
    <s v="Marshallese"/>
    <s v="GENERAL FUND"/>
    <n v="0.5"/>
  </r>
  <r>
    <x v="0"/>
    <n v="63421"/>
    <s v="Female"/>
    <x v="3"/>
    <s v="EPPSO"/>
    <s v="Majuro"/>
    <n v="19000"/>
    <s v="Marshallese"/>
    <s v="GENERAL FUND"/>
    <n v="0.5"/>
  </r>
  <r>
    <x v="0"/>
    <n v="65828"/>
    <s v="Male"/>
    <x v="12"/>
    <s v="EPPSO"/>
    <s v="Majuro"/>
    <n v="24000"/>
    <s v="Marshallese"/>
    <s v="GENERAL FUND"/>
    <n v="0.5"/>
  </r>
  <r>
    <x v="0"/>
    <n v="201142"/>
    <s v="Male"/>
    <x v="32"/>
    <s v="EPPSO"/>
    <s v="Majuro"/>
    <n v="22000"/>
    <s v="Marshallese"/>
    <s v="GENERAL FUND"/>
    <n v="0.5"/>
  </r>
  <r>
    <x v="0"/>
    <n v="206169"/>
    <s v="Female"/>
    <x v="47"/>
    <s v="EPPSO"/>
    <s v="Majuro"/>
    <n v="19000"/>
    <s v="Marshallese"/>
    <s v="GENERAL FUND"/>
    <n v="0.5"/>
  </r>
  <r>
    <x v="0"/>
    <n v="211656"/>
    <s v="Female"/>
    <x v="11"/>
    <s v="EPPSO"/>
    <s v="Majuro"/>
    <n v="18000"/>
    <s v="Marshallese"/>
    <s v="GENERAL FUND"/>
    <n v="0.5"/>
  </r>
  <r>
    <x v="0"/>
    <n v="213300"/>
    <s v="Male"/>
    <x v="35"/>
    <s v="EPPSO"/>
    <s v="Majuro"/>
    <n v="25000"/>
    <s v="Marshallese"/>
    <s v="GENERAL FUND"/>
    <n v="0.5"/>
  </r>
  <r>
    <x v="0"/>
    <n v="216275"/>
    <s v="Female"/>
    <x v="5"/>
    <s v="EPPSO"/>
    <s v="Majuro"/>
    <n v="18000"/>
    <s v="Marshallese"/>
    <s v="GENERAL FUND"/>
    <n v="0.5"/>
  </r>
  <r>
    <x v="0"/>
    <n v="220542"/>
    <s v="Male"/>
    <x v="37"/>
    <s v="EPPSO"/>
    <s v="Majuro"/>
    <n v="25000"/>
    <s v="Marshallese"/>
    <s v="GENERAL FUND"/>
    <n v="0.5"/>
  </r>
  <r>
    <x v="0"/>
    <n v="224330"/>
    <s v="Female"/>
    <x v="38"/>
    <s v="EPPSO"/>
    <s v="Majuro"/>
    <n v="24000"/>
    <s v="Marshallese"/>
    <s v="GENERAL FUND"/>
    <n v="0.5"/>
  </r>
  <r>
    <x v="0"/>
    <n v="236442"/>
    <s v="Male"/>
    <x v="21"/>
    <s v="EPPSO"/>
    <s v="Majuro"/>
    <n v="18000"/>
    <s v="Marshallese"/>
    <s v="GENERAL FUND"/>
    <n v="0.5"/>
  </r>
  <r>
    <x v="0"/>
    <n v="243852"/>
    <s v="Male"/>
    <x v="42"/>
    <s v="EPPSO"/>
    <s v="Majuro"/>
    <n v="18000"/>
    <s v="Marshallese"/>
    <s v="GENERAL FUND"/>
    <n v="0.5"/>
  </r>
  <r>
    <x v="0"/>
    <n v="59601"/>
    <s v="Male"/>
    <x v="30"/>
    <s v="CCD"/>
    <s v="Majuro"/>
    <n v="41000"/>
    <s v="Marshallese"/>
    <s v="GENERAL FUND"/>
    <n v="0.5"/>
  </r>
  <r>
    <x v="0"/>
    <n v="234005"/>
    <s v="Male"/>
    <x v="15"/>
    <s v="CCD"/>
    <s v="Majuro"/>
    <n v="33000"/>
    <s v="Marshallese"/>
    <s v="GENERAL FUND"/>
    <n v="0.5"/>
  </r>
  <r>
    <x v="0"/>
    <n v="218070"/>
    <s v="Male"/>
    <x v="14"/>
    <s v="CCD"/>
    <s v="Majuro"/>
    <n v="24000"/>
    <s v="Marshallese"/>
    <s v="GENERAL FUND"/>
    <n v="0.5"/>
  </r>
  <r>
    <x v="0"/>
    <n v="224088"/>
    <s v="Female"/>
    <x v="38"/>
    <s v="CCD"/>
    <s v="Majuro"/>
    <n v="10025"/>
    <s v="Marshallese"/>
    <s v="GENERAL FUND"/>
    <n v="1"/>
  </r>
  <r>
    <x v="0"/>
    <n v="202174"/>
    <s v="Female"/>
    <x v="34"/>
    <s v="CCD"/>
    <s v="Ebeye"/>
    <n v="21000"/>
    <s v="Marshallese"/>
    <s v="GENERAL FUND"/>
    <n v="0.5"/>
  </r>
  <r>
    <x v="0"/>
    <n v="52677"/>
    <s v="Male"/>
    <x v="18"/>
    <s v="Council of Iroj"/>
    <s v="Majuro"/>
    <n v="19000"/>
    <s v="Marshallese"/>
    <s v="GENERAL FUND"/>
    <n v="0.5"/>
  </r>
  <r>
    <x v="0"/>
    <n v="57944"/>
    <s v="Female"/>
    <x v="18"/>
    <s v="Council of Iroj"/>
    <s v="Majuro"/>
    <n v="17025"/>
    <s v="Marshallese"/>
    <s v="GENERAL FUND"/>
    <n v="0.5"/>
  </r>
  <r>
    <x v="0"/>
    <n v="69959"/>
    <s v="Male"/>
    <x v="30"/>
    <s v="Council of Iroj"/>
    <s v="Majuro"/>
    <n v="41000"/>
    <s v="Marshallese"/>
    <s v="GENERAL FUND"/>
    <n v="0.5"/>
  </r>
  <r>
    <x v="0"/>
    <n v="201432"/>
    <s v="Male"/>
    <x v="15"/>
    <s v="Council of Iroj"/>
    <s v="Majuro"/>
    <n v="10025"/>
    <s v="Marshallese"/>
    <s v="GENERAL FUND"/>
    <n v="0.5"/>
  </r>
  <r>
    <x v="0"/>
    <n v="203478"/>
    <s v="Male"/>
    <x v="22"/>
    <s v="Council of Iroj"/>
    <s v="Majuro"/>
    <n v="27000"/>
    <s v="Marshallese"/>
    <s v="GENERAL FUND"/>
    <n v="0.5"/>
  </r>
  <r>
    <x v="0"/>
    <n v="220633"/>
    <s v="Male"/>
    <x v="5"/>
    <s v="Council of Iroj"/>
    <s v="Majuro"/>
    <n v="18000"/>
    <s v="Marshallese"/>
    <s v="GENERAL FUND"/>
    <n v="0.5"/>
  </r>
  <r>
    <x v="0"/>
    <n v="214589"/>
    <s v="Female"/>
    <x v="28"/>
    <s v="Nitijela"/>
    <s v="Majuro"/>
    <n v="9380"/>
    <s v="Marshallese"/>
    <s v="GENERAL FUND"/>
    <n v="0.5"/>
  </r>
  <r>
    <x v="0"/>
    <n v="66910"/>
    <s v="Female"/>
    <x v="29"/>
    <s v="Nitijela"/>
    <s v="Majuro"/>
    <n v="19000"/>
    <s v="Marshallese"/>
    <s v="GENERAL FUND"/>
    <n v="0.5"/>
  </r>
  <r>
    <x v="0"/>
    <n v="63522"/>
    <s v="Female"/>
    <x v="12"/>
    <s v="Nitijela"/>
    <s v="Majuro"/>
    <n v="9380"/>
    <s v="Marshallese"/>
    <s v="GENERAL FUND"/>
    <n v="0.5"/>
  </r>
  <r>
    <x v="0"/>
    <n v="201980"/>
    <s v="Female"/>
    <x v="30"/>
    <s v="Nitijela"/>
    <s v="Majuro"/>
    <n v="15925"/>
    <s v="Marshallese"/>
    <s v="GENERAL FUND"/>
    <n v="0.5"/>
  </r>
  <r>
    <x v="0"/>
    <n v="57857"/>
    <s v="Male"/>
    <x v="31"/>
    <s v="Nitijela"/>
    <s v="Majuro"/>
    <n v="10710"/>
    <s v="Marshallese"/>
    <s v="GENERAL FUND"/>
    <n v="0.5"/>
  </r>
  <r>
    <x v="0"/>
    <n v="64795"/>
    <s v="Female"/>
    <x v="32"/>
    <s v="Nitijela"/>
    <s v="Majuro"/>
    <n v="25000"/>
    <s v="Marshallese"/>
    <s v="GENERAL FUND"/>
    <n v="0.5"/>
  </r>
  <r>
    <x v="0"/>
    <n v="201061"/>
    <s v="Female"/>
    <x v="15"/>
    <s v="Nitijela"/>
    <s v="Majuro"/>
    <n v="24000"/>
    <s v="Marshallese"/>
    <s v="GENERAL FUND"/>
    <n v="0.5"/>
  </r>
  <r>
    <x v="0"/>
    <n v="204826"/>
    <s v="Male"/>
    <x v="15"/>
    <s v="Nitijela"/>
    <s v="Majuro"/>
    <n v="28000"/>
    <s v="Marshallese"/>
    <s v="GENERAL FUND"/>
    <n v="0.5"/>
  </r>
  <r>
    <x v="0"/>
    <n v="207291"/>
    <s v="Female"/>
    <x v="15"/>
    <s v="Nitijela"/>
    <s v="Majuro"/>
    <n v="9380"/>
    <s v="Marshallese"/>
    <s v="GENERAL FUND"/>
    <n v="0.5"/>
  </r>
  <r>
    <x v="0"/>
    <n v="202452"/>
    <s v="Male"/>
    <x v="47"/>
    <s v="Nitijela"/>
    <s v="Majuro"/>
    <n v="28000"/>
    <s v="Marshallese"/>
    <s v="GENERAL FUND"/>
    <n v="0.5"/>
  </r>
  <r>
    <x v="0"/>
    <n v="228207"/>
    <s v="Female"/>
    <x v="34"/>
    <s v="Nitijela"/>
    <s v="Majuro"/>
    <n v="9380"/>
    <s v="Marshallese"/>
    <s v="GENERAL FUND"/>
    <n v="0.5"/>
  </r>
  <r>
    <x v="0"/>
    <n v="210749"/>
    <s v="Male"/>
    <x v="13"/>
    <s v="Nitijela"/>
    <s v="Majuro"/>
    <n v="10710"/>
    <s v="Marshallese"/>
    <s v="GENERAL FUND"/>
    <n v="0.5"/>
  </r>
  <r>
    <x v="0"/>
    <n v="206781"/>
    <s v="Male"/>
    <x v="13"/>
    <s v="Nitijela"/>
    <s v="Majuro"/>
    <n v="7280"/>
    <s v="Marshallese"/>
    <s v="GENERAL FUND"/>
    <n v="0.5"/>
  </r>
  <r>
    <x v="0"/>
    <n v="206049"/>
    <s v="Female"/>
    <x v="11"/>
    <s v="Nitijela"/>
    <s v="Majuro"/>
    <n v="41000"/>
    <s v="Marshallese"/>
    <s v="GENERAL FUND"/>
    <n v="0.5"/>
  </r>
  <r>
    <x v="0"/>
    <n v="229737"/>
    <s v="Male"/>
    <x v="10"/>
    <s v="Nitijela"/>
    <s v="Majuro"/>
    <n v="20000"/>
    <s v="Marshallese"/>
    <s v="GENERAL FUND"/>
    <n v="0.5"/>
  </r>
  <r>
    <x v="0"/>
    <n v="220939"/>
    <s v="Male"/>
    <x v="1"/>
    <s v="Nitijela"/>
    <s v="Majuro"/>
    <n v="7735"/>
    <s v="Marshallese"/>
    <s v="GENERAL FUND"/>
    <n v="0.5"/>
  </r>
  <r>
    <x v="0"/>
    <n v="207025"/>
    <s v="Male"/>
    <x v="14"/>
    <s v="Nitijela"/>
    <s v="Majuro"/>
    <n v="15925"/>
    <s v="Marshallese"/>
    <s v="GENERAL FUND"/>
    <n v="0.5"/>
  </r>
  <r>
    <x v="0"/>
    <n v="236102"/>
    <s v="Female"/>
    <x v="9"/>
    <s v="Nitijela"/>
    <s v="Majuro"/>
    <n v="10025"/>
    <s v="Marshallese"/>
    <s v="GENERAL FUND"/>
    <n v="0.5"/>
  </r>
  <r>
    <x v="0"/>
    <n v="228184"/>
    <s v="Female"/>
    <x v="21"/>
    <s v="Nitijela"/>
    <s v="Majuro"/>
    <n v="10025"/>
    <s v="Marshallese"/>
    <s v="GENERAL FUND"/>
    <n v="0.5"/>
  </r>
  <r>
    <x v="0"/>
    <n v="246396"/>
    <s v="Female"/>
    <x v="21"/>
    <s v="Nitijela"/>
    <s v="Majuro"/>
    <n v="25000"/>
    <s v="Marshallese"/>
    <s v="GENERAL FUND"/>
    <n v="0.5"/>
  </r>
  <r>
    <x v="0"/>
    <n v="29170"/>
    <s v="Female"/>
    <x v="48"/>
    <s v="Nitijela"/>
    <s v="Majuro"/>
    <n v="30000"/>
    <s v="Marshallese"/>
    <s v="GENERAL FUND"/>
    <n v="0.5"/>
  </r>
  <r>
    <x v="0"/>
    <n v="230577"/>
    <s v="Female"/>
    <x v="14"/>
    <s v="Nitijela"/>
    <s v="Majuro"/>
    <n v="18000"/>
    <s v="Marshallese"/>
    <s v="GENERAL FUND"/>
    <n v="0.5"/>
  </r>
  <r>
    <x v="0"/>
    <n v="42110"/>
    <s v="Female"/>
    <x v="27"/>
    <s v="Auditor General"/>
    <s v="Majuro"/>
    <n v="36000"/>
    <s v="Marshallese"/>
    <s v="GENERAL FUND"/>
    <n v="0.5"/>
  </r>
  <r>
    <x v="0"/>
    <n v="62424"/>
    <s v="Male"/>
    <x v="29"/>
    <s v="Auditor General"/>
    <s v="Majuro"/>
    <n v="20000"/>
    <s v="Marshallese"/>
    <s v="GENERAL FUND"/>
    <n v="0.5"/>
  </r>
  <r>
    <x v="0"/>
    <n v="64643"/>
    <s v="Female"/>
    <x v="31"/>
    <s v="Auditor General"/>
    <s v="Majuro"/>
    <n v="19000"/>
    <s v="Marshallese"/>
    <s v="GENERAL FUND"/>
    <n v="0.5"/>
  </r>
  <r>
    <x v="0"/>
    <n v="205803"/>
    <s v="Male"/>
    <x v="33"/>
    <s v="Auditor General"/>
    <s v="Majuro"/>
    <n v="18000"/>
    <s v="Marshallese"/>
    <s v="GENERAL FUND"/>
    <n v="0.5"/>
  </r>
  <r>
    <x v="0"/>
    <n v="211657"/>
    <s v="Female"/>
    <x v="11"/>
    <s v="Auditor General"/>
    <s v="Majuro"/>
    <n v="7735"/>
    <s v="Marshallese"/>
    <s v="GENERAL FUND"/>
    <n v="1"/>
  </r>
  <r>
    <x v="0"/>
    <n v="207218"/>
    <s v="Male"/>
    <x v="1"/>
    <s v="Auditor General"/>
    <s v="Majuro"/>
    <n v="34000"/>
    <s v="Marshallese"/>
    <s v="GENERAL FUND"/>
    <n v="0.5"/>
  </r>
  <r>
    <x v="0"/>
    <n v="218815"/>
    <s v="Male"/>
    <x v="36"/>
    <s v="Auditor General"/>
    <s v="Majuro"/>
    <n v="18000"/>
    <s v="Marshallese"/>
    <s v="GENERAL FUND"/>
    <n v="0.5"/>
  </r>
  <r>
    <x v="0"/>
    <n v="216224"/>
    <s v="Male"/>
    <x v="5"/>
    <s v="Auditor General"/>
    <s v="Majuro"/>
    <n v="19000"/>
    <s v="Marshallese"/>
    <s v="GENERAL FUND"/>
    <n v="0.5"/>
  </r>
  <r>
    <x v="0"/>
    <n v="216930"/>
    <s v="Female"/>
    <x v="14"/>
    <s v="Auditor General"/>
    <s v="Majuro"/>
    <n v="19000"/>
    <s v="Marshallese"/>
    <s v="GENERAL FUND"/>
    <n v="0.5"/>
  </r>
  <r>
    <x v="0"/>
    <n v="222901"/>
    <s v="Male"/>
    <x v="37"/>
    <s v="Auditor General"/>
    <s v="Majuro"/>
    <n v="33000"/>
    <s v="Marshallese"/>
    <s v="GENERAL FUND"/>
    <n v="0.5"/>
  </r>
  <r>
    <x v="0"/>
    <n v="94682"/>
    <s v="Male"/>
    <x v="37"/>
    <s v="Auditor General"/>
    <s v="Majuro"/>
    <n v="27000"/>
    <s v="EXPAT"/>
    <s v="GENERAL FUND"/>
    <n v="0.5"/>
  </r>
  <r>
    <x v="0"/>
    <n v="205585"/>
    <s v="Male"/>
    <x v="39"/>
    <s v="Auditor General"/>
    <s v="Majuro"/>
    <n v="27000"/>
    <s v="Marshallese"/>
    <s v="GENERAL FUND"/>
    <n v="0.5"/>
  </r>
  <r>
    <x v="0"/>
    <n v="220514"/>
    <s v="Male"/>
    <x v="39"/>
    <s v="Auditor General"/>
    <s v="Majuro"/>
    <n v="19000"/>
    <s v="Marshallese"/>
    <s v="GENERAL FUND"/>
    <n v="0.5"/>
  </r>
  <r>
    <x v="0"/>
    <n v="229101"/>
    <s v="Male"/>
    <x v="9"/>
    <s v="Auditor General"/>
    <s v="Majuro"/>
    <n v="27000"/>
    <s v="Marshallese"/>
    <s v="GENERAL FUND"/>
    <n v="0.5"/>
  </r>
  <r>
    <x v="0"/>
    <n v="238727"/>
    <s v="Male"/>
    <x v="40"/>
    <s v="Auditor General"/>
    <s v="Majuro"/>
    <n v="27000"/>
    <s v="Marshallese"/>
    <s v="GENERAL FUND"/>
    <n v="0.5"/>
  </r>
  <r>
    <x v="0"/>
    <n v="94472"/>
    <s v="Male"/>
    <x v="40"/>
    <s v="Auditor General"/>
    <s v="Majuro"/>
    <n v="33000"/>
    <s v="EXPAT"/>
    <s v="GENERAL FUND"/>
    <n v="1"/>
  </r>
  <r>
    <x v="0"/>
    <n v="234643"/>
    <s v="Female"/>
    <x v="21"/>
    <s v="Auditor General"/>
    <s v="Majuro"/>
    <n v="18000"/>
    <s v="Marshallese"/>
    <s v="GENERAL FUND"/>
    <n v="0.5"/>
  </r>
  <r>
    <x v="0"/>
    <n v="247417"/>
    <s v="Female"/>
    <x v="21"/>
    <s v="Auditor General"/>
    <s v="Majuro"/>
    <n v="18000"/>
    <s v="Marshallese"/>
    <s v="GENERAL FUND"/>
    <n v="0.5"/>
  </r>
  <r>
    <x v="0"/>
    <n v="234045"/>
    <s v="Male"/>
    <x v="41"/>
    <s v="Auditor General"/>
    <s v="Majuro"/>
    <n v="19000"/>
    <s v="Marshallese"/>
    <s v="GENERAL FUND"/>
    <n v="0.5"/>
  </r>
  <r>
    <x v="0"/>
    <n v="228065"/>
    <s v="Female"/>
    <x v="42"/>
    <s v="Auditor General"/>
    <s v="Majuro"/>
    <n v="27000"/>
    <s v="Marshallese"/>
    <s v="GENERAL FUND"/>
    <n v="0.5"/>
  </r>
  <r>
    <x v="0"/>
    <n v="241042"/>
    <s v="Male"/>
    <x v="43"/>
    <s v="Auditor General"/>
    <s v="Majuro"/>
    <n v="27000"/>
    <s v="Marshallese"/>
    <s v="GENERAL FUND"/>
    <n v="0.5"/>
  </r>
  <r>
    <x v="0"/>
    <n v="259571"/>
    <s v="Female"/>
    <x v="44"/>
    <s v="Auditor General"/>
    <s v="Majuro"/>
    <n v="27000"/>
    <s v="Marshallese"/>
    <s v="GENERAL FUND"/>
    <n v="0.5"/>
  </r>
  <r>
    <x v="0"/>
    <n v="209759"/>
    <s v="Male"/>
    <x v="35"/>
    <s v="Auditor General"/>
    <s v="Majuro"/>
    <n v="70000"/>
    <s v="Marshallese"/>
    <s v="GENERAL FUND"/>
    <n v="0.5"/>
  </r>
  <r>
    <x v="0"/>
    <n v="63551"/>
    <s v="Male"/>
    <x v="28"/>
    <s v="MOFAT"/>
    <s v="Majuro"/>
    <n v="24000"/>
    <s v="Marshallese"/>
    <s v="GENERAL FUND"/>
    <n v="0.5"/>
  </r>
  <r>
    <x v="0"/>
    <n v="203152"/>
    <s v="Male"/>
    <x v="22"/>
    <s v="MOFAT"/>
    <s v="Majuro"/>
    <n v="24000"/>
    <s v="Marshallese"/>
    <s v="GENERAL FUND"/>
    <n v="0.5"/>
  </r>
  <r>
    <x v="0"/>
    <n v="201975"/>
    <s v="Male"/>
    <x v="47"/>
    <s v="MOFAT"/>
    <s v="Majuro"/>
    <n v="24000"/>
    <s v="Marshallese"/>
    <s v="GENERAL FUND"/>
    <n v="0.5"/>
  </r>
  <r>
    <x v="0"/>
    <n v="204829"/>
    <s v="Female"/>
    <x v="13"/>
    <s v="MOFAT"/>
    <s v="Majuro"/>
    <n v="45000"/>
    <s v="Marshallese"/>
    <s v="GENERAL FUND"/>
    <n v="1"/>
  </r>
  <r>
    <x v="0"/>
    <n v="215152"/>
    <s v="Male"/>
    <x v="10"/>
    <s v="MOFAT"/>
    <s v="Majuro"/>
    <n v="31000"/>
    <s v="Marshallese"/>
    <s v="GENERAL FUND"/>
    <n v="1"/>
  </r>
  <r>
    <x v="0"/>
    <n v="220837"/>
    <s v="Female"/>
    <x v="36"/>
    <s v="MOFAT"/>
    <s v="Majuro"/>
    <n v="18000"/>
    <s v="Marshallese"/>
    <s v="GENERAL FUND"/>
    <n v="0.5"/>
  </r>
  <r>
    <x v="0"/>
    <n v="218069"/>
    <s v="Male"/>
    <x v="14"/>
    <s v="MOFAT"/>
    <s v="Majuro"/>
    <n v="31000"/>
    <s v="Marshallese"/>
    <s v="GENERAL FUND"/>
    <n v="1"/>
  </r>
  <r>
    <x v="0"/>
    <n v="221846"/>
    <s v="Female"/>
    <x v="38"/>
    <s v="MOFAT"/>
    <s v="Majuro"/>
    <n v="31000"/>
    <s v="Marshallese"/>
    <s v="GENERAL FUND"/>
    <n v="0.5"/>
  </r>
  <r>
    <x v="0"/>
    <n v="231440"/>
    <s v="Female"/>
    <x v="40"/>
    <s v="MOFAT"/>
    <s v="Majuro"/>
    <n v="24000"/>
    <s v="Marshallese"/>
    <s v="GENERAL FUND"/>
    <n v="0.5"/>
  </r>
  <r>
    <x v="0"/>
    <n v="236063"/>
    <s v="Male"/>
    <x v="21"/>
    <s v="MOFAT"/>
    <s v="Majuro"/>
    <n v="24000"/>
    <s v="Marshallese"/>
    <s v="GENERAL FUND"/>
    <n v="0.5"/>
  </r>
  <r>
    <x v="0"/>
    <n v="209109"/>
    <s v="Female"/>
    <x v="6"/>
    <s v="MOFAT"/>
    <s v="Majuro"/>
    <n v="31000"/>
    <s v="Marshallese"/>
    <s v="GENERAL FUND"/>
    <n v="0.5"/>
  </r>
  <r>
    <x v="0"/>
    <n v="246521"/>
    <s v="Female"/>
    <x v="42"/>
    <s v="MOFAT"/>
    <s v="Majuro"/>
    <n v="24000"/>
    <s v="Marshallese"/>
    <s v="GENERAL FUND"/>
    <n v="0.5"/>
  </r>
  <r>
    <x v="0"/>
    <n v="217870"/>
    <s v="Female"/>
    <x v="43"/>
    <s v="MOFAT"/>
    <s v="Majuro"/>
    <n v="18000"/>
    <s v="Marshallese"/>
    <s v="GENERAL FUND"/>
    <n v="0.5"/>
  </r>
  <r>
    <x v="0"/>
    <n v="247717"/>
    <s v="Female"/>
    <x v="43"/>
    <s v="MOFAT"/>
    <s v="Majuro"/>
    <n v="24000"/>
    <s v="Marshallese"/>
    <s v="GENERAL FUND"/>
    <n v="0.5"/>
  </r>
  <r>
    <x v="0"/>
    <n v="233983"/>
    <s v="Male"/>
    <x v="43"/>
    <s v="MOFAT"/>
    <s v="Majuro"/>
    <n v="13045"/>
    <s v="Marshallese"/>
    <s v="GENERAL FUND"/>
    <n v="0.5"/>
  </r>
  <r>
    <x v="0"/>
    <n v="247791"/>
    <s v="Female"/>
    <x v="44"/>
    <s v="MOFAT"/>
    <s v="Majuro"/>
    <n v="24000"/>
    <s v="Marshallese"/>
    <s v="GENERAL FUND"/>
    <n v="0.5"/>
  </r>
  <r>
    <x v="0"/>
    <n v="243042"/>
    <s v="Female"/>
    <x v="45"/>
    <s v="MOFAT"/>
    <s v="Majuro"/>
    <n v="24000"/>
    <s v="Marshallese"/>
    <s v="GENERAL FUND"/>
    <n v="0.5"/>
  </r>
  <r>
    <x v="0"/>
    <n v="63470"/>
    <s v="Female"/>
    <x v="8"/>
    <s v="PSC"/>
    <s v="Majuro"/>
    <n v="25000"/>
    <s v="Marshallese"/>
    <s v="GENERAL FUND"/>
    <n v="0.5"/>
  </r>
  <r>
    <x v="0"/>
    <n v="62958"/>
    <s v="Female"/>
    <x v="12"/>
    <s v="PSC"/>
    <s v="Majuro"/>
    <n v="27000"/>
    <s v="Marshallese"/>
    <s v="GENERAL FUND"/>
    <n v="0.5"/>
  </r>
  <r>
    <x v="0"/>
    <n v="69287"/>
    <s v="Female"/>
    <x v="30"/>
    <s v="PSC"/>
    <s v="Majuro"/>
    <n v="27000"/>
    <s v="Marshallese"/>
    <s v="GENERAL FUND"/>
    <n v="0.5"/>
  </r>
  <r>
    <x v="0"/>
    <n v="85434"/>
    <s v="Female"/>
    <x v="32"/>
    <s v="PSC"/>
    <s v="Majuro"/>
    <n v="25000"/>
    <s v="Marshallese"/>
    <s v="GENERAL FUND"/>
    <n v="0.5"/>
  </r>
  <r>
    <x v="0"/>
    <n v="202948"/>
    <s v="Male"/>
    <x v="13"/>
    <s v="PSC"/>
    <s v="Majuro"/>
    <n v="28000"/>
    <s v="Marshallese"/>
    <s v="GENERAL FUND"/>
    <n v="0.5"/>
  </r>
  <r>
    <x v="0"/>
    <n v="205877"/>
    <s v="Female"/>
    <x v="13"/>
    <s v="PSC"/>
    <s v="Ebeye"/>
    <n v="24000"/>
    <s v="Marshallese"/>
    <s v="GENERAL FUND"/>
    <n v="0.5"/>
  </r>
  <r>
    <x v="0"/>
    <n v="210135"/>
    <s v="Female"/>
    <x v="35"/>
    <s v="PSC"/>
    <s v="Majuro"/>
    <n v="31000"/>
    <s v="Marshallese"/>
    <s v="GENERAL FUND"/>
    <n v="0.5"/>
  </r>
  <r>
    <x v="0"/>
    <n v="217842"/>
    <s v="Male"/>
    <x v="16"/>
    <s v="PSC"/>
    <s v="Majuro"/>
    <n v="9380"/>
    <s v="Marshallese"/>
    <s v="GENERAL FUND"/>
    <n v="0.5"/>
  </r>
  <r>
    <x v="0"/>
    <n v="216683"/>
    <s v="Male"/>
    <x v="10"/>
    <s v="PSC"/>
    <s v="Majuro"/>
    <n v="34000"/>
    <s v="Marshallese"/>
    <s v="GENERAL FUND"/>
    <n v="0.5"/>
  </r>
  <r>
    <x v="0"/>
    <n v="203346"/>
    <s v="Female"/>
    <x v="39"/>
    <s v="PSC"/>
    <s v="Majuro"/>
    <n v="25000"/>
    <s v="Marshallese"/>
    <s v="GENERAL FUND"/>
    <n v="1"/>
  </r>
  <r>
    <x v="0"/>
    <n v="227667"/>
    <s v="Male"/>
    <x v="9"/>
    <s v="PSC"/>
    <s v="Majuro"/>
    <n v="17025"/>
    <s v="Marshallese"/>
    <s v="GENERAL FUND"/>
    <n v="0.5"/>
  </r>
  <r>
    <x v="0"/>
    <n v="225004"/>
    <s v="Female"/>
    <x v="42"/>
    <s v="PSC"/>
    <s v="Majuro"/>
    <n v="17025"/>
    <s v="Marshallese"/>
    <s v="GENERAL FUND"/>
    <n v="0.5"/>
  </r>
  <r>
    <x v="0"/>
    <n v="234078"/>
    <s v="Female"/>
    <x v="43"/>
    <s v="PSC"/>
    <s v="Majuro"/>
    <n v="13045"/>
    <s v="Marshallese"/>
    <s v="GENERAL FUND"/>
    <n v="0.5"/>
  </r>
  <r>
    <x v="0"/>
    <n v="250302"/>
    <s v="Male"/>
    <x v="45"/>
    <s v="PSC"/>
    <s v="Majuro"/>
    <n v="13045"/>
    <s v="Marshallese"/>
    <s v="GENERAL FUND"/>
    <n v="0.5"/>
  </r>
  <r>
    <x v="0"/>
    <n v="61395"/>
    <s v="Male"/>
    <x v="28"/>
    <s v="Attorney General "/>
    <s v="Majuro"/>
    <n v="27000"/>
    <s v="Marshallese"/>
    <s v="GENERAL FUND"/>
    <n v="0.5"/>
  </r>
  <r>
    <x v="0"/>
    <n v="52923"/>
    <s v="Female"/>
    <x v="29"/>
    <s v="Attorney General "/>
    <s v="Majuro"/>
    <n v="27000"/>
    <s v="Marshallese"/>
    <s v="GENERAL FUND"/>
    <n v="0.5"/>
  </r>
  <r>
    <x v="0"/>
    <n v="72489"/>
    <s v="Male"/>
    <x v="29"/>
    <s v="Attorney General "/>
    <s v="Majuro"/>
    <n v="27000"/>
    <s v="Marshallese"/>
    <s v="GENERAL FUND"/>
    <n v="0.5"/>
  </r>
  <r>
    <x v="0"/>
    <n v="200630"/>
    <s v="Female"/>
    <x v="47"/>
    <s v="Attorney General "/>
    <s v="Majuro"/>
    <n v="40000"/>
    <s v="Marshallese"/>
    <s v="GENERAL FUND"/>
    <n v="0.5"/>
  </r>
  <r>
    <x v="0"/>
    <n v="205934"/>
    <s v="Male"/>
    <x v="7"/>
    <s v="Attorney General "/>
    <s v="Majuro"/>
    <n v="90000"/>
    <s v="Marshallese"/>
    <s v="GENERAL FUND"/>
    <n v="0.5"/>
  </r>
  <r>
    <x v="0"/>
    <n v="221417"/>
    <s v="Female"/>
    <x v="20"/>
    <s v="Attorney General "/>
    <s v="Majuro"/>
    <n v="18000"/>
    <s v="Marshallese"/>
    <s v="GENERAL FUND"/>
    <n v="0.5"/>
  </r>
  <r>
    <x v="0"/>
    <n v="92484"/>
    <s v="Female"/>
    <x v="10"/>
    <s v="Attorney General "/>
    <s v="Majuro"/>
    <n v="38000"/>
    <s v="EXPAT"/>
    <s v="GENERAL FUND"/>
    <n v="1"/>
  </r>
  <r>
    <x v="0"/>
    <n v="218106"/>
    <s v="Male"/>
    <x v="5"/>
    <s v="Attorney General "/>
    <s v="Majuro"/>
    <n v="27000"/>
    <s v="Marshallese"/>
    <s v="GENERAL FUND"/>
    <n v="0.5"/>
  </r>
  <r>
    <x v="0"/>
    <n v="216661"/>
    <s v="Male"/>
    <x v="14"/>
    <s v="Attorney General "/>
    <s v="Majuro"/>
    <n v="40000"/>
    <s v="Marshallese"/>
    <s v="GENERAL FUND"/>
    <n v="0.5"/>
  </r>
  <r>
    <x v="0"/>
    <n v="222228"/>
    <s v="Male"/>
    <x v="38"/>
    <s v="Attorney General "/>
    <s v="Majuro"/>
    <n v="45000"/>
    <s v="Marshallese"/>
    <s v="GENERAL FUND"/>
    <n v="0.5"/>
  </r>
  <r>
    <x v="0"/>
    <n v="223809"/>
    <s v="Male"/>
    <x v="38"/>
    <s v="Attorney General "/>
    <s v="Majuro"/>
    <n v="48000"/>
    <s v="Marshallese"/>
    <s v="GENERAL FUND"/>
    <n v="0.5"/>
  </r>
  <r>
    <x v="0"/>
    <n v="229229"/>
    <s v="Female"/>
    <x v="9"/>
    <s v="Attorney General "/>
    <s v="Majuro"/>
    <n v="21000"/>
    <s v="Marshallese"/>
    <s v="GENERAL FUND"/>
    <n v="0.5"/>
  </r>
  <r>
    <x v="0"/>
    <n v="228378"/>
    <s v="Male"/>
    <x v="40"/>
    <s v="Attorney General "/>
    <s v="Majuro"/>
    <n v="40000"/>
    <s v="Marshallese"/>
    <s v="GENERAL FUND"/>
    <n v="0.5"/>
  </r>
  <r>
    <x v="0"/>
    <n v="244834"/>
    <s v="Female"/>
    <x v="41"/>
    <s v="Attorney General "/>
    <s v="Majuro"/>
    <n v="35000"/>
    <s v="Marshallese"/>
    <s v="GENERAL FUND"/>
    <n v="0.5"/>
  </r>
  <r>
    <x v="0"/>
    <n v="73138"/>
    <s v="Male"/>
    <x v="30"/>
    <s v="Immigration"/>
    <s v="Majuro"/>
    <n v="15925"/>
    <s v="Marshallese"/>
    <s v="GENERAL FUND"/>
    <n v="0.5"/>
  </r>
  <r>
    <x v="0"/>
    <n v="73149"/>
    <s v="Male"/>
    <x v="13"/>
    <s v="Immigration"/>
    <s v="Majuro"/>
    <n v="13935"/>
    <s v="Marshallese"/>
    <s v="GENERAL FUND"/>
    <n v="0.5"/>
  </r>
  <r>
    <x v="0"/>
    <n v="211781"/>
    <s v="Female"/>
    <x v="7"/>
    <s v="Immigration"/>
    <s v="Majuro"/>
    <n v="30000"/>
    <s v="Marshallese"/>
    <s v="GENERAL FUND"/>
    <n v="0.5"/>
  </r>
  <r>
    <x v="0"/>
    <n v="213393"/>
    <s v="Male"/>
    <x v="16"/>
    <s v="Immigration"/>
    <s v="Majuro"/>
    <n v="13935"/>
    <s v="Marshallese"/>
    <s v="GENERAL FUND"/>
    <n v="0.5"/>
  </r>
  <r>
    <x v="0"/>
    <n v="214991"/>
    <s v="Male"/>
    <x v="16"/>
    <s v="Immigration"/>
    <s v="Majuro"/>
    <n v="11440"/>
    <s v="Marshallese"/>
    <s v="GENERAL FUND"/>
    <n v="0.5"/>
  </r>
  <r>
    <x v="0"/>
    <n v="225475"/>
    <s v="Male"/>
    <x v="5"/>
    <s v="Immigration"/>
    <s v="Majuro"/>
    <n v="11440"/>
    <s v="Marshallese"/>
    <s v="GENERAL FUND"/>
    <n v="0.5"/>
  </r>
  <r>
    <x v="0"/>
    <n v="232766"/>
    <s v="Male"/>
    <x v="41"/>
    <s v="Immigration"/>
    <s v="Majuro"/>
    <n v="10025"/>
    <s v="Marshallese"/>
    <s v="GENERAL FUND"/>
    <n v="0.5"/>
  </r>
  <r>
    <x v="0"/>
    <n v="238044"/>
    <s v="Male"/>
    <x v="6"/>
    <s v="Immigration"/>
    <s v="Majuro"/>
    <n v="10025"/>
    <s v="Marshallese"/>
    <s v="GENERAL FUND"/>
    <n v="0.5"/>
  </r>
  <r>
    <x v="0"/>
    <n v="240757"/>
    <s v="Male"/>
    <x v="42"/>
    <s v="Immigration"/>
    <s v="Majuro"/>
    <n v="7735"/>
    <s v="Marshallese"/>
    <s v="GENERAL FUND"/>
    <n v="0.5"/>
  </r>
  <r>
    <x v="0"/>
    <n v="248073"/>
    <s v="Female"/>
    <x v="44"/>
    <s v="Immigration"/>
    <s v="Majuro"/>
    <n v="24000"/>
    <s v="Marshallese"/>
    <s v="GENERAL FUND"/>
    <n v="0.5"/>
  </r>
  <r>
    <x v="0"/>
    <n v="63420"/>
    <s v="Male"/>
    <x v="12"/>
    <s v="Immigration"/>
    <s v="Ebeye"/>
    <n v="8240"/>
    <s v="Marshallese"/>
    <s v="GENERAL FUND"/>
    <n v="1"/>
  </r>
  <r>
    <x v="0"/>
    <n v="202812"/>
    <s v="Male"/>
    <x v="22"/>
    <s v="Immigration"/>
    <s v="Ebeye"/>
    <n v="17025"/>
    <s v="Marshallese"/>
    <s v="GENERAL FUND"/>
    <n v="0.5"/>
  </r>
  <r>
    <x v="0"/>
    <n v="224472"/>
    <s v="Male"/>
    <x v="37"/>
    <s v="Immigration"/>
    <s v="Ebeye"/>
    <n v="8240"/>
    <s v="Marshallese"/>
    <s v="GENERAL FUND"/>
    <n v="0.5"/>
  </r>
  <r>
    <x v="0"/>
    <n v="75623"/>
    <s v="Male"/>
    <x v="12"/>
    <s v="Labor"/>
    <s v="Ebeye"/>
    <n v="13045"/>
    <s v="Marshallese"/>
    <s v="GENERAL FUND"/>
    <n v="0.5"/>
  </r>
  <r>
    <x v="0"/>
    <n v="208465"/>
    <s v="Female"/>
    <x v="35"/>
    <s v="Labor"/>
    <s v="Majuro"/>
    <n v="13935"/>
    <s v="Marshallese"/>
    <s v="GENERAL FUND"/>
    <n v="0.5"/>
  </r>
  <r>
    <x v="0"/>
    <n v="213457"/>
    <s v="Male"/>
    <x v="16"/>
    <s v="Labor"/>
    <s v="Majuro"/>
    <n v="19000"/>
    <s v="Marshallese"/>
    <s v="GENERAL FUND"/>
    <n v="0.5"/>
  </r>
  <r>
    <x v="0"/>
    <n v="216212"/>
    <s v="Female"/>
    <x v="36"/>
    <s v="Labor"/>
    <s v="Majuro"/>
    <n v="24000"/>
    <s v="Marshallese"/>
    <s v="GENERAL FUND"/>
    <n v="0.5"/>
  </r>
  <r>
    <x v="0"/>
    <n v="218449"/>
    <s v="Male"/>
    <x v="36"/>
    <s v="Labor"/>
    <s v="Majuro"/>
    <n v="27000"/>
    <s v="Marshallese"/>
    <s v="GENERAL FUND"/>
    <n v="0.5"/>
  </r>
  <r>
    <x v="0"/>
    <n v="40844"/>
    <s v="Male"/>
    <x v="26"/>
    <s v="MOHHS"/>
    <s v="Majuro"/>
    <n v="31000"/>
    <s v="Marshallese"/>
    <s v="GENERAL FUND"/>
    <n v="0.5"/>
  </r>
  <r>
    <x v="0"/>
    <n v="97944"/>
    <s v="Male"/>
    <x v="4"/>
    <s v="MOHHS"/>
    <s v="Majuro"/>
    <n v="45000"/>
    <s v="EXPAT"/>
    <s v="GENERAL FUND"/>
    <n v="1"/>
  </r>
  <r>
    <x v="0"/>
    <n v="44250"/>
    <s v="Male"/>
    <x v="27"/>
    <s v="MOHHS"/>
    <s v="Majuro"/>
    <n v="11440"/>
    <s v="Marshallese"/>
    <s v="GENERAL FUND"/>
    <n v="0.5"/>
  </r>
  <r>
    <x v="0"/>
    <n v="200989"/>
    <s v="Male"/>
    <x v="32"/>
    <s v="MOHHS"/>
    <s v="Majuro"/>
    <n v="7255"/>
    <s v="Marshallese"/>
    <s v="GENERAL FUND"/>
    <n v="1"/>
  </r>
  <r>
    <x v="0"/>
    <n v="70430"/>
    <s v="Female"/>
    <x v="15"/>
    <s v="MOHHS"/>
    <s v="Majuro"/>
    <n v="20000"/>
    <s v="Marshallese"/>
    <s v="GENERAL FUND"/>
    <n v="0.5"/>
  </r>
  <r>
    <x v="0"/>
    <n v="203153"/>
    <s v="Male"/>
    <x v="34"/>
    <s v="MOHHS"/>
    <s v="Majuro"/>
    <n v="6795"/>
    <s v="Marshallese"/>
    <s v="GENERAL FUND"/>
    <n v="0.5"/>
  </r>
  <r>
    <x v="0"/>
    <n v="211751"/>
    <s v="Female"/>
    <x v="13"/>
    <s v="MOHHS"/>
    <s v="Majuro"/>
    <n v="13045"/>
    <s v="Marshallese"/>
    <s v="GENERAL FUND"/>
    <n v="0.5"/>
  </r>
  <r>
    <x v="0"/>
    <n v="201073"/>
    <s v="Female"/>
    <x v="11"/>
    <s v="MOHHS"/>
    <s v="Majuro"/>
    <n v="24000"/>
    <s v="Marshallese"/>
    <s v="GENERAL FUND"/>
    <n v="1"/>
  </r>
  <r>
    <x v="0"/>
    <n v="220161"/>
    <s v="Female"/>
    <x v="10"/>
    <s v="MOHHS"/>
    <s v="Majuro"/>
    <n v="17025"/>
    <s v="Marshallese"/>
    <s v="GENERAL FUND"/>
    <n v="0.5"/>
  </r>
  <r>
    <x v="0"/>
    <n v="206026"/>
    <s v="Female"/>
    <x v="36"/>
    <s v="MOHHS"/>
    <s v="Majuro"/>
    <n v="27000"/>
    <s v="Marshallese"/>
    <s v="GENERAL FUND"/>
    <n v="1"/>
  </r>
  <r>
    <x v="0"/>
    <n v="93867"/>
    <s v="Male"/>
    <x v="37"/>
    <s v="MOHHS"/>
    <s v="Majuro"/>
    <n v="25000"/>
    <s v="EXPAT"/>
    <s v="GENERAL FUND"/>
    <n v="0.5"/>
  </r>
  <r>
    <x v="0"/>
    <n v="230338"/>
    <s v="Male"/>
    <x v="37"/>
    <s v="MOHHS"/>
    <s v="Majuro"/>
    <n v="13045"/>
    <s v="Marshallese"/>
    <s v="GENERAL FUND"/>
    <n v="0.5"/>
  </r>
  <r>
    <x v="0"/>
    <n v="87818"/>
    <s v="Male"/>
    <x v="9"/>
    <s v="MOHHS"/>
    <s v="Majuro"/>
    <n v="18000"/>
    <s v="Marshallese"/>
    <s v="GENERAL FUND"/>
    <n v="0.5"/>
  </r>
  <r>
    <x v="0"/>
    <n v="233746"/>
    <s v="Male"/>
    <x v="9"/>
    <s v="MOHHS"/>
    <s v="Majuro"/>
    <n v="24000"/>
    <s v="Marshallese"/>
    <s v="GENERAL FUND"/>
    <n v="0.5"/>
  </r>
  <r>
    <x v="0"/>
    <n v="231133"/>
    <s v="Male"/>
    <x v="40"/>
    <s v="MOHHS"/>
    <s v="Majuro"/>
    <n v="21000"/>
    <s v="Marshallese"/>
    <s v="GENERAL FUND"/>
    <n v="0.5"/>
  </r>
  <r>
    <x v="0"/>
    <n v="231178"/>
    <s v="Female"/>
    <x v="21"/>
    <s v="MOHHS"/>
    <s v="Majuro"/>
    <n v="13045"/>
    <s v="Marshallese"/>
    <s v="GENERAL FUND"/>
    <n v="0.5"/>
  </r>
  <r>
    <x v="0"/>
    <n v="235944"/>
    <s v="Male"/>
    <x v="41"/>
    <s v="MOHHS"/>
    <s v="Majuro"/>
    <n v="18000"/>
    <s v="Marshallese"/>
    <s v="GENERAL FUND"/>
    <n v="0.5"/>
  </r>
  <r>
    <x v="0"/>
    <n v="236013"/>
    <s v="Female"/>
    <x v="41"/>
    <s v="MOHHS"/>
    <s v="Majuro"/>
    <n v="19000"/>
    <s v="Marshallese"/>
    <s v="GENERAL FUND"/>
    <n v="1"/>
  </r>
  <r>
    <x v="0"/>
    <n v="93280"/>
    <s v="Male"/>
    <x v="6"/>
    <s v="MOHHS"/>
    <s v="Majuro"/>
    <n v="22000"/>
    <s v="EXPAT"/>
    <s v="GENERAL FUND"/>
    <n v="0.5"/>
  </r>
  <r>
    <x v="0"/>
    <n v="245375"/>
    <s v="Male"/>
    <x v="44"/>
    <s v="MOHHS"/>
    <s v="Majuro"/>
    <n v="13045"/>
    <s v="Marshallese"/>
    <s v="GENERAL FUND"/>
    <n v="0.5"/>
  </r>
  <r>
    <x v="0"/>
    <n v="245022"/>
    <s v="Male"/>
    <x v="44"/>
    <s v="MOHHS"/>
    <s v="Majuro"/>
    <n v="13045"/>
    <s v="Marshallese"/>
    <s v="GENERAL FUND"/>
    <n v="0.5"/>
  </r>
  <r>
    <x v="0"/>
    <n v="239977"/>
    <s v="Male"/>
    <x v="21"/>
    <s v="MOHHS"/>
    <s v="Majuro"/>
    <n v="13935"/>
    <s v="Marshallese"/>
    <s v="GENERAL FUND"/>
    <n v="0.5"/>
  </r>
  <r>
    <x v="0"/>
    <n v="243216"/>
    <s v="Female"/>
    <x v="6"/>
    <s v="MOHHS"/>
    <s v="Majuro"/>
    <n v="13045"/>
    <s v="Marshallese"/>
    <s v="GENERAL FUND"/>
    <n v="0.5"/>
  </r>
  <r>
    <x v="0"/>
    <n v="212863"/>
    <s v="Female"/>
    <x v="7"/>
    <s v="MOHHS"/>
    <s v="Majuro"/>
    <n v="3000"/>
    <s v="Marshallese"/>
    <s v="COMPACT FUND"/>
    <n v="0.33333333333333331"/>
  </r>
  <r>
    <x v="0"/>
    <n v="212863"/>
    <s v="Female"/>
    <x v="7"/>
    <s v="MOHHS"/>
    <s v="Majuro"/>
    <n v="21000"/>
    <s v="Marshallese"/>
    <s v="GENERAL FUND"/>
    <n v="0.33333333333333331"/>
  </r>
  <r>
    <x v="0"/>
    <n v="204488"/>
    <s v="Male"/>
    <x v="13"/>
    <s v="MOHHS"/>
    <s v="Majuro"/>
    <n v="21000"/>
    <s v="Marshallese"/>
    <s v="GENERAL FUND"/>
    <n v="0.5"/>
  </r>
  <r>
    <x v="0"/>
    <n v="214342"/>
    <s v="Male"/>
    <x v="20"/>
    <s v="MOHHS"/>
    <s v="Majuro"/>
    <n v="13045"/>
    <s v="Marshallese"/>
    <s v="GENERAL FUND"/>
    <n v="0.5"/>
  </r>
  <r>
    <x v="0"/>
    <n v="213311"/>
    <s v="Female"/>
    <x v="10"/>
    <s v="MOHHS"/>
    <s v="Majuro"/>
    <n v="33000"/>
    <s v="Marshallese"/>
    <s v="GENERAL FUND"/>
    <n v="0.5"/>
  </r>
  <r>
    <x v="0"/>
    <n v="227340"/>
    <s v="Male"/>
    <x v="38"/>
    <s v="MOHHS"/>
    <s v="Majuro"/>
    <n v="13045"/>
    <s v="Marshallese"/>
    <s v="GENERAL FUND"/>
    <n v="0.5"/>
  </r>
  <r>
    <x v="0"/>
    <n v="86143"/>
    <s v="Male"/>
    <x v="25"/>
    <s v="MOHHS"/>
    <s v="Majuro"/>
    <n v="50000"/>
    <s v="EXPAT"/>
    <s v="GENERAL FUND"/>
    <n v="0.5"/>
  </r>
  <r>
    <x v="0"/>
    <n v="57156"/>
    <s v="Male"/>
    <x v="28"/>
    <s v="MOHHS"/>
    <s v="Majuro"/>
    <n v="40000"/>
    <s v="EXPAT"/>
    <s v="GENERAL FUND"/>
    <n v="0.5"/>
  </r>
  <r>
    <x v="0"/>
    <n v="93886"/>
    <s v="Male"/>
    <x v="28"/>
    <s v="MOHHS"/>
    <s v="Majuro"/>
    <n v="60000"/>
    <s v="EXPAT"/>
    <s v="GENERAL FUND"/>
    <n v="0.5"/>
  </r>
  <r>
    <x v="0"/>
    <n v="64381"/>
    <s v="Female"/>
    <x v="0"/>
    <s v="MOHHS"/>
    <s v="Majuro"/>
    <n v="40000"/>
    <s v="Marshallese"/>
    <s v="GENERAL FUND"/>
    <n v="0.5"/>
  </r>
  <r>
    <x v="0"/>
    <n v="87149"/>
    <s v="Female"/>
    <x v="0"/>
    <s v="MOHHS"/>
    <s v="Majuro"/>
    <n v="30000"/>
    <s v="EXPAT"/>
    <s v="GENERAL FUND"/>
    <n v="1"/>
  </r>
  <r>
    <x v="0"/>
    <n v="94621"/>
    <s v="Female"/>
    <x v="3"/>
    <s v="MOHHS"/>
    <s v="Majuro"/>
    <n v="27000"/>
    <s v="EXPAT"/>
    <s v="GENERAL FUND"/>
    <n v="0.5"/>
  </r>
  <r>
    <x v="0"/>
    <n v="94321"/>
    <s v="Female"/>
    <x v="3"/>
    <s v="MOHHS"/>
    <s v="Majuro"/>
    <n v="40000"/>
    <s v="EXPAT"/>
    <s v="GENERAL FUND"/>
    <n v="0.5"/>
  </r>
  <r>
    <x v="0"/>
    <n v="72450"/>
    <s v="Male"/>
    <x v="29"/>
    <s v="MOHHS"/>
    <s v="Majuro"/>
    <n v="8785"/>
    <s v="Marshallese"/>
    <s v="GENERAL FUND"/>
    <n v="0.5"/>
  </r>
  <r>
    <x v="0"/>
    <n v="75646"/>
    <s v="Male"/>
    <x v="30"/>
    <s v="MOHHS"/>
    <s v="Majuro"/>
    <n v="13045"/>
    <s v="Marshallese"/>
    <s v="GENERAL FUND"/>
    <n v="1"/>
  </r>
  <r>
    <x v="0"/>
    <n v="85661"/>
    <s v="Male"/>
    <x v="30"/>
    <s v="MOHHS"/>
    <s v="Majuro"/>
    <n v="40000"/>
    <s v="EXPAT"/>
    <s v="GENERAL FUND"/>
    <n v="0.5"/>
  </r>
  <r>
    <x v="0"/>
    <n v="62967"/>
    <s v="Male"/>
    <x v="17"/>
    <s v="MOHHS"/>
    <s v="Majuro"/>
    <n v="65000"/>
    <s v="Marshallese"/>
    <s v="GENERAL FUND"/>
    <n v="0.5"/>
  </r>
  <r>
    <x v="0"/>
    <n v="73187"/>
    <s v="Male"/>
    <x v="17"/>
    <s v="MOHHS"/>
    <s v="Majuro"/>
    <n v="28000"/>
    <s v="Marshallese"/>
    <s v="GENERAL FUND"/>
    <n v="0.5"/>
  </r>
  <r>
    <x v="0"/>
    <n v="77641"/>
    <s v="Male"/>
    <x v="17"/>
    <s v="MOHHS"/>
    <s v="Majuro"/>
    <n v="6385"/>
    <s v="Marshallese"/>
    <s v="GENERAL FUND"/>
    <n v="0.5"/>
  </r>
  <r>
    <x v="0"/>
    <n v="85569"/>
    <s v="Male"/>
    <x v="31"/>
    <s v="MOHHS"/>
    <s v="Majuro"/>
    <n v="28000"/>
    <s v="Marshallese"/>
    <s v="GENERAL FUND"/>
    <n v="0.5"/>
  </r>
  <r>
    <x v="0"/>
    <n v="71577"/>
    <s v="Female"/>
    <x v="32"/>
    <s v="MOHHS"/>
    <s v="Majuro"/>
    <n v="28000"/>
    <s v="Marshallese"/>
    <s v="GENERAL FUND"/>
    <n v="0.5"/>
  </r>
  <r>
    <x v="0"/>
    <n v="90932"/>
    <s v="Male"/>
    <x v="32"/>
    <s v="MOHHS"/>
    <s v="Majuro"/>
    <n v="38000"/>
    <s v="EXPAT"/>
    <s v="GENERAL FUND"/>
    <n v="0.5"/>
  </r>
  <r>
    <x v="0"/>
    <n v="201158"/>
    <s v="Male"/>
    <x v="22"/>
    <s v="MOHHS"/>
    <s v="Majuro"/>
    <n v="28000"/>
    <s v="Marshallese"/>
    <s v="GENERAL FUND"/>
    <n v="0.5"/>
  </r>
  <r>
    <x v="0"/>
    <n v="92667"/>
    <s v="Female"/>
    <x v="47"/>
    <s v="MOHHS"/>
    <s v="Ebeye"/>
    <n v="40000"/>
    <s v="EXPAT"/>
    <s v="GENERAL FUND"/>
    <n v="0.5"/>
  </r>
  <r>
    <x v="0"/>
    <n v="93524"/>
    <s v="Female"/>
    <x v="34"/>
    <s v="MOHHS"/>
    <s v="Majuro"/>
    <n v="40000"/>
    <s v="EXPAT"/>
    <s v="GENERAL FUND"/>
    <n v="0.5"/>
  </r>
  <r>
    <x v="0"/>
    <n v="93732"/>
    <s v="Male"/>
    <x v="34"/>
    <s v="MOHHS"/>
    <s v="Majuro"/>
    <n v="40000"/>
    <s v="EXPAT"/>
    <s v="GENERAL FUND"/>
    <n v="0.5"/>
  </r>
  <r>
    <x v="0"/>
    <n v="204864"/>
    <s v="Male"/>
    <x v="13"/>
    <s v="MOHHS"/>
    <s v="Majuro"/>
    <n v="13045"/>
    <s v="Marshallese"/>
    <s v="GENERAL FUND"/>
    <n v="0.5"/>
  </r>
  <r>
    <x v="0"/>
    <n v="55533"/>
    <s v="Female"/>
    <x v="13"/>
    <s v="MOHHS"/>
    <s v="Majuro"/>
    <n v="6795"/>
    <s v="Marshallese"/>
    <s v="GENERAL FUND"/>
    <n v="0.5"/>
  </r>
  <r>
    <x v="0"/>
    <n v="210276"/>
    <s v="Male"/>
    <x v="11"/>
    <s v="MOHHS"/>
    <s v="Majuro"/>
    <n v="28000"/>
    <s v="Marshallese"/>
    <s v="GENERAL FUND"/>
    <n v="0.5"/>
  </r>
  <r>
    <x v="0"/>
    <n v="93514"/>
    <s v="Male"/>
    <x v="20"/>
    <s v="MOHHS"/>
    <s v="Ebeye"/>
    <n v="40000"/>
    <s v="EXPAT"/>
    <s v="GENERAL FUND"/>
    <n v="0.5"/>
  </r>
  <r>
    <x v="0"/>
    <n v="208350"/>
    <s v="Female"/>
    <x v="20"/>
    <s v="MOHHS"/>
    <s v="Majuro"/>
    <n v="36000"/>
    <s v="Marshallese"/>
    <s v="GENERAL FUND"/>
    <n v="0.5"/>
  </r>
  <r>
    <x v="0"/>
    <n v="93234"/>
    <s v="Male"/>
    <x v="20"/>
    <s v="MOHHS"/>
    <s v="Majuro"/>
    <n v="40000"/>
    <s v="EXPAT"/>
    <s v="GENERAL FUND"/>
    <n v="0.5"/>
  </r>
  <r>
    <x v="0"/>
    <n v="93580"/>
    <s v="Female"/>
    <x v="20"/>
    <s v="MOHHS"/>
    <s v="Majuro"/>
    <n v="38000"/>
    <s v="EXPAT"/>
    <s v="GENERAL FUND"/>
    <n v="0.5"/>
  </r>
  <r>
    <x v="0"/>
    <n v="94035"/>
    <s v="Female"/>
    <x v="20"/>
    <s v="MOHHS"/>
    <s v="Majuro"/>
    <n v="38000"/>
    <s v="EXPAT"/>
    <s v="GENERAL FUND"/>
    <n v="0.5"/>
  </r>
  <r>
    <x v="0"/>
    <n v="210215"/>
    <s v="Male"/>
    <x v="35"/>
    <s v="MOHHS"/>
    <s v="Majuro"/>
    <n v="36000"/>
    <s v="Marshallese"/>
    <s v="GENERAL FUND"/>
    <n v="0.5"/>
  </r>
  <r>
    <x v="0"/>
    <n v="94380"/>
    <s v="Male"/>
    <x v="35"/>
    <s v="MOHHS"/>
    <s v="Majuro"/>
    <n v="60000"/>
    <s v="EXPAT"/>
    <s v="GENERAL FUND"/>
    <n v="0.5"/>
  </r>
  <r>
    <x v="0"/>
    <n v="222056"/>
    <s v="Male"/>
    <x v="16"/>
    <s v="MOHHS"/>
    <s v="Majuro"/>
    <n v="36000"/>
    <s v="Marshallese"/>
    <s v="GENERAL FUND"/>
    <n v="0.5"/>
  </r>
  <r>
    <x v="0"/>
    <n v="94069"/>
    <s v="Female"/>
    <x v="16"/>
    <s v="MOHHS"/>
    <s v="Majuro"/>
    <n v="38000"/>
    <s v="EXPAT"/>
    <s v="GENERAL FUND"/>
    <n v="0.5"/>
  </r>
  <r>
    <x v="0"/>
    <n v="219936"/>
    <s v="Male"/>
    <x v="10"/>
    <s v="MOHHS"/>
    <s v="Majuro"/>
    <n v="28000"/>
    <s v="Marshallese"/>
    <s v="GENERAL FUND"/>
    <n v="0.5"/>
  </r>
  <r>
    <x v="0"/>
    <n v="72428"/>
    <s v="Male"/>
    <x v="10"/>
    <s v="MOHHS"/>
    <s v="Majuro"/>
    <n v="28000"/>
    <s v="Marshallese"/>
    <s v="GENERAL FUND"/>
    <n v="0.5"/>
  </r>
  <r>
    <x v="0"/>
    <n v="214990"/>
    <s v="Female"/>
    <x v="1"/>
    <s v="MOHHS"/>
    <s v="Majuro"/>
    <n v="6795"/>
    <s v="Marshallese"/>
    <s v="GENERAL FUND"/>
    <n v="0.5"/>
  </r>
  <r>
    <x v="0"/>
    <n v="213484"/>
    <s v="Female"/>
    <x v="1"/>
    <s v="MOHHS"/>
    <s v="Majuro"/>
    <n v="28000"/>
    <s v="Marshallese"/>
    <s v="GENERAL FUND"/>
    <n v="0.5"/>
  </r>
  <r>
    <x v="0"/>
    <n v="215567"/>
    <s v="Male"/>
    <x v="1"/>
    <s v="MOHHS"/>
    <s v="Majuro"/>
    <n v="18000"/>
    <s v="Marshallese"/>
    <s v="GENERAL FUND"/>
    <n v="0.5"/>
  </r>
  <r>
    <x v="0"/>
    <n v="215781"/>
    <s v="Female"/>
    <x v="1"/>
    <s v="MOHHS"/>
    <s v="Majuro"/>
    <n v="20000"/>
    <s v="Marshallese"/>
    <s v="GENERAL FUND"/>
    <n v="0.5"/>
  </r>
  <r>
    <x v="0"/>
    <n v="93578"/>
    <s v="Female"/>
    <x v="1"/>
    <s v="MOHHS"/>
    <s v="Majuro"/>
    <n v="40000"/>
    <s v="EXPAT"/>
    <s v="GENERAL FUND"/>
    <n v="0.5"/>
  </r>
  <r>
    <x v="0"/>
    <n v="93743"/>
    <s v="Female"/>
    <x v="36"/>
    <s v="MOHHS"/>
    <s v="Majuro"/>
    <n v="40000"/>
    <s v="EXPAT"/>
    <s v="GENERAL FUND"/>
    <n v="0.5"/>
  </r>
  <r>
    <x v="0"/>
    <n v="94571"/>
    <s v="Female"/>
    <x v="5"/>
    <s v="MOHHS"/>
    <s v="Majuro"/>
    <n v="40000"/>
    <s v="EXPAT"/>
    <s v="GENERAL FUND"/>
    <n v="0.5"/>
  </r>
  <r>
    <x v="0"/>
    <n v="94556"/>
    <s v="Female"/>
    <x v="5"/>
    <s v="MOHHS"/>
    <s v="Majuro"/>
    <n v="18000"/>
    <s v="EXPAT"/>
    <s v="GENERAL FUND"/>
    <n v="1"/>
  </r>
  <r>
    <x v="0"/>
    <n v="228240"/>
    <s v="Female"/>
    <x v="5"/>
    <s v="MOHHS"/>
    <s v="Majuro"/>
    <n v="36000"/>
    <s v="Marshallese"/>
    <s v="GENERAL FUND"/>
    <n v="0.5"/>
  </r>
  <r>
    <x v="0"/>
    <n v="228936"/>
    <s v="Male"/>
    <x v="14"/>
    <s v="MOHHS"/>
    <s v="Majuro"/>
    <n v="27999.999999999"/>
    <s v="Marshallese"/>
    <s v="GENERAL FUND"/>
    <n v="0.5"/>
  </r>
  <r>
    <x v="0"/>
    <n v="94421"/>
    <s v="Female"/>
    <x v="37"/>
    <s v="MOHHS"/>
    <s v="Majuro"/>
    <n v="19000"/>
    <s v="EXPAT"/>
    <s v="GENERAL FUND"/>
    <n v="0.5"/>
  </r>
  <r>
    <x v="0"/>
    <n v="94491"/>
    <s v="Male"/>
    <x v="37"/>
    <s v="MOHHS"/>
    <s v="Majuro"/>
    <n v="19000"/>
    <s v="EXPAT"/>
    <s v="GENERAL FUND"/>
    <n v="1"/>
  </r>
  <r>
    <x v="0"/>
    <n v="217058"/>
    <s v="Male"/>
    <x v="38"/>
    <s v="MOHHS"/>
    <s v="Majuro"/>
    <n v="36000"/>
    <s v="Marshallese"/>
    <s v="GENERAL FUND"/>
    <n v="0.5"/>
  </r>
  <r>
    <x v="0"/>
    <n v="223799"/>
    <s v="Female"/>
    <x v="38"/>
    <s v="MOHHS"/>
    <s v="Majuro"/>
    <n v="36000"/>
    <s v="Marshallese"/>
    <s v="GENERAL FUND"/>
    <n v="0.5"/>
  </r>
  <r>
    <x v="0"/>
    <n v="236026"/>
    <s v="Male"/>
    <x v="38"/>
    <s v="MOHHS"/>
    <s v="Majuro"/>
    <n v="36000"/>
    <s v="Marshallese"/>
    <s v="GENERAL FUND"/>
    <n v="0.5"/>
  </r>
  <r>
    <x v="0"/>
    <n v="228870"/>
    <s v="Male"/>
    <x v="9"/>
    <s v="MOHHS"/>
    <s v="Majuro"/>
    <n v="36000"/>
    <s v="Marshallese"/>
    <s v="GENERAL FUND"/>
    <n v="0.5"/>
  </r>
  <r>
    <x v="0"/>
    <n v="233804"/>
    <s v="Male"/>
    <x v="9"/>
    <s v="MOHHS"/>
    <s v="Majuro"/>
    <n v="13045"/>
    <s v="Marshallese"/>
    <s v="GENERAL FUND"/>
    <n v="0.5"/>
  </r>
  <r>
    <x v="0"/>
    <n v="237660"/>
    <s v="Male"/>
    <x v="9"/>
    <s v="MOHHS"/>
    <s v="Majuro"/>
    <n v="18000"/>
    <s v="Marshallese"/>
    <s v="GENERAL FUND"/>
    <n v="1"/>
  </r>
  <r>
    <x v="0"/>
    <n v="228341"/>
    <s v="Male"/>
    <x v="40"/>
    <s v="MOHHS"/>
    <s v="Majuro"/>
    <n v="36000"/>
    <s v="Marshallese"/>
    <s v="GENERAL FUND"/>
    <n v="0.5"/>
  </r>
  <r>
    <x v="0"/>
    <n v="229297"/>
    <s v="Female"/>
    <x v="40"/>
    <s v="MOHHS"/>
    <s v="Majuro"/>
    <n v="18000"/>
    <s v="Marshallese"/>
    <s v="GENERAL FUND"/>
    <n v="0.5"/>
  </r>
  <r>
    <x v="0"/>
    <n v="231258"/>
    <s v="Female"/>
    <x v="40"/>
    <s v="MOHHS"/>
    <s v="Majuro"/>
    <n v="13935"/>
    <s v="Marshallese"/>
    <s v="GENERAL FUND"/>
    <n v="0.5"/>
  </r>
  <r>
    <x v="0"/>
    <n v="235990"/>
    <s v="Male"/>
    <x v="40"/>
    <s v="MOHHS"/>
    <s v="Majuro"/>
    <n v="18000"/>
    <s v="Marshallese"/>
    <s v="GENERAL FUND"/>
    <n v="0.5"/>
  </r>
  <r>
    <x v="0"/>
    <n v="233675"/>
    <s v="Female"/>
    <x v="21"/>
    <s v="MOHHS"/>
    <s v="Majuro"/>
    <n v="6385"/>
    <s v="Marshallese"/>
    <s v="GENERAL FUND"/>
    <n v="0.5"/>
  </r>
  <r>
    <x v="0"/>
    <n v="224850"/>
    <s v="Female"/>
    <x v="21"/>
    <s v="MOHHS"/>
    <s v="Majuro"/>
    <n v="13935"/>
    <s v="Marshallese"/>
    <s v="GENERAL FUND"/>
    <n v="0.5"/>
  </r>
  <r>
    <x v="0"/>
    <n v="233602"/>
    <s v="Male"/>
    <x v="21"/>
    <s v="MOHHS"/>
    <s v="Majuro"/>
    <n v="13045"/>
    <s v="Marshallese"/>
    <s v="GENERAL FUND"/>
    <n v="1"/>
  </r>
  <r>
    <x v="0"/>
    <n v="239415"/>
    <s v="Female"/>
    <x v="21"/>
    <s v="MOHHS"/>
    <s v="Majuro"/>
    <n v="13935"/>
    <s v="Marshallese"/>
    <s v="GENERAL FUND"/>
    <n v="0.5"/>
  </r>
  <r>
    <x v="0"/>
    <n v="230619"/>
    <s v="Female"/>
    <x v="21"/>
    <s v="MOHHS"/>
    <s v="Majuro"/>
    <n v="18000"/>
    <s v="Marshallese"/>
    <s v="GENERAL FUND"/>
    <n v="0.5"/>
  </r>
  <r>
    <x v="0"/>
    <n v="233457"/>
    <s v="Male"/>
    <x v="41"/>
    <s v="MOHHS"/>
    <s v="Majuro"/>
    <n v="18000"/>
    <s v="Marshallese"/>
    <s v="GENERAL FUND"/>
    <n v="0.5"/>
  </r>
  <r>
    <x v="0"/>
    <n v="232733"/>
    <s v="Male"/>
    <x v="6"/>
    <s v="MOHHS"/>
    <s v="Majuro"/>
    <n v="13935"/>
    <s v="Marshallese"/>
    <s v="GENERAL FUND"/>
    <n v="1"/>
  </r>
  <r>
    <x v="0"/>
    <n v="233303"/>
    <s v="Female"/>
    <x v="42"/>
    <s v="MOHHS"/>
    <s v="Majuro"/>
    <n v="13045"/>
    <s v="Marshallese"/>
    <s v="GENERAL FUND"/>
    <n v="1"/>
  </r>
  <r>
    <x v="0"/>
    <n v="232873"/>
    <s v="Male"/>
    <x v="42"/>
    <s v="MOHHS"/>
    <s v="Majuro"/>
    <n v="8785"/>
    <s v="Marshallese"/>
    <s v="GENERAL FUND"/>
    <n v="0.5"/>
  </r>
  <r>
    <x v="0"/>
    <n v="243377"/>
    <s v="Male"/>
    <x v="44"/>
    <s v="MOHHS"/>
    <s v="Majuro"/>
    <n v="13045"/>
    <s v="Marshallese"/>
    <s v="GENERAL FUND"/>
    <n v="0.5"/>
  </r>
  <r>
    <x v="0"/>
    <n v="246549"/>
    <s v="Female"/>
    <x v="2"/>
    <s v="MOHHS"/>
    <s v="Majuro"/>
    <n v="13045"/>
    <s v="Marshallese"/>
    <s v="GENERAL FUND"/>
    <n v="0.5"/>
  </r>
  <r>
    <x v="0"/>
    <n v="55563"/>
    <s v="Male"/>
    <x v="19"/>
    <s v="MOHHS"/>
    <s v="Majuro"/>
    <n v="31000"/>
    <s v="Marshallese"/>
    <s v="GENERAL FUND"/>
    <n v="0.5"/>
  </r>
  <r>
    <x v="0"/>
    <n v="62412"/>
    <s v="Male"/>
    <x v="12"/>
    <s v="MOHHS"/>
    <s v="Majuro"/>
    <n v="40000"/>
    <s v="Marshallese"/>
    <s v="GENERAL FUND"/>
    <n v="0.5"/>
  </r>
  <r>
    <x v="0"/>
    <n v="215390"/>
    <s v="Female"/>
    <x v="36"/>
    <s v="MOHHS"/>
    <s v="Majuro"/>
    <n v="18000"/>
    <s v="Marshallese"/>
    <s v="GENERAL FUND"/>
    <n v="0.5"/>
  </r>
  <r>
    <x v="0"/>
    <n v="225910"/>
    <s v="Female"/>
    <x v="37"/>
    <s v="MOHHS"/>
    <s v="Majuro"/>
    <n v="11440"/>
    <s v="Marshallese"/>
    <s v="GENERAL FUND"/>
    <n v="0.5"/>
  </r>
  <r>
    <x v="0"/>
    <n v="235902"/>
    <s v="Female"/>
    <x v="6"/>
    <s v="MOHHS"/>
    <s v="Majuro"/>
    <n v="13045"/>
    <s v="Marshallese"/>
    <s v="GENERAL FUND"/>
    <n v="0.5"/>
  </r>
  <r>
    <x v="0"/>
    <n v="64264"/>
    <s v="Female"/>
    <x v="48"/>
    <s v="MOHHS"/>
    <s v="Ebeye"/>
    <n v="6795"/>
    <s v="Marshallese"/>
    <s v="GENERAL FUND"/>
    <n v="1"/>
  </r>
  <r>
    <x v="0"/>
    <n v="42154"/>
    <s v="Male"/>
    <x v="8"/>
    <s v="MOHHS"/>
    <s v="Ebeye"/>
    <n v="6385"/>
    <s v="Marshallese"/>
    <s v="GENERAL FUND"/>
    <n v="0.5"/>
  </r>
  <r>
    <x v="0"/>
    <n v="62499"/>
    <s v="Male"/>
    <x v="27"/>
    <s v="MOHHS"/>
    <s v="Ebeye"/>
    <n v="10025"/>
    <s v="Marshallese"/>
    <s v="GENERAL FUND"/>
    <n v="0.5"/>
  </r>
  <r>
    <x v="0"/>
    <n v="44226"/>
    <s v="Male"/>
    <x v="28"/>
    <s v="MOHHS"/>
    <s v="Ebeye"/>
    <n v="6795"/>
    <s v="Marshallese"/>
    <s v="GENERAL FUND"/>
    <n v="0.5"/>
  </r>
  <r>
    <x v="0"/>
    <n v="64672"/>
    <s v="Female"/>
    <x v="0"/>
    <s v="MOHHS"/>
    <s v="Ebeye"/>
    <n v="13045"/>
    <s v="Marshallese"/>
    <s v="GENERAL FUND"/>
    <n v="0.5"/>
  </r>
  <r>
    <x v="0"/>
    <n v="57720"/>
    <s v="Male"/>
    <x v="3"/>
    <s v="MOHHS"/>
    <s v="Ebeye"/>
    <n v="13935"/>
    <s v="Marshallese"/>
    <s v="GENERAL FUND"/>
    <n v="0.5"/>
  </r>
  <r>
    <x v="0"/>
    <n v="244702"/>
    <s v="Female"/>
    <x v="3"/>
    <s v="MOHHS"/>
    <s v="Ebeye"/>
    <n v="6795"/>
    <s v="Marshallese"/>
    <s v="GENERAL FUND"/>
    <n v="0.5"/>
  </r>
  <r>
    <x v="0"/>
    <n v="205040"/>
    <s v="Female"/>
    <x v="29"/>
    <s v="MOHHS"/>
    <s v="Ebeye"/>
    <n v="7735"/>
    <s v="Marshallese"/>
    <s v="GENERAL FUND"/>
    <n v="0.5"/>
  </r>
  <r>
    <x v="0"/>
    <n v="62975"/>
    <s v="Female"/>
    <x v="29"/>
    <s v="MOHHS"/>
    <s v="Majuro"/>
    <n v="27000"/>
    <s v="Marshallese"/>
    <s v="GENERAL FUND"/>
    <n v="0.5"/>
  </r>
  <r>
    <x v="0"/>
    <n v="72531"/>
    <s v="Male"/>
    <x v="30"/>
    <s v="MOHHS"/>
    <s v="Ebeye"/>
    <n v="8785"/>
    <s v="Marshallese"/>
    <s v="GENERAL FUND"/>
    <n v="0.5"/>
  </r>
  <r>
    <x v="0"/>
    <n v="221806"/>
    <s v="Female"/>
    <x v="17"/>
    <s v="MOHHS"/>
    <s v="Ebeye"/>
    <n v="6795"/>
    <s v="Marshallese"/>
    <s v="GENERAL FUND"/>
    <n v="0.5"/>
  </r>
  <r>
    <x v="0"/>
    <n v="69153"/>
    <s v="Female"/>
    <x v="31"/>
    <s v="MOHHS"/>
    <s v="Ebeye"/>
    <n v="6795"/>
    <s v="Marshallese"/>
    <s v="GENERAL FUND"/>
    <n v="0.5"/>
  </r>
  <r>
    <x v="0"/>
    <n v="206365"/>
    <s v="Male"/>
    <x v="33"/>
    <s v="MOHHS"/>
    <s v="Ebeye"/>
    <n v="11440"/>
    <s v="Marshallese"/>
    <s v="GENERAL FUND"/>
    <n v="0.5"/>
  </r>
  <r>
    <x v="0"/>
    <n v="207842"/>
    <s v="Female"/>
    <x v="47"/>
    <s v="MOHHS"/>
    <s v="Ebeye"/>
    <n v="6795"/>
    <s v="Marshallese"/>
    <s v="GENERAL FUND"/>
    <n v="1"/>
  </r>
  <r>
    <x v="0"/>
    <n v="204897"/>
    <s v="Male"/>
    <x v="34"/>
    <s v="MOHHS"/>
    <s v="Ebeye"/>
    <n v="6795"/>
    <s v="Marshallese"/>
    <s v="GENERAL FUND"/>
    <n v="0.5"/>
  </r>
  <r>
    <x v="0"/>
    <n v="212535"/>
    <s v="Male"/>
    <x v="34"/>
    <s v="MOHHS"/>
    <s v="Ebeye"/>
    <n v="15925"/>
    <s v="Marshallese"/>
    <s v="GENERAL FUND"/>
    <n v="0.5"/>
  </r>
  <r>
    <x v="0"/>
    <n v="203665"/>
    <s v="Male"/>
    <x v="34"/>
    <s v="MOHHS"/>
    <s v="Ebeye"/>
    <n v="7255"/>
    <s v="Marshallese"/>
    <s v="GENERAL FUND"/>
    <n v="0.5"/>
  </r>
  <r>
    <x v="0"/>
    <n v="215902"/>
    <s v="Male"/>
    <x v="13"/>
    <s v="MOHHS"/>
    <s v="Ebeye"/>
    <n v="8785"/>
    <s v="Marshallese"/>
    <s v="GENERAL FUND"/>
    <n v="0.5"/>
  </r>
  <r>
    <x v="0"/>
    <n v="215934"/>
    <s v="Female"/>
    <x v="11"/>
    <s v="MOHHS"/>
    <s v="Ebeye"/>
    <n v="10025"/>
    <s v="Marshallese"/>
    <s v="GENERAL FUND"/>
    <n v="0.5"/>
  </r>
  <r>
    <x v="0"/>
    <n v="211923"/>
    <s v="Male"/>
    <x v="7"/>
    <s v="MOHHS"/>
    <s v="Ebeye"/>
    <n v="13045"/>
    <s v="Marshallese"/>
    <s v="GENERAL FUND"/>
    <n v="0.5"/>
  </r>
  <r>
    <x v="0"/>
    <n v="206993"/>
    <s v="Male"/>
    <x v="7"/>
    <s v="MOHHS"/>
    <s v="Ebeye"/>
    <n v="9380"/>
    <s v="Marshallese"/>
    <s v="GENERAL FUND"/>
    <n v="0.5"/>
  </r>
  <r>
    <x v="0"/>
    <n v="219955"/>
    <s v="Male"/>
    <x v="7"/>
    <s v="MOHHS"/>
    <s v="Ebeye"/>
    <n v="8785"/>
    <s v="Marshallese"/>
    <s v="GENERAL FUND"/>
    <n v="0.5"/>
  </r>
  <r>
    <x v="0"/>
    <n v="208478"/>
    <s v="Female"/>
    <x v="7"/>
    <s v="MOHHS"/>
    <s v="Ebeye"/>
    <n v="6795"/>
    <s v="Marshallese"/>
    <s v="GENERAL FUND"/>
    <n v="0.5"/>
  </r>
  <r>
    <x v="0"/>
    <n v="208957"/>
    <s v="Female"/>
    <x v="20"/>
    <s v="MOHHS"/>
    <s v="Ebeye"/>
    <n v="10710"/>
    <s v="Marshallese"/>
    <s v="GENERAL FUND"/>
    <n v="0.5"/>
  </r>
  <r>
    <x v="0"/>
    <n v="214967"/>
    <s v="Male"/>
    <x v="20"/>
    <s v="MOHHS"/>
    <s v="Ebeye"/>
    <n v="13045"/>
    <s v="Marshallese"/>
    <s v="GENERAL FUND"/>
    <n v="0.5"/>
  </r>
  <r>
    <x v="0"/>
    <n v="236612"/>
    <s v="Male"/>
    <x v="20"/>
    <s v="MOHHS"/>
    <s v="Ebeye"/>
    <n v="6795"/>
    <s v="Marshallese"/>
    <s v="GENERAL FUND"/>
    <n v="0.5"/>
  </r>
  <r>
    <x v="0"/>
    <n v="216985"/>
    <s v="Male"/>
    <x v="16"/>
    <s v="MOHHS"/>
    <s v="Ebeye"/>
    <n v="13045"/>
    <s v="Marshallese"/>
    <s v="GENERAL FUND"/>
    <n v="0.5"/>
  </r>
  <r>
    <x v="0"/>
    <n v="235268"/>
    <s v="Male"/>
    <x v="10"/>
    <s v="MOHHS"/>
    <s v="Ebeye"/>
    <n v="6795"/>
    <s v="Marshallese"/>
    <s v="GENERAL FUND"/>
    <n v="1"/>
  </r>
  <r>
    <x v="0"/>
    <n v="244760"/>
    <s v="Female"/>
    <x v="14"/>
    <s v="MOHHS"/>
    <s v="Ebeye"/>
    <n v="10025"/>
    <s v="Marshallese"/>
    <s v="GENERAL FUND"/>
    <n v="0.5"/>
  </r>
  <r>
    <x v="0"/>
    <n v="238966"/>
    <s v="Female"/>
    <x v="14"/>
    <s v="MOHHS"/>
    <s v="Ebeye"/>
    <n v="6385"/>
    <s v="Marshallese"/>
    <s v="GENERAL FUND"/>
    <n v="0.5"/>
  </r>
  <r>
    <x v="0"/>
    <n v="239752"/>
    <s v="Male"/>
    <x v="38"/>
    <s v="MOHHS"/>
    <s v="Ebeye"/>
    <n v="6385"/>
    <s v="Marshallese"/>
    <s v="GENERAL FUND"/>
    <n v="0.5"/>
  </r>
  <r>
    <x v="0"/>
    <n v="94521"/>
    <s v="Male"/>
    <x v="40"/>
    <s v="MOHHS"/>
    <s v="Ebeye"/>
    <n v="18000"/>
    <s v="EXPAT"/>
    <s v="GENERAL FUND"/>
    <n v="1"/>
  </r>
  <r>
    <x v="0"/>
    <n v="240974"/>
    <s v="Female"/>
    <x v="21"/>
    <s v="MOHHS"/>
    <s v="Ebeye"/>
    <n v="13045"/>
    <s v="Marshallese"/>
    <s v="GENERAL FUND"/>
    <n v="1"/>
  </r>
  <r>
    <x v="0"/>
    <n v="69190"/>
    <s v="Male"/>
    <x v="12"/>
    <s v="MoTC&amp;IT"/>
    <s v="Majuro"/>
    <n v="45000"/>
    <s v="Marshallese"/>
    <s v="GENERAL FUND"/>
    <n v="0.5"/>
  </r>
  <r>
    <x v="0"/>
    <n v="200737"/>
    <s v="Male"/>
    <x v="15"/>
    <s v="MoTC&amp;IT"/>
    <s v="Majuro"/>
    <n v="31000"/>
    <s v="Marshallese"/>
    <s v="GENERAL FUND"/>
    <n v="0.5"/>
  </r>
  <r>
    <x v="0"/>
    <n v="214799"/>
    <s v="Male"/>
    <x v="22"/>
    <s v="MoTC&amp;IT"/>
    <s v="Majuro"/>
    <n v="15925"/>
    <s v="Marshallese"/>
    <s v="GENERAL FUND"/>
    <n v="0.5"/>
  </r>
  <r>
    <x v="0"/>
    <n v="208337"/>
    <s v="Female"/>
    <x v="13"/>
    <s v="MoTC&amp;IT"/>
    <s v="Majuro"/>
    <n v="19000"/>
    <s v="Marshallese"/>
    <s v="GENERAL FUND"/>
    <n v="0.5"/>
  </r>
  <r>
    <x v="0"/>
    <n v="205862"/>
    <s v="Male"/>
    <x v="11"/>
    <s v="MoTC&amp;IT"/>
    <s v="Majuro"/>
    <n v="19000"/>
    <s v="Marshallese"/>
    <s v="GENERAL FUND"/>
    <n v="0.5"/>
  </r>
  <r>
    <x v="0"/>
    <n v="211241"/>
    <s v="Male"/>
    <x v="35"/>
    <s v="MoTC&amp;IT"/>
    <s v="Majuro"/>
    <n v="13045"/>
    <s v="Marshallese"/>
    <s v="GENERAL FUND"/>
    <n v="0.5"/>
  </r>
  <r>
    <x v="0"/>
    <n v="218100"/>
    <s v="Male"/>
    <x v="14"/>
    <s v="MoTC&amp;IT"/>
    <s v="Majuro"/>
    <n v="17025"/>
    <s v="Marshallese"/>
    <s v="GENERAL FUND"/>
    <n v="0.5"/>
  </r>
  <r>
    <x v="0"/>
    <n v="229048"/>
    <s v="Male"/>
    <x v="14"/>
    <s v="MoTC&amp;IT"/>
    <s v="Majuro"/>
    <n v="13045"/>
    <s v="Marshallese"/>
    <s v="GENERAL FUND"/>
    <n v="0.5"/>
  </r>
  <r>
    <x v="0"/>
    <n v="236935"/>
    <s v="Female"/>
    <x v="37"/>
    <s v="MoTC&amp;IT"/>
    <s v="Majuro"/>
    <n v="24000"/>
    <s v="Marshallese"/>
    <s v="GENERAL FUND"/>
    <n v="0.5"/>
  </r>
  <r>
    <x v="0"/>
    <n v="229221"/>
    <s v="Male"/>
    <x v="40"/>
    <s v="MoTC&amp;IT"/>
    <s v="Majuro"/>
    <n v="24000"/>
    <s v="Marshallese"/>
    <s v="GENERAL FUND"/>
    <n v="0.5"/>
  </r>
  <r>
    <x v="0"/>
    <n v="238173"/>
    <s v="Male"/>
    <x v="6"/>
    <s v="MoTC&amp;IT"/>
    <s v="Majuro"/>
    <n v="13045"/>
    <s v="Marshallese"/>
    <s v="GENERAL FUND"/>
    <n v="0.5"/>
  </r>
  <r>
    <x v="0"/>
    <n v="247027"/>
    <s v="Male"/>
    <x v="46"/>
    <s v="MoTC&amp;IT"/>
    <s v="Majuro"/>
    <n v="13045"/>
    <s v="Marshallese"/>
    <s v="GENERAL FUND"/>
    <n v="0.5"/>
  </r>
  <r>
    <x v="0"/>
    <n v="204768"/>
    <s v="Female"/>
    <x v="33"/>
    <s v="MoNRC"/>
    <s v="Majuro"/>
    <n v="6795"/>
    <s v="Marshallese"/>
    <s v="GENERAL FUND"/>
    <n v="0.5"/>
  </r>
  <r>
    <x v="0"/>
    <n v="76643"/>
    <s v="Female"/>
    <x v="15"/>
    <s v="MoNRC"/>
    <s v="Majuro"/>
    <n v="45000"/>
    <s v="Marshallese"/>
    <s v="GENERAL FUND"/>
    <n v="0.5"/>
  </r>
  <r>
    <x v="0"/>
    <n v="203403"/>
    <s v="Female"/>
    <x v="34"/>
    <s v="MoNRC"/>
    <s v="Majuro"/>
    <n v="15925"/>
    <s v="Marshallese"/>
    <s v="GENERAL FUND"/>
    <n v="0.5"/>
  </r>
  <r>
    <x v="0"/>
    <n v="210309"/>
    <s v="Male"/>
    <x v="20"/>
    <s v="MoNRC"/>
    <s v="Majuro"/>
    <n v="33000"/>
    <s v="Marshallese"/>
    <s v="GENERAL FUND"/>
    <n v="0.5"/>
  </r>
  <r>
    <x v="0"/>
    <n v="230469"/>
    <s v="Male"/>
    <x v="16"/>
    <s v="MoNRC"/>
    <s v="Majuro"/>
    <n v="7735"/>
    <s v="Marshallese"/>
    <s v="GENERAL FUND"/>
    <n v="0.5"/>
  </r>
  <r>
    <x v="0"/>
    <n v="210205"/>
    <s v="Female"/>
    <x v="5"/>
    <s v="MoNRC"/>
    <s v="Majuro"/>
    <n v="25000"/>
    <s v="Marshallese"/>
    <s v="GENERAL FUND"/>
    <n v="0.5"/>
  </r>
  <r>
    <x v="0"/>
    <n v="229130"/>
    <s v="Male"/>
    <x v="37"/>
    <s v="MoNRC"/>
    <s v="Majuro"/>
    <n v="7735"/>
    <s v="Marshallese"/>
    <s v="GENERAL FUND"/>
    <n v="0.5"/>
  </r>
  <r>
    <x v="0"/>
    <n v="232902"/>
    <s v="Female"/>
    <x v="43"/>
    <s v="MoNRC"/>
    <s v="Majuro"/>
    <n v="18000"/>
    <s v="Marshallese"/>
    <s v="GENERAL FUND"/>
    <n v="0.5"/>
  </r>
  <r>
    <x v="0"/>
    <n v="241887"/>
    <s v="Male"/>
    <x v="43"/>
    <s v="MoNRC"/>
    <s v="Majuro"/>
    <n v="13045"/>
    <s v="Marshallese"/>
    <s v="GENERAL FUND"/>
    <n v="0.5"/>
  </r>
  <r>
    <x v="0"/>
    <n v="64616"/>
    <s v="Male"/>
    <x v="55"/>
    <s v="MoNRC"/>
    <s v="Majuro"/>
    <n v="9360"/>
    <s v="Marshallese"/>
    <s v="GENERAL FUND"/>
    <n v="1"/>
  </r>
  <r>
    <x v="0"/>
    <n v="63593"/>
    <s v="Female"/>
    <x v="8"/>
    <s v="MoNRC"/>
    <s v="Majuro"/>
    <n v="11440"/>
    <s v="Marshallese"/>
    <s v="GENERAL FUND"/>
    <n v="0.5"/>
  </r>
  <r>
    <x v="0"/>
    <n v="40860"/>
    <s v="Male"/>
    <x v="28"/>
    <s v="MoNRC"/>
    <s v="Majuro"/>
    <n v="10025.08"/>
    <s v="Marshallese"/>
    <s v="GENERAL FUND"/>
    <n v="0.5"/>
  </r>
  <r>
    <x v="0"/>
    <n v="74145"/>
    <s v="Male"/>
    <x v="31"/>
    <s v="MoNRC"/>
    <s v="Majuro"/>
    <n v="13045"/>
    <s v="Marshallese"/>
    <s v="GENERAL FUND"/>
    <n v="1"/>
  </r>
  <r>
    <x v="0"/>
    <n v="200620"/>
    <s v="Male"/>
    <x v="15"/>
    <s v="MoNRC"/>
    <s v="Majuro"/>
    <n v="7735"/>
    <s v="Marshallese"/>
    <s v="GENERAL FUND"/>
    <n v="0.5"/>
  </r>
  <r>
    <x v="0"/>
    <n v="213467"/>
    <s v="Male"/>
    <x v="11"/>
    <s v="MoNRC"/>
    <s v="Majuro"/>
    <n v="18000"/>
    <s v="Marshallese"/>
    <s v="GENERAL FUND"/>
    <n v="0.5"/>
  </r>
  <r>
    <x v="0"/>
    <n v="220300"/>
    <s v="Male"/>
    <x v="11"/>
    <s v="MoNRC"/>
    <s v="Majuro"/>
    <n v="7735"/>
    <s v="Marshallese"/>
    <s v="GENERAL FUND"/>
    <n v="0.5"/>
  </r>
  <r>
    <x v="0"/>
    <n v="209029"/>
    <s v="Male"/>
    <x v="7"/>
    <s v="MoNRC"/>
    <s v="Majuro"/>
    <n v="7735"/>
    <s v="Marshallese"/>
    <s v="GENERAL FUND"/>
    <n v="0.5"/>
  </r>
  <r>
    <x v="0"/>
    <n v="202842"/>
    <s v="Male"/>
    <x v="35"/>
    <s v="MoNRC"/>
    <s v="Majuro"/>
    <n v="7735"/>
    <s v="Marshallese"/>
    <s v="GENERAL FUND"/>
    <n v="0.5"/>
  </r>
  <r>
    <x v="0"/>
    <n v="217088"/>
    <s v="Male"/>
    <x v="36"/>
    <s v="MoNRC"/>
    <s v="Majuro"/>
    <n v="13045"/>
    <s v="Marshallese"/>
    <s v="GENERAL FUND"/>
    <n v="0.5"/>
  </r>
  <r>
    <x v="0"/>
    <n v="240097"/>
    <s v="Female"/>
    <x v="14"/>
    <s v="MoNRC"/>
    <s v="Majuro"/>
    <n v="25000"/>
    <s v="Marshallese"/>
    <s v="GENERAL FUND"/>
    <n v="0.5"/>
  </r>
  <r>
    <x v="0"/>
    <n v="225457"/>
    <s v="Male"/>
    <x v="38"/>
    <s v="MoNRC"/>
    <s v="Majuro"/>
    <n v="7735"/>
    <s v="Marshallese"/>
    <s v="GENERAL FUND"/>
    <n v="1"/>
  </r>
  <r>
    <x v="0"/>
    <n v="226648"/>
    <s v="Female"/>
    <x v="39"/>
    <s v="MoNRC"/>
    <s v="Majuro"/>
    <n v="27000"/>
    <s v="Marshallese"/>
    <s v="GENERAL FUND"/>
    <n v="0.5"/>
  </r>
  <r>
    <x v="0"/>
    <n v="242843"/>
    <s v="Male"/>
    <x v="9"/>
    <s v="MoNRC"/>
    <s v="Majuro"/>
    <n v="8240"/>
    <s v="Marshallese"/>
    <s v="GENERAL FUND"/>
    <n v="0.5"/>
  </r>
  <r>
    <x v="0"/>
    <n v="229993"/>
    <s v="Male"/>
    <x v="40"/>
    <s v="MoNRC"/>
    <s v="Majuro"/>
    <n v="13045"/>
    <s v="Marshallese"/>
    <s v="GENERAL FUND"/>
    <n v="0.5"/>
  </r>
  <r>
    <x v="0"/>
    <n v="222057"/>
    <s v="Male"/>
    <x v="42"/>
    <s v="MoNRC"/>
    <s v="Majuro"/>
    <n v="21000"/>
    <s v="Marshallese"/>
    <s v="GENERAL FUND"/>
    <n v="0.5"/>
  </r>
  <r>
    <x v="0"/>
    <n v="247461"/>
    <s v="Male"/>
    <x v="45"/>
    <s v="MoNRC"/>
    <s v="Majuro"/>
    <n v="7735"/>
    <s v="Marshallese"/>
    <s v="GENERAL FUND"/>
    <n v="0.5"/>
  </r>
  <r>
    <x v="0"/>
    <n v="59657"/>
    <s v="Male"/>
    <x v="27"/>
    <s v="MoNRC"/>
    <s v="Majuro"/>
    <n v="13045"/>
    <s v="Marshallese"/>
    <s v="GENERAL FUND"/>
    <n v="0.5"/>
  </r>
  <r>
    <x v="0"/>
    <n v="37680"/>
    <s v="Male"/>
    <x v="18"/>
    <s v="MoNRC"/>
    <s v="Majuro"/>
    <n v="15925"/>
    <s v="Marshallese"/>
    <s v="GENERAL FUND"/>
    <n v="1"/>
  </r>
  <r>
    <x v="0"/>
    <n v="205961"/>
    <s v="Male"/>
    <x v="22"/>
    <s v="MoNRC"/>
    <s v="Majuro"/>
    <n v="24000"/>
    <s v="Marshallese"/>
    <s v="GENERAL FUND"/>
    <n v="1"/>
  </r>
  <r>
    <x v="0"/>
    <n v="210177"/>
    <s v="Female"/>
    <x v="34"/>
    <s v="MoNRC"/>
    <s v="Majuro"/>
    <n v="13045"/>
    <s v="Marshallese"/>
    <s v="GENERAL FUND"/>
    <n v="0.5"/>
  </r>
  <r>
    <x v="0"/>
    <n v="213336"/>
    <s v="Male"/>
    <x v="10"/>
    <s v="MoNRC"/>
    <s v="Ebeye"/>
    <n v="8785"/>
    <s v="Marshallese"/>
    <s v="GENERAL FUND"/>
    <n v="0.5"/>
  </r>
  <r>
    <x v="0"/>
    <n v="213440"/>
    <s v="Male"/>
    <x v="10"/>
    <s v="MoNRC"/>
    <s v="Majuro"/>
    <n v="13045"/>
    <s v="Marshallese"/>
    <s v="GENERAL FUND"/>
    <n v="0.5"/>
  </r>
  <r>
    <x v="0"/>
    <n v="226908"/>
    <s v="Male"/>
    <x v="5"/>
    <s v="MoNRC"/>
    <s v="Ebeye"/>
    <n v="8785"/>
    <s v="Marshallese"/>
    <s v="GENERAL FUND"/>
    <n v="0.5"/>
  </r>
  <r>
    <x v="0"/>
    <n v="232785"/>
    <s v="Female"/>
    <x v="21"/>
    <s v="MoNRC"/>
    <s v="Majuro"/>
    <n v="21000"/>
    <s v="Marshallese"/>
    <s v="GENERAL FUND"/>
    <n v="0.5"/>
  </r>
  <r>
    <x v="0"/>
    <n v="233397"/>
    <s v="Male"/>
    <x v="41"/>
    <s v="MoNRC"/>
    <s v="Majuro"/>
    <n v="11440"/>
    <s v="Marshallese"/>
    <s v="GENERAL FUND"/>
    <n v="0.5"/>
  </r>
  <r>
    <x v="0"/>
    <n v="215485"/>
    <s v="Male"/>
    <x v="14"/>
    <s v="MoNRC"/>
    <s v="Majuro"/>
    <n v="24000"/>
    <s v="Marshallese"/>
    <s v="GENERAL FUND"/>
    <n v="0.5"/>
  </r>
  <r>
    <x v="0"/>
    <n v="233510"/>
    <s v="Female"/>
    <x v="6"/>
    <s v="MoNRC"/>
    <s v="Majuro"/>
    <n v="18000"/>
    <s v="Marshallese"/>
    <s v="GENERAL FUND"/>
    <n v="0.5"/>
  </r>
  <r>
    <x v="0"/>
    <n v="229987"/>
    <s v="Female"/>
    <x v="45"/>
    <s v="MoNRC"/>
    <s v="Majuro"/>
    <n v="18000"/>
    <s v="Marshallese"/>
    <s v="GENERAL FUND"/>
    <n v="0.5"/>
  </r>
  <r>
    <x v="0"/>
    <n v="42002"/>
    <s v="Male"/>
    <x v="4"/>
    <s v="MoCIA"/>
    <s v="Majuro"/>
    <n v="31000"/>
    <s v="Marshallese"/>
    <s v="GENERAL FUND"/>
    <n v="0.5"/>
  </r>
  <r>
    <x v="0"/>
    <n v="37735"/>
    <s v="Female"/>
    <x v="4"/>
    <s v="MoCIA"/>
    <s v="Majuro"/>
    <n v="17025"/>
    <s v="Marshallese"/>
    <s v="GENERAL FUND"/>
    <n v="0.5"/>
  </r>
  <r>
    <x v="0"/>
    <n v="38510"/>
    <s v="Female"/>
    <x v="27"/>
    <s v="MoCIA"/>
    <s v="Majuro"/>
    <n v="21000"/>
    <s v="Marshallese"/>
    <s v="GENERAL FUND"/>
    <n v="0.5"/>
  </r>
  <r>
    <x v="0"/>
    <n v="47803"/>
    <s v="Female"/>
    <x v="27"/>
    <s v="MoCIA"/>
    <s v="Majuro"/>
    <n v="19000"/>
    <s v="Marshallese"/>
    <s v="GENERAL FUND"/>
    <n v="0.5"/>
  </r>
  <r>
    <x v="0"/>
    <n v="62408"/>
    <s v="Male"/>
    <x v="19"/>
    <s v="MoCIA"/>
    <s v="Majuro"/>
    <n v="6240"/>
    <s v="Marshallese"/>
    <s v="GENERAL FUND"/>
    <n v="0.5"/>
  </r>
  <r>
    <x v="0"/>
    <n v="50099"/>
    <s v="Female"/>
    <x v="19"/>
    <s v="MoCIA"/>
    <s v="Majuro"/>
    <n v="31000"/>
    <s v="Marshallese"/>
    <s v="GENERAL FUND"/>
    <n v="0.5"/>
  </r>
  <r>
    <x v="0"/>
    <n v="55698"/>
    <s v="Male"/>
    <x v="3"/>
    <s v="MoCIA"/>
    <s v="Majuro"/>
    <n v="45000"/>
    <s v="Marshallese"/>
    <s v="GENERAL FUND"/>
    <n v="1"/>
  </r>
  <r>
    <x v="0"/>
    <n v="201034"/>
    <s v="Male"/>
    <x v="32"/>
    <s v="MoCIA"/>
    <s v="Majuro"/>
    <n v="6795"/>
    <s v="Marshallese"/>
    <s v="GENERAL FUND"/>
    <n v="0.5"/>
  </r>
  <r>
    <x v="0"/>
    <n v="200377"/>
    <s v="Female"/>
    <x v="15"/>
    <s v="MoCIA"/>
    <s v="Majuro"/>
    <n v="13045"/>
    <s v="Marshallese"/>
    <s v="GENERAL FUND"/>
    <n v="0.5"/>
  </r>
  <r>
    <x v="0"/>
    <n v="216536"/>
    <s v="Male"/>
    <x v="35"/>
    <s v="MoCIA"/>
    <s v="Majuro"/>
    <n v="6795"/>
    <s v="Marshallese"/>
    <s v="GENERAL FUND"/>
    <n v="0.5"/>
  </r>
  <r>
    <x v="0"/>
    <n v="214344"/>
    <s v="Male"/>
    <x v="16"/>
    <s v="MoCIA"/>
    <s v="Majuro"/>
    <n v="27000"/>
    <s v="Marshallese"/>
    <s v="GENERAL FUND"/>
    <n v="0.5"/>
  </r>
  <r>
    <x v="0"/>
    <n v="219851"/>
    <s v="Male"/>
    <x v="10"/>
    <s v="MoCIA"/>
    <s v="Majuro"/>
    <n v="17025"/>
    <s v="Marshallese"/>
    <s v="GENERAL FUND"/>
    <n v="0.5"/>
  </r>
  <r>
    <x v="0"/>
    <n v="240176"/>
    <s v="Male"/>
    <x v="6"/>
    <s v="MoCIA"/>
    <s v="Majuro"/>
    <n v="13045"/>
    <s v="Marshallese"/>
    <s v="GENERAL FUND"/>
    <n v="0.5"/>
  </r>
  <r>
    <x v="0"/>
    <n v="92711"/>
    <s v="Male"/>
    <x v="19"/>
    <s v="MoCIA"/>
    <s v="Ebeye"/>
    <n v="31000"/>
    <s v="Marshallese"/>
    <s v="GENERAL FUND"/>
    <n v="0.5"/>
  </r>
  <r>
    <x v="0"/>
    <n v="205634"/>
    <s v="Female"/>
    <x v="34"/>
    <s v="MoCIA"/>
    <s v="Ebeye"/>
    <n v="15925"/>
    <s v="Marshallese"/>
    <s v="GENERAL FUND"/>
    <n v="0.5"/>
  </r>
  <r>
    <x v="0"/>
    <n v="231914"/>
    <s v="Female"/>
    <x v="35"/>
    <s v="MoCIA"/>
    <s v="Ebeye"/>
    <n v="15925"/>
    <s v="Marshallese"/>
    <s v="GENERAL FUND"/>
    <n v="0.5"/>
  </r>
  <r>
    <x v="0"/>
    <n v="32771"/>
    <s v="Female"/>
    <x v="48"/>
    <s v="MoCIA"/>
    <s v="Majuro"/>
    <n v="18000"/>
    <s v="Marshallese"/>
    <s v="GENERAL FUND"/>
    <n v="0.5"/>
  </r>
  <r>
    <x v="0"/>
    <n v="200736"/>
    <s v="Female"/>
    <x v="22"/>
    <s v="MoCIA"/>
    <s v="Majuro"/>
    <n v="15925"/>
    <s v="Marshallese"/>
    <s v="GENERAL FUND"/>
    <n v="0.5"/>
  </r>
  <r>
    <x v="0"/>
    <n v="220018"/>
    <s v="Female"/>
    <x v="36"/>
    <s v="MoCIA"/>
    <s v="Majuro"/>
    <n v="24000"/>
    <s v="Marshallese"/>
    <s v="GENERAL FUND"/>
    <n v="0.5"/>
  </r>
  <r>
    <x v="0"/>
    <n v="229274"/>
    <s v="Female"/>
    <x v="40"/>
    <s v="MoCIA"/>
    <s v="Majuro"/>
    <n v="14895"/>
    <s v="Marshallese"/>
    <s v="GENERAL FUND"/>
    <n v="0.5"/>
  </r>
  <r>
    <x v="0"/>
    <n v="248524"/>
    <s v="Male"/>
    <x v="41"/>
    <s v="MoCIA"/>
    <s v="Majuro"/>
    <n v="13045"/>
    <s v="Marshallese"/>
    <s v="GENERAL FUND"/>
    <n v="0.5"/>
  </r>
  <r>
    <x v="0"/>
    <n v="73378"/>
    <s v="Female"/>
    <x v="32"/>
    <s v="MoCIA"/>
    <s v="Majuro"/>
    <n v="24000"/>
    <s v="Marshallese"/>
    <s v="GENERAL FUND"/>
    <n v="0.5"/>
  </r>
  <r>
    <x v="0"/>
    <n v="216696"/>
    <s v="Male"/>
    <x v="1"/>
    <s v="MoCIA"/>
    <s v="Majuro"/>
    <n v="19000"/>
    <s v="Marshallese"/>
    <s v="GENERAL FUND"/>
    <n v="0.5"/>
  </r>
  <r>
    <x v="0"/>
    <n v="206540"/>
    <s v="Male"/>
    <x v="9"/>
    <s v="MoCIA"/>
    <s v="Majuro"/>
    <n v="10025"/>
    <s v="Marshallese"/>
    <s v="GENERAL FUND"/>
    <n v="0.5"/>
  </r>
  <r>
    <x v="0"/>
    <n v="242278"/>
    <s v="Male"/>
    <x v="10"/>
    <s v="MoCIA"/>
    <s v="Majuro"/>
    <n v="24000"/>
    <s v="EXPAT"/>
    <s v="GENERAL FUND"/>
    <n v="1"/>
  </r>
  <r>
    <x v="0"/>
    <n v="218679"/>
    <s v="Female"/>
    <x v="5"/>
    <s v="MoCIA"/>
    <s v="Majuro"/>
    <n v="18000"/>
    <s v="Marshallese"/>
    <s v="GENERAL FUND"/>
    <n v="0.5"/>
  </r>
  <r>
    <x v="0"/>
    <n v="69924"/>
    <s v="Male"/>
    <x v="17"/>
    <s v="MoCIA"/>
    <s v="Majuro"/>
    <n v="27000"/>
    <s v="Marshallese"/>
    <s v="GENERAL FUND"/>
    <n v="0.5"/>
  </r>
  <r>
    <x v="0"/>
    <n v="229964"/>
    <s v="Female"/>
    <x v="14"/>
    <s v="MoCIA"/>
    <s v="Majuro"/>
    <n v="9380"/>
    <s v="Marshallese"/>
    <s v="GENERAL FUND"/>
    <n v="0.5"/>
  </r>
  <r>
    <x v="0"/>
    <n v="219547"/>
    <s v="Male"/>
    <x v="39"/>
    <s v="MoCIA"/>
    <s v="Majuro"/>
    <n v="21000"/>
    <s v="Marshallese"/>
    <s v="GENERAL FUND"/>
    <n v="0.5"/>
  </r>
  <r>
    <x v="0"/>
    <n v="242477"/>
    <s v="Female"/>
    <x v="42"/>
    <s v="MoCIA"/>
    <s v="Majuro"/>
    <n v="13935"/>
    <s v="Marshallese"/>
    <s v="GENERAL FUND"/>
    <n v="0.5"/>
  </r>
  <r>
    <x v="0"/>
    <n v="34630"/>
    <s v="Male"/>
    <x v="8"/>
    <s v="MoCIA"/>
    <s v="Majuro"/>
    <n v="15925"/>
    <s v="Marshallese"/>
    <s v="GENERAL FUND"/>
    <n v="1"/>
  </r>
  <r>
    <x v="0"/>
    <n v="52723"/>
    <s v="Male"/>
    <x v="27"/>
    <s v="MoCIA"/>
    <s v="Majuro"/>
    <n v="14895"/>
    <s v="Marshallese"/>
    <s v="GENERAL FUND"/>
    <n v="0.5"/>
  </r>
  <r>
    <x v="0"/>
    <n v="59746"/>
    <s v="Male"/>
    <x v="12"/>
    <s v="MoCIA"/>
    <s v="Majuro"/>
    <n v="15925"/>
    <s v="Marshallese"/>
    <s v="GENERAL FUND"/>
    <n v="1"/>
  </r>
  <r>
    <x v="0"/>
    <n v="204110"/>
    <s v="Male"/>
    <x v="32"/>
    <s v="MoCIA"/>
    <s v="Majuro"/>
    <n v="8785"/>
    <s v="Marshallese"/>
    <s v="GENERAL FUND"/>
    <n v="0.5"/>
  </r>
  <r>
    <x v="0"/>
    <n v="200790"/>
    <s v="Female"/>
    <x v="47"/>
    <s v="MoCIA"/>
    <s v="Majuro"/>
    <n v="17025"/>
    <s v="Marshallese"/>
    <s v="GENERAL FUND"/>
    <n v="0.5"/>
  </r>
  <r>
    <x v="0"/>
    <n v="72424"/>
    <s v="Male"/>
    <x v="34"/>
    <s v="MoCIA"/>
    <s v="Majuro"/>
    <n v="20000"/>
    <s v="Marshallese"/>
    <s v="GENERAL FUND"/>
    <n v="0.5"/>
  </r>
  <r>
    <x v="0"/>
    <n v="202448"/>
    <s v="Male"/>
    <x v="13"/>
    <s v="MoCIA"/>
    <s v="Majuro"/>
    <n v="6795"/>
    <s v="Marshallese"/>
    <s v="GENERAL FUND"/>
    <n v="1"/>
  </r>
  <r>
    <x v="0"/>
    <n v="209562"/>
    <s v="Male"/>
    <x v="7"/>
    <s v="MoCIA"/>
    <s v="Majuro"/>
    <n v="10025"/>
    <s v="Marshallese"/>
    <s v="GENERAL FUND"/>
    <n v="0.5"/>
  </r>
  <r>
    <x v="0"/>
    <n v="205551"/>
    <s v="Male"/>
    <x v="35"/>
    <s v="MoCIA"/>
    <s v="Majuro"/>
    <n v="15925"/>
    <s v="Marshallese"/>
    <s v="GENERAL FUND"/>
    <n v="0.5"/>
  </r>
  <r>
    <x v="0"/>
    <n v="219197"/>
    <s v="Female"/>
    <x v="16"/>
    <s v="MoCIA"/>
    <s v="Majuro"/>
    <n v="8785"/>
    <s v="Marshallese"/>
    <s v="GENERAL FUND"/>
    <n v="0.5"/>
  </r>
  <r>
    <x v="0"/>
    <n v="249953"/>
    <s v="Male"/>
    <x v="36"/>
    <s v="MoCIA"/>
    <s v="Majuro"/>
    <n v="24000"/>
    <s v="Marshallese"/>
    <s v="GENERAL FUND"/>
    <n v="1"/>
  </r>
  <r>
    <x v="0"/>
    <n v="218606"/>
    <s v="Female"/>
    <x v="5"/>
    <s v="MoCIA"/>
    <s v="Majuro"/>
    <n v="8785"/>
    <s v="Marshallese"/>
    <s v="GENERAL FUND"/>
    <n v="0.5"/>
  </r>
  <r>
    <x v="0"/>
    <n v="247480"/>
    <s v="Male"/>
    <x v="38"/>
    <s v="MoCIA"/>
    <s v="Majuro"/>
    <n v="11440"/>
    <s v="Marshallese"/>
    <s v="GENERAL FUND"/>
    <n v="1"/>
  </r>
  <r>
    <x v="0"/>
    <n v="50436"/>
    <s v="Female"/>
    <x v="19"/>
    <s v="MoCIA"/>
    <s v="Majuro"/>
    <n v="21000"/>
    <s v="Marshallese"/>
    <s v="GENERAL FUND"/>
    <n v="0.5"/>
  </r>
  <r>
    <x v="0"/>
    <n v="215362"/>
    <s v="Female"/>
    <x v="7"/>
    <s v="MoCIA"/>
    <s v="Majuro"/>
    <n v="7735"/>
    <s v="Marshallese"/>
    <s v="GENERAL FUND"/>
    <n v="0.5"/>
  </r>
  <r>
    <x v="0"/>
    <n v="216590"/>
    <s v="Female"/>
    <x v="35"/>
    <s v="MoCIA"/>
    <s v="Majuro"/>
    <n v="10025"/>
    <s v="Marshallese"/>
    <s v="GENERAL FUND"/>
    <n v="0.5"/>
  </r>
  <r>
    <x v="0"/>
    <n v="203338"/>
    <s v="Female"/>
    <x v="34"/>
    <s v="MoCIA"/>
    <s v="Majuro"/>
    <n v="21000"/>
    <s v="Marshallese"/>
    <s v="GENERAL FUND"/>
    <n v="0.5"/>
  </r>
  <r>
    <x v="0"/>
    <n v="208401"/>
    <s v="Female"/>
    <x v="20"/>
    <s v="MoCIA"/>
    <s v="Majuro"/>
    <n v="18000"/>
    <s v="Marshallese"/>
    <s v="GENERAL FUND"/>
    <n v="0.5"/>
  </r>
  <r>
    <x v="0"/>
    <n v="226559"/>
    <s v="Female"/>
    <x v="40"/>
    <s v="MoCIA"/>
    <s v="Majuro"/>
    <n v="13045"/>
    <s v="Marshallese"/>
    <s v="GENERAL FUND"/>
    <n v="0.5"/>
  </r>
  <r>
    <x v="0"/>
    <n v="250742"/>
    <s v="Male"/>
    <x v="43"/>
    <s v="MoCIA"/>
    <s v="Majuro"/>
    <n v="10025"/>
    <s v="Marshallese"/>
    <s v="GENERAL FUND"/>
    <n v="1"/>
  </r>
  <r>
    <x v="0"/>
    <n v="248889"/>
    <s v="Male"/>
    <x v="45"/>
    <s v="MoCIA"/>
    <s v="Majuro"/>
    <n v="13045"/>
    <s v="Marshallese"/>
    <s v="GENERAL FUND"/>
    <n v="0.5"/>
  </r>
  <r>
    <x v="0"/>
    <n v="200994"/>
    <s v="Female"/>
    <x v="33"/>
    <s v="MoCIA"/>
    <s v="Majuro"/>
    <n v="24000"/>
    <s v="Marshallese"/>
    <s v="GENERAL FUND"/>
    <n v="0.5"/>
  </r>
  <r>
    <x v="0"/>
    <n v="22153"/>
    <s v="Female"/>
    <x v="4"/>
    <s v="Public Defender"/>
    <s v="Majuro"/>
    <n v="27000"/>
    <s v="Marshallese"/>
    <s v="GENERAL FUND"/>
    <n v="0.5"/>
  </r>
  <r>
    <x v="0"/>
    <n v="91234"/>
    <s v="Male"/>
    <x v="18"/>
    <s v="Public Defender"/>
    <s v="Majuro"/>
    <n v="38000"/>
    <s v="EXPAT"/>
    <s v="GENERAL FUND"/>
    <n v="0.5"/>
  </r>
  <r>
    <x v="0"/>
    <n v="90085"/>
    <s v="Male"/>
    <x v="12"/>
    <s v="Public Defender"/>
    <s v="Majuro"/>
    <n v="48000"/>
    <s v="EXPAT"/>
    <s v="GENERAL FUND"/>
    <n v="0.5"/>
  </r>
  <r>
    <x v="0"/>
    <n v="204532"/>
    <s v="Female"/>
    <x v="13"/>
    <s v="Public Defender"/>
    <s v="Majuro"/>
    <n v="24000"/>
    <s v="Marshallese"/>
    <s v="GENERAL FUND"/>
    <n v="0.5"/>
  </r>
  <r>
    <x v="0"/>
    <n v="209968"/>
    <s v="Female"/>
    <x v="35"/>
    <s v="Public Defender"/>
    <s v="Majuro"/>
    <n v="10710"/>
    <s v="Marshallese"/>
    <s v="GENERAL FUND"/>
    <n v="0.5"/>
  </r>
  <r>
    <x v="0"/>
    <n v="63599"/>
    <s v="Female"/>
    <x v="3"/>
    <s v="MoFBPS"/>
    <s v="Majuro"/>
    <n v="19000"/>
    <s v="Marshallese"/>
    <s v="GENERAL FUND"/>
    <n v="0.5"/>
  </r>
  <r>
    <x v="0"/>
    <n v="235366"/>
    <s v="Female"/>
    <x v="22"/>
    <s v="MoFBPS"/>
    <s v="Majuro"/>
    <n v="7735"/>
    <s v="Marshallese"/>
    <s v="GENERAL FUND"/>
    <n v="0.5"/>
  </r>
  <r>
    <x v="0"/>
    <n v="216293"/>
    <s v="Male"/>
    <x v="1"/>
    <s v="MoFBPS"/>
    <s v="Majuro"/>
    <n v="45000"/>
    <s v="Marshallese"/>
    <s v="GENERAL FUND"/>
    <n v="0.5"/>
  </r>
  <r>
    <x v="0"/>
    <n v="217655"/>
    <s v="Male"/>
    <x v="9"/>
    <s v="MoFBPS"/>
    <s v="Majuro"/>
    <n v="24000"/>
    <s v="Marshallese"/>
    <s v="GENERAL FUND"/>
    <n v="0.5"/>
  </r>
  <r>
    <x v="0"/>
    <n v="245387"/>
    <s v="Female"/>
    <x v="52"/>
    <s v="MoFBPS"/>
    <s v="Majuro"/>
    <n v="13045"/>
    <s v="Marshallese"/>
    <s v="GENERAL FUND"/>
    <n v="0.5"/>
  </r>
  <r>
    <x v="0"/>
    <n v="231094"/>
    <s v="Female"/>
    <x v="21"/>
    <s v="MoFBPS"/>
    <s v="Majuro"/>
    <n v="27000"/>
    <s v="Marshallese"/>
    <s v="GENERAL FUND"/>
    <n v="1"/>
  </r>
  <r>
    <x v="0"/>
    <n v="226416"/>
    <s v="Female"/>
    <x v="6"/>
    <s v="MoFBPS"/>
    <s v="Majuro"/>
    <n v="31000"/>
    <s v="Marshallese"/>
    <s v="GENERAL FUND"/>
    <n v="0.5"/>
  </r>
  <r>
    <x v="0"/>
    <n v="41529"/>
    <s v="Male"/>
    <x v="26"/>
    <s v="MoFBPS"/>
    <s v="Majuro"/>
    <n v="22000"/>
    <s v="Marshallese"/>
    <s v="GENERAL FUND"/>
    <n v="0.5"/>
  </r>
  <r>
    <x v="0"/>
    <n v="61372"/>
    <s v="Female"/>
    <x v="19"/>
    <s v="MoFBPS"/>
    <s v="Majuro"/>
    <n v="24000"/>
    <s v="Marshallese"/>
    <s v="GENERAL FUND"/>
    <n v="0.5"/>
  </r>
  <r>
    <x v="0"/>
    <n v="200966"/>
    <s v="Female"/>
    <x v="12"/>
    <s v="MoFBPS"/>
    <s v="Majuro"/>
    <n v="13935"/>
    <s v="Marshallese"/>
    <s v="GENERAL FUND"/>
    <n v="0.5"/>
  </r>
  <r>
    <x v="0"/>
    <n v="40249"/>
    <s v="Female"/>
    <x v="33"/>
    <s v="MoFBPS"/>
    <s v="Majuro"/>
    <n v="31000"/>
    <s v="Marshallese"/>
    <s v="GENERAL FUND"/>
    <n v="0.5"/>
  </r>
  <r>
    <x v="0"/>
    <n v="207258"/>
    <s v="Male"/>
    <x v="15"/>
    <s v="MoFBPS"/>
    <s v="Majuro"/>
    <n v="27000"/>
    <s v="Marshallese"/>
    <s v="GENERAL FUND"/>
    <n v="0.5"/>
  </r>
  <r>
    <x v="0"/>
    <n v="205663"/>
    <s v="Male"/>
    <x v="11"/>
    <s v="MoFBPS"/>
    <s v="Majuro"/>
    <n v="27000"/>
    <s v="Marshallese"/>
    <s v="GENERAL FUND"/>
    <n v="0.5"/>
  </r>
  <r>
    <x v="0"/>
    <n v="213875"/>
    <s v="Female"/>
    <x v="20"/>
    <s v="MoFBPS"/>
    <s v="Majuro"/>
    <n v="17025"/>
    <s v="Marshallese"/>
    <s v="GENERAL FUND"/>
    <n v="0.5"/>
  </r>
  <r>
    <x v="0"/>
    <n v="217930"/>
    <s v="Female"/>
    <x v="10"/>
    <s v="MoFBPS"/>
    <s v="Majuro"/>
    <n v="21000"/>
    <s v="Marshallese"/>
    <s v="GENERAL FUND"/>
    <n v="1"/>
  </r>
  <r>
    <x v="0"/>
    <n v="238606"/>
    <s v="Female"/>
    <x v="9"/>
    <s v="MoFBPS"/>
    <s v="Majuro"/>
    <n v="21000"/>
    <s v="Marshallese"/>
    <s v="GENERAL FUND"/>
    <n v="0.5"/>
  </r>
  <r>
    <x v="0"/>
    <n v="230909"/>
    <s v="Male"/>
    <x v="40"/>
    <s v="MoFBPS"/>
    <s v="Majuro"/>
    <n v="24000"/>
    <s v="Marshallese"/>
    <s v="GENERAL FUND"/>
    <n v="0.5"/>
  </r>
  <r>
    <x v="0"/>
    <n v="224494"/>
    <s v="Female"/>
    <x v="42"/>
    <s v="MoFBPS"/>
    <s v="Majuro"/>
    <n v="13045"/>
    <s v="Marshallese"/>
    <s v="GENERAL FUND"/>
    <n v="0.5"/>
  </r>
  <r>
    <x v="0"/>
    <n v="245529"/>
    <s v="Male"/>
    <x v="43"/>
    <s v="MoFBPS"/>
    <s v="Majuro"/>
    <n v="27000"/>
    <s v="Marshallese"/>
    <s v="GENERAL FUND"/>
    <n v="0.5"/>
  </r>
  <r>
    <x v="0"/>
    <n v="243639"/>
    <s v="Male"/>
    <x v="44"/>
    <s v="MoFBPS"/>
    <s v="Majuro"/>
    <n v="18000"/>
    <s v="Marshallese"/>
    <s v="GENERAL FUND"/>
    <n v="1"/>
  </r>
  <r>
    <x v="0"/>
    <n v="245177"/>
    <s v="Male"/>
    <x v="44"/>
    <s v="MoFBPS"/>
    <s v="Majuro"/>
    <n v="13045"/>
    <s v="Marshallese"/>
    <s v="GENERAL FUND"/>
    <n v="0.5"/>
  </r>
  <r>
    <x v="0"/>
    <n v="91981"/>
    <s v="Male"/>
    <x v="45"/>
    <s v="MoFBPS"/>
    <s v="Majuro"/>
    <n v="18000"/>
    <s v="Marshallese"/>
    <s v="GENERAL FUND"/>
    <n v="0.5"/>
  </r>
  <r>
    <x v="0"/>
    <n v="246942"/>
    <s v="Male"/>
    <x v="52"/>
    <s v="MoFBPS"/>
    <s v="Majuro"/>
    <n v="18000"/>
    <s v="Marshallese"/>
    <s v="GENERAL FUND"/>
    <n v="0.5"/>
  </r>
  <r>
    <x v="0"/>
    <n v="219780"/>
    <s v="Male"/>
    <x v="15"/>
    <s v="MoFBPS"/>
    <s v="Majuro"/>
    <n v="33000"/>
    <s v="Marshallese"/>
    <s v="GENERAL FUND"/>
    <n v="0.5"/>
  </r>
  <r>
    <x v="0"/>
    <n v="217805"/>
    <s v="Male"/>
    <x v="37"/>
    <s v="MoFBPS"/>
    <s v="Majuro"/>
    <n v="24000"/>
    <s v="Marshallese"/>
    <s v="GENERAL FUND"/>
    <n v="0.5"/>
  </r>
  <r>
    <x v="0"/>
    <n v="249494"/>
    <s v="Male"/>
    <x v="45"/>
    <s v="MoFBPS"/>
    <s v="Majuro"/>
    <n v="21000"/>
    <s v="Marshallese"/>
    <s v="GENERAL FUND"/>
    <n v="0.5"/>
  </r>
  <r>
    <x v="0"/>
    <n v="207776"/>
    <s v="Male"/>
    <x v="41"/>
    <s v="Banking Commission"/>
    <s v="Majuro"/>
    <n v="24000"/>
    <s v="Marshallese"/>
    <s v="GENERAL FUND"/>
    <n v="0.5"/>
  </r>
  <r>
    <x v="0"/>
    <n v="62402"/>
    <s v="Male"/>
    <x v="29"/>
    <s v="MoFBPS"/>
    <s v="Majuro"/>
    <n v="27000"/>
    <s v="Marshallese"/>
    <s v="GENERAL FUND"/>
    <n v="0.5"/>
  </r>
  <r>
    <x v="0"/>
    <n v="64713"/>
    <s v="Female"/>
    <x v="12"/>
    <s v="MoFBPS"/>
    <s v="Majuro"/>
    <n v="31000"/>
    <s v="Marshallese"/>
    <s v="GENERAL FUND"/>
    <n v="0.5"/>
  </r>
  <r>
    <x v="0"/>
    <n v="202482"/>
    <s v="Male"/>
    <x v="15"/>
    <s v="MoFBPS"/>
    <s v="Majuro"/>
    <n v="21000"/>
    <s v="Marshallese"/>
    <s v="GENERAL FUND"/>
    <n v="0.5"/>
  </r>
  <r>
    <x v="0"/>
    <n v="204397"/>
    <s v="Male"/>
    <x v="34"/>
    <s v="MoFBPS"/>
    <s v="Majuro"/>
    <n v="18000"/>
    <s v="Marshallese"/>
    <s v="GENERAL FUND"/>
    <n v="0.5"/>
  </r>
  <r>
    <x v="0"/>
    <n v="215777"/>
    <s v="Male"/>
    <x v="20"/>
    <s v="MoFBPS"/>
    <s v="Majuro"/>
    <n v="13045"/>
    <s v="Marshallese"/>
    <s v="GENERAL FUND"/>
    <n v="0.5"/>
  </r>
  <r>
    <x v="0"/>
    <n v="211469"/>
    <s v="Male"/>
    <x v="35"/>
    <s v="MoFBPS"/>
    <s v="Majuro"/>
    <n v="15925"/>
    <s v="Marshallese"/>
    <s v="GENERAL FUND"/>
    <n v="0.5"/>
  </r>
  <r>
    <x v="0"/>
    <n v="220075"/>
    <s v="Male"/>
    <x v="9"/>
    <s v="MoFBPS"/>
    <s v="Majuro"/>
    <n v="13045"/>
    <s v="Marshallese"/>
    <s v="GENERAL FUND"/>
    <n v="0.5"/>
  </r>
  <r>
    <x v="0"/>
    <n v="90639"/>
    <s v="Male"/>
    <x v="21"/>
    <s v="MoFBPS"/>
    <s v="Majuro"/>
    <n v="18000"/>
    <s v="Marshallese"/>
    <s v="GENERAL FUND"/>
    <n v="0.5"/>
  </r>
  <r>
    <x v="0"/>
    <n v="252285"/>
    <s v="Male"/>
    <x v="45"/>
    <s v="MoFBPS"/>
    <s v="Majuro"/>
    <n v="13045"/>
    <s v="Marshallese"/>
    <s v="GENERAL FUND"/>
    <n v="0.5"/>
  </r>
  <r>
    <x v="0"/>
    <n v="50471"/>
    <s v="Male"/>
    <x v="8"/>
    <s v="MoFBPS"/>
    <s v="Majuro"/>
    <n v="17025"/>
    <s v="Marshallese"/>
    <s v="GENERAL FUND"/>
    <n v="1"/>
  </r>
  <r>
    <x v="0"/>
    <n v="50454"/>
    <s v="Male"/>
    <x v="27"/>
    <s v="MoFBPS"/>
    <s v="Majuro"/>
    <n v="24000"/>
    <s v="Marshallese"/>
    <s v="GENERAL FUND"/>
    <n v="1"/>
  </r>
  <r>
    <x v="0"/>
    <n v="52941"/>
    <s v="Male"/>
    <x v="27"/>
    <s v="MoFBPS"/>
    <s v="Majuro"/>
    <n v="18000"/>
    <s v="Marshallese"/>
    <s v="GENERAL FUND"/>
    <n v="0.5"/>
  </r>
  <r>
    <x v="0"/>
    <n v="52652"/>
    <s v="Female"/>
    <x v="18"/>
    <s v="MoFBPS"/>
    <s v="Majuro"/>
    <n v="17025"/>
    <s v="Marshallese"/>
    <s v="GENERAL FUND"/>
    <n v="0.5"/>
  </r>
  <r>
    <x v="0"/>
    <n v="47949"/>
    <s v="Male"/>
    <x v="28"/>
    <s v="MoFBPS"/>
    <s v="Majuro"/>
    <n v="18000"/>
    <s v="Marshallese"/>
    <s v="GENERAL FUND"/>
    <n v="0.5"/>
  </r>
  <r>
    <x v="0"/>
    <n v="59723"/>
    <s v="Male"/>
    <x v="3"/>
    <s v="MoFBPS"/>
    <s v="Majuro"/>
    <n v="13045"/>
    <s v="Marshallese"/>
    <s v="GENERAL FUND"/>
    <n v="0.5"/>
  </r>
  <r>
    <x v="0"/>
    <n v="70576"/>
    <s v="Male"/>
    <x v="29"/>
    <s v="MoFBPS"/>
    <s v="Majuro"/>
    <n v="15925"/>
    <s v="Marshallese"/>
    <s v="GENERAL FUND"/>
    <n v="0.5"/>
  </r>
  <r>
    <x v="0"/>
    <n v="205053"/>
    <s v="Male"/>
    <x v="17"/>
    <s v="MoFBPS"/>
    <s v="Majuro"/>
    <n v="8785"/>
    <s v="Marshallese"/>
    <s v="GENERAL FUND"/>
    <n v="0.5"/>
  </r>
  <r>
    <x v="0"/>
    <n v="206602"/>
    <s v="Male"/>
    <x v="20"/>
    <s v="MoFBPS"/>
    <s v="Majuro"/>
    <n v="18000"/>
    <s v="Marshallese"/>
    <s v="GENERAL FUND"/>
    <n v="0.5"/>
  </r>
  <r>
    <x v="0"/>
    <n v="73145"/>
    <s v="Male"/>
    <x v="10"/>
    <s v="MoFBPS"/>
    <s v="Majuro"/>
    <n v="13045"/>
    <s v="Marshallese"/>
    <s v="GENERAL FUND"/>
    <n v="0.5"/>
  </r>
  <r>
    <x v="0"/>
    <n v="217570"/>
    <s v="Male"/>
    <x v="1"/>
    <s v="MoFBPS"/>
    <s v="Majuro"/>
    <n v="13045"/>
    <s v="Marshallese"/>
    <s v="GENERAL FUND"/>
    <n v="0.5"/>
  </r>
  <r>
    <x v="0"/>
    <n v="218367"/>
    <s v="Male"/>
    <x v="1"/>
    <s v="MoFBPS"/>
    <s v="Majuro"/>
    <n v="10025"/>
    <s v="Marshallese"/>
    <s v="GENERAL FUND"/>
    <n v="0.5"/>
  </r>
  <r>
    <x v="0"/>
    <n v="216163"/>
    <s v="Male"/>
    <x v="36"/>
    <s v="MoFBPS"/>
    <s v="Majuro"/>
    <n v="10025"/>
    <s v="Marshallese"/>
    <s v="GENERAL FUND"/>
    <n v="0.5"/>
  </r>
  <r>
    <x v="0"/>
    <n v="236127"/>
    <s v="Male"/>
    <x v="6"/>
    <s v="MoFBPS"/>
    <s v="Majuro"/>
    <n v="13045"/>
    <s v="Marshallese"/>
    <s v="GENERAL FUND"/>
    <n v="0.5"/>
  </r>
  <r>
    <x v="0"/>
    <n v="57783"/>
    <s v="Female"/>
    <x v="0"/>
    <s v="MoFBPS"/>
    <s v="Majuro"/>
    <n v="27000"/>
    <s v="Marshallese"/>
    <s v="GENERAL FUND"/>
    <n v="0.5"/>
  </r>
  <r>
    <x v="0"/>
    <n v="63563"/>
    <s v="Female"/>
    <x v="29"/>
    <s v="MoFBPS"/>
    <s v="Majuro"/>
    <n v="19000"/>
    <s v="Marshallese"/>
    <s v="GENERAL FUND"/>
    <n v="0.5"/>
  </r>
  <r>
    <x v="0"/>
    <n v="221062"/>
    <s v="Female"/>
    <x v="37"/>
    <s v="MoFBPS"/>
    <s v="Majuro"/>
    <n v="13045"/>
    <s v="Marshallese"/>
    <s v="GENERAL FUND"/>
    <n v="0.5"/>
  </r>
  <r>
    <x v="0"/>
    <n v="20564"/>
    <s v="Female"/>
    <x v="8"/>
    <s v="MoFBPS"/>
    <s v="Majuro"/>
    <n v="25000"/>
    <s v="Marshallese"/>
    <s v="GENERAL FUND"/>
    <n v="0.5"/>
  </r>
  <r>
    <x v="0"/>
    <n v="210010"/>
    <s v="Male"/>
    <x v="35"/>
    <s v="MoFBPS"/>
    <s v="Majuro"/>
    <n v="23000"/>
    <s v="Marshallese"/>
    <s v="GENERAL FUND"/>
    <n v="0.5"/>
  </r>
  <r>
    <x v="0"/>
    <n v="219871"/>
    <s v="Male"/>
    <x v="16"/>
    <s v="MoFBPS"/>
    <s v="Majuro"/>
    <n v="20000"/>
    <s v="Marshallese"/>
    <s v="GENERAL FUND"/>
    <n v="1"/>
  </r>
  <r>
    <x v="0"/>
    <n v="226847"/>
    <s v="Male"/>
    <x v="5"/>
    <s v="MoFBPS"/>
    <s v="Majuro"/>
    <n v="23000"/>
    <s v="Marshallese"/>
    <s v="GENERAL FUND"/>
    <n v="0.5"/>
  </r>
  <r>
    <x v="0"/>
    <n v="230293"/>
    <s v="Female"/>
    <x v="37"/>
    <s v="MoFBPS"/>
    <s v="Majuro"/>
    <n v="21000"/>
    <s v="Marshallese"/>
    <s v="GENERAL FUND"/>
    <n v="0.5"/>
  </r>
  <r>
    <x v="0"/>
    <n v="220074"/>
    <s v="Female"/>
    <x v="38"/>
    <s v="MoFBPS"/>
    <s v="Majuro"/>
    <n v="23000"/>
    <s v="Marshallese"/>
    <s v="GENERAL FUND"/>
    <n v="0.5"/>
  </r>
  <r>
    <x v="0"/>
    <n v="241043"/>
    <s v="Female"/>
    <x v="43"/>
    <s v="MoFBPS"/>
    <s v="Majuro"/>
    <n v="18000"/>
    <s v="Marshallese"/>
    <s v="GENERAL FUND"/>
    <n v="0.5"/>
  </r>
  <r>
    <x v="0"/>
    <n v="200963"/>
    <s v="Female"/>
    <x v="47"/>
    <s v="DIDA"/>
    <s v="Majuro"/>
    <n v="21000"/>
    <s v="Marshallese"/>
    <s v="GENERAL FUND"/>
    <n v="1"/>
  </r>
  <r>
    <x v="0"/>
    <n v="216413"/>
    <s v="Female"/>
    <x v="36"/>
    <s v="DIDA"/>
    <s v="Majuro"/>
    <n v="21000"/>
    <s v="Marshallese"/>
    <s v="GENERAL FUND"/>
    <n v="0.5"/>
  </r>
  <r>
    <x v="0"/>
    <n v="232786"/>
    <s v="Female"/>
    <x v="21"/>
    <s v="DIDA"/>
    <s v="Majuro"/>
    <n v="31000"/>
    <s v="Marshallese"/>
    <s v="GENERAL FUND"/>
    <n v="0.5"/>
  </r>
  <r>
    <x v="0"/>
    <n v="242375"/>
    <s v="Female"/>
    <x v="41"/>
    <s v="DIDA"/>
    <s v="Majuro"/>
    <n v="23000"/>
    <s v="Marshallese"/>
    <s v="GENERAL FUND"/>
    <n v="1"/>
  </r>
  <r>
    <x v="0"/>
    <n v="237328"/>
    <s v="Male"/>
    <x v="6"/>
    <s v="DIDA"/>
    <s v="Majuro"/>
    <n v="13045"/>
    <s v="Marshallese"/>
    <s v="GENERAL FUND"/>
    <n v="0.5"/>
  </r>
  <r>
    <x v="0"/>
    <n v="220584"/>
    <s v="Female"/>
    <x v="42"/>
    <s v="DIDA"/>
    <s v="Majuro"/>
    <n v="31000"/>
    <s v="Marshallese"/>
    <s v="GENERAL FUND"/>
    <n v="0.5"/>
  </r>
  <r>
    <x v="0"/>
    <n v="243803"/>
    <s v="Male"/>
    <x v="45"/>
    <s v="DIDA"/>
    <s v="Majuro"/>
    <n v="21000"/>
    <s v="Marshallese"/>
    <s v="GENERAL FUND"/>
    <n v="0.5"/>
  </r>
  <r>
    <x v="0"/>
    <n v="37737"/>
    <s v="Male"/>
    <x v="8"/>
    <s v="MoFBPS"/>
    <s v="Majuro"/>
    <n v="14895"/>
    <s v="Marshallese"/>
    <s v="GENERAL FUND"/>
    <n v="0.5"/>
  </r>
  <r>
    <x v="0"/>
    <n v="40809"/>
    <s v="Male"/>
    <x v="19"/>
    <s v="MoFBPS"/>
    <s v="Majuro"/>
    <n v="21000"/>
    <s v="Marshallese"/>
    <s v="GENERAL FUND"/>
    <n v="0.5"/>
  </r>
  <r>
    <x v="0"/>
    <n v="55526"/>
    <s v="Male"/>
    <x v="28"/>
    <s v="MoFBPS"/>
    <s v="Majuro"/>
    <n v="14895"/>
    <s v="Marshallese"/>
    <s v="GENERAL FUND"/>
    <n v="0.5"/>
  </r>
  <r>
    <x v="0"/>
    <n v="205791"/>
    <s v="Male"/>
    <x v="47"/>
    <s v="MoFBPS"/>
    <s v="Majuro"/>
    <n v="27000"/>
    <s v="Marshallese"/>
    <s v="GENERAL FUND"/>
    <n v="0.5"/>
  </r>
  <r>
    <x v="0"/>
    <n v="204907"/>
    <s v="Male"/>
    <x v="34"/>
    <s v="MoFBPS"/>
    <s v="Majuro"/>
    <n v="13045"/>
    <s v="Marshallese"/>
    <s v="GENERAL FUND"/>
    <n v="1"/>
  </r>
  <r>
    <x v="0"/>
    <n v="220422"/>
    <s v="Male"/>
    <x v="35"/>
    <s v="MoFBPS"/>
    <s v="Majuro"/>
    <n v="21000"/>
    <s v="Marshallese"/>
    <s v="GENERAL FUND"/>
    <n v="0.5"/>
  </r>
  <r>
    <x v="0"/>
    <n v="213533"/>
    <s v="Male"/>
    <x v="1"/>
    <s v="MoFBPS"/>
    <s v="Majuro"/>
    <n v="15925"/>
    <s v="Marshallese"/>
    <s v="GENERAL FUND"/>
    <n v="0.5"/>
  </r>
  <r>
    <x v="0"/>
    <n v="224166"/>
    <s v="Male"/>
    <x v="37"/>
    <s v="MoFBPS"/>
    <s v="Majuro"/>
    <n v="13045"/>
    <s v="Marshallese"/>
    <s v="GENERAL FUND"/>
    <n v="0.5"/>
  </r>
  <r>
    <x v="0"/>
    <n v="238698"/>
    <s v="Male"/>
    <x v="9"/>
    <s v="MoFBPS"/>
    <s v="Majuro"/>
    <n v="21000"/>
    <s v="Marshallese"/>
    <s v="GENERAL FUND"/>
    <n v="0.5"/>
  </r>
  <r>
    <x v="0"/>
    <n v="244728"/>
    <s v="Male"/>
    <x v="9"/>
    <s v="MoFBPS"/>
    <s v="Majuro"/>
    <n v="13045"/>
    <s v="Marshallese"/>
    <s v="GENERAL FUND"/>
    <n v="0.5"/>
  </r>
  <r>
    <x v="0"/>
    <n v="233452"/>
    <s v="Male"/>
    <x v="41"/>
    <s v="MoFBPS"/>
    <s v="Majuro"/>
    <n v="13045"/>
    <s v="Marshallese"/>
    <s v="GENERAL FUND"/>
    <n v="0.5"/>
  </r>
  <r>
    <x v="0"/>
    <n v="219081"/>
    <s v="Male"/>
    <x v="43"/>
    <s v="MoFBPS"/>
    <s v="Majuro"/>
    <n v="10025"/>
    <s v="Marshallese"/>
    <s v="GENERAL FUND"/>
    <n v="0.5"/>
  </r>
  <r>
    <x v="0"/>
    <n v="241117"/>
    <s v="Female"/>
    <x v="43"/>
    <s v="MoFBPS"/>
    <s v="Majuro"/>
    <n v="13045"/>
    <s v="Marshallese"/>
    <s v="GENERAL FUND"/>
    <n v="0.5"/>
  </r>
  <r>
    <x v="0"/>
    <n v="242194"/>
    <s v="Female"/>
    <x v="44"/>
    <s v="MoFBPS"/>
    <s v="Majuro"/>
    <n v="13045"/>
    <s v="Marshallese"/>
    <s v="GENERAL FUND"/>
    <n v="1"/>
  </r>
  <r>
    <x v="0"/>
    <n v="204764"/>
    <s v="Male"/>
    <x v="11"/>
    <s v="MoFBPS"/>
    <s v="Ebeye"/>
    <n v="31000"/>
    <s v="Marshallese"/>
    <s v="GENERAL FUND"/>
    <n v="1"/>
  </r>
  <r>
    <x v="0"/>
    <n v="208260"/>
    <s v="Male"/>
    <x v="7"/>
    <s v="MoFBPS"/>
    <s v="Ebeye"/>
    <n v="18000"/>
    <s v="Marshallese"/>
    <s v="GENERAL FUND"/>
    <n v="0.5"/>
  </r>
  <r>
    <x v="0"/>
    <n v="225103"/>
    <s v="Female"/>
    <x v="36"/>
    <s v="MoFBPS"/>
    <s v="Ebeye"/>
    <n v="13045"/>
    <s v="Marshallese"/>
    <s v="GENERAL FUND"/>
    <n v="0.5"/>
  </r>
  <r>
    <x v="0"/>
    <n v="221386"/>
    <s v="Male"/>
    <x v="5"/>
    <s v="MoFBPS"/>
    <s v="Ebeye"/>
    <n v="24000"/>
    <s v="Marshallese"/>
    <s v="GENERAL FUND"/>
    <n v="1"/>
  </r>
  <r>
    <x v="0"/>
    <n v="241450"/>
    <s v="Male"/>
    <x v="21"/>
    <s v="MoFBPS"/>
    <s v="Ebeye"/>
    <n v="13045"/>
    <s v="Marshallese"/>
    <s v="GENERAL FUND"/>
    <n v="0.5"/>
  </r>
  <r>
    <x v="0"/>
    <n v="223041"/>
    <s v="Male"/>
    <x v="42"/>
    <s v="MoFBPS"/>
    <s v="Ebeye"/>
    <n v="18000"/>
    <s v="Marshallese"/>
    <s v="GENERAL FUND"/>
    <n v="0.5"/>
  </r>
  <r>
    <x v="0"/>
    <n v="65914"/>
    <s v="Male"/>
    <x v="3"/>
    <s v="MoFBPS"/>
    <s v="Ebeye"/>
    <n v="20000"/>
    <s v="Marshallese"/>
    <s v="GENERAL FUND"/>
    <n v="0.5"/>
  </r>
  <r>
    <x v="0"/>
    <n v="200322"/>
    <s v="Male"/>
    <x v="29"/>
    <s v="MoFBPS"/>
    <s v="Ebeye"/>
    <n v="12220"/>
    <s v="Marshallese"/>
    <s v="GENERAL FUND"/>
    <n v="0.5"/>
  </r>
  <r>
    <x v="0"/>
    <n v="216387"/>
    <s v="Male"/>
    <x v="11"/>
    <s v="MoFBPS"/>
    <s v="Ebeye"/>
    <n v="12220"/>
    <s v="Marshallese"/>
    <s v="GENERAL FUND"/>
    <n v="0.5"/>
  </r>
  <r>
    <x v="0"/>
    <n v="218196"/>
    <s v="Male"/>
    <x v="10"/>
    <s v="MoFBPS"/>
    <s v="Ebeye"/>
    <n v="13045"/>
    <s v="Marshallese"/>
    <s v="GENERAL FUND"/>
    <n v="1"/>
  </r>
  <r>
    <x v="0"/>
    <n v="221524"/>
    <s v="Female"/>
    <x v="36"/>
    <s v="MoFBPS"/>
    <s v="Ebeye"/>
    <n v="13045"/>
    <s v="Marshallese"/>
    <s v="GENERAL FUND"/>
    <n v="0.5"/>
  </r>
  <r>
    <x v="0"/>
    <n v="236130"/>
    <s v="Male"/>
    <x v="41"/>
    <s v="MoFBPS"/>
    <s v="Ebeye"/>
    <n v="13045"/>
    <s v="Marshallese"/>
    <s v="GENERAL FUND"/>
    <n v="1"/>
  </r>
  <r>
    <x v="0"/>
    <n v="236004"/>
    <s v="Male"/>
    <x v="6"/>
    <s v="MoFBPS"/>
    <s v="Ebeye"/>
    <n v="13045"/>
    <s v="Marshallese"/>
    <s v="GENERAL FUND"/>
    <n v="0.5"/>
  </r>
  <r>
    <x v="0"/>
    <n v="208606"/>
    <s v="Male"/>
    <x v="47"/>
    <s v="Banking Commission"/>
    <s v="Majuro"/>
    <n v="20000"/>
    <s v="Marshallese"/>
    <s v="GENERAL FUND"/>
    <n v="1"/>
  </r>
  <r>
    <x v="0"/>
    <n v="93577"/>
    <s v="Male"/>
    <x v="16"/>
    <s v="Banking Commission"/>
    <s v="Majuro"/>
    <n v="33000"/>
    <s v="EXPAT"/>
    <s v="GENERAL FUND"/>
    <n v="0.5"/>
  </r>
  <r>
    <x v="0"/>
    <n v="209861"/>
    <s v="Male"/>
    <x v="10"/>
    <s v="Banking Commission"/>
    <s v="Majuro"/>
    <n v="18000"/>
    <s v="Marshallese"/>
    <s v="GENERAL FUND"/>
    <n v="0.5"/>
  </r>
  <r>
    <x v="0"/>
    <n v="223497"/>
    <s v="Female"/>
    <x v="39"/>
    <s v="Banking Commission"/>
    <s v="Majuro"/>
    <n v="24000"/>
    <s v="Marshallese"/>
    <s v="GENERAL FUND"/>
    <n v="0.5"/>
  </r>
  <r>
    <x v="0"/>
    <n v="215502"/>
    <s v="Male"/>
    <x v="9"/>
    <s v="Banking Commission"/>
    <s v="Majuro"/>
    <n v="24000"/>
    <s v="Marshallese"/>
    <s v="GENERAL FUND"/>
    <n v="0.5"/>
  </r>
  <r>
    <x v="0"/>
    <n v="227021"/>
    <s v="Male"/>
    <x v="9"/>
    <s v="Banking Commission"/>
    <s v="Majuro"/>
    <n v="13045"/>
    <s v="Marshallese"/>
    <s v="GENERAL FUND"/>
    <n v="0.5"/>
  </r>
  <r>
    <x v="0"/>
    <n v="235226"/>
    <s v="Male"/>
    <x v="9"/>
    <s v="Banking Commission"/>
    <s v="Majuro"/>
    <n v="24000"/>
    <s v="Marshallese"/>
    <s v="GENERAL FUND"/>
    <n v="0.5"/>
  </r>
  <r>
    <x v="0"/>
    <n v="228766"/>
    <s v="Female"/>
    <x v="40"/>
    <s v="Banking Commission"/>
    <s v="Majuro"/>
    <n v="13045"/>
    <s v="Marshallese"/>
    <s v="GENERAL FUND"/>
    <n v="0.5"/>
  </r>
  <r>
    <x v="0"/>
    <n v="230901"/>
    <s v="Female"/>
    <x v="21"/>
    <s v="Banking Commission"/>
    <s v="Majuro"/>
    <n v="31000"/>
    <s v="Marshallese"/>
    <s v="GENERAL FUND"/>
    <n v="0.5"/>
  </r>
  <r>
    <x v="0"/>
    <n v="222291"/>
    <s v="Female"/>
    <x v="41"/>
    <s v="Banking Commission"/>
    <s v="Majuro"/>
    <n v="33000"/>
    <s v="Marshallese"/>
    <s v="GENERAL FUND"/>
    <n v="0.5"/>
  </r>
  <r>
    <x v="0"/>
    <n v="240108"/>
    <s v="Male"/>
    <x v="42"/>
    <s v="Banking Commission"/>
    <s v="Majuro"/>
    <n v="24000"/>
    <s v="Marshallese"/>
    <s v="GENERAL FUND"/>
    <n v="0.5"/>
  </r>
  <r>
    <x v="0"/>
    <n v="244886"/>
    <s v="Male"/>
    <x v="43"/>
    <s v="Banking Commission"/>
    <s v="Majuro"/>
    <n v="13045"/>
    <s v="Marshallese"/>
    <s v="GENERAL FUND"/>
    <n v="0.5"/>
  </r>
  <r>
    <x v="0"/>
    <n v="33702"/>
    <s v="Male"/>
    <x v="25"/>
    <s v="MoWIU"/>
    <s v="Majuro"/>
    <n v="24000"/>
    <s v="Marshallese"/>
    <s v="GENERAL FUND"/>
    <n v="0.5"/>
  </r>
  <r>
    <x v="0"/>
    <n v="15986"/>
    <s v="Male"/>
    <x v="25"/>
    <s v="MoWIU"/>
    <s v="Majuro"/>
    <n v="10710"/>
    <s v="Marshallese"/>
    <s v="GENERAL FUND"/>
    <n v="1"/>
  </r>
  <r>
    <x v="0"/>
    <n v="202817"/>
    <s v="Male"/>
    <x v="28"/>
    <s v="MoWIU"/>
    <s v="Majuro"/>
    <n v="31000"/>
    <s v="Marshallese"/>
    <s v="GENERAL FUND"/>
    <n v="0.5"/>
  </r>
  <r>
    <x v="0"/>
    <n v="217810"/>
    <s v="Female"/>
    <x v="29"/>
    <s v="MoWIU"/>
    <s v="Majuro"/>
    <n v="8785"/>
    <s v="Marshallese"/>
    <s v="GENERAL FUND"/>
    <n v="0.5"/>
  </r>
  <r>
    <x v="0"/>
    <n v="65831"/>
    <s v="Male"/>
    <x v="12"/>
    <s v="MoWIU"/>
    <s v="Majuro"/>
    <n v="45000"/>
    <s v="Marshallese"/>
    <s v="GENERAL FUND"/>
    <n v="0.5"/>
  </r>
  <r>
    <x v="0"/>
    <n v="219454"/>
    <s v="Male"/>
    <x v="30"/>
    <s v="MoWIU"/>
    <s v="Majuro"/>
    <n v="7735"/>
    <s v="Marshallese"/>
    <s v="GENERAL FUND"/>
    <n v="0.5"/>
  </r>
  <r>
    <x v="0"/>
    <n v="201600"/>
    <s v="Male"/>
    <x v="32"/>
    <s v="MoWIU"/>
    <s v="Majuro"/>
    <n v="9380"/>
    <s v="Marshallese"/>
    <s v="GENERAL FUND"/>
    <n v="0.5"/>
  </r>
  <r>
    <x v="0"/>
    <n v="213918"/>
    <s v="Male"/>
    <x v="7"/>
    <s v="MoWIU"/>
    <s v="Majuro"/>
    <n v="18000"/>
    <s v="Marshallese"/>
    <s v="GENERAL FUND"/>
    <n v="0.5"/>
  </r>
  <r>
    <x v="0"/>
    <n v="220794"/>
    <s v="Male"/>
    <x v="14"/>
    <s v="MoWIU"/>
    <s v="Majuro"/>
    <n v="20000"/>
    <s v="Marshallese"/>
    <s v="GENERAL FUND"/>
    <n v="0.5"/>
  </r>
  <r>
    <x v="0"/>
    <n v="202852"/>
    <s v="Male"/>
    <x v="37"/>
    <s v="MoWIU"/>
    <s v="Majuro"/>
    <n v="20000"/>
    <s v="Marshallese"/>
    <s v="GENERAL FUND"/>
    <n v="0.5"/>
  </r>
  <r>
    <x v="0"/>
    <n v="224158"/>
    <s v="Male"/>
    <x v="37"/>
    <s v="MoWIU"/>
    <s v="Majuro"/>
    <n v="18000"/>
    <s v="Marshallese"/>
    <s v="GENERAL FUND"/>
    <n v="0.5"/>
  </r>
  <r>
    <x v="0"/>
    <n v="235370"/>
    <s v="Male"/>
    <x v="38"/>
    <s v="MoWIU"/>
    <s v="Majuro"/>
    <n v="6795"/>
    <s v="Marshallese"/>
    <s v="GENERAL FUND"/>
    <n v="0.5"/>
  </r>
  <r>
    <x v="0"/>
    <n v="228730"/>
    <s v="Female"/>
    <x v="39"/>
    <s v="MoWIU"/>
    <s v="Majuro"/>
    <n v="15925"/>
    <s v="Marshallese"/>
    <s v="GENERAL FUND"/>
    <n v="0.5"/>
  </r>
  <r>
    <x v="0"/>
    <n v="228409"/>
    <s v="Female"/>
    <x v="9"/>
    <s v="MoWIU"/>
    <s v="Majuro"/>
    <n v="22000"/>
    <s v="Marshallese"/>
    <s v="GENERAL FUND"/>
    <n v="1"/>
  </r>
  <r>
    <x v="0"/>
    <n v="237771"/>
    <s v="Male"/>
    <x v="41"/>
    <s v="MoWIU"/>
    <s v="Majuro"/>
    <n v="13045"/>
    <s v="Marshallese"/>
    <s v="GENERAL FUND"/>
    <n v="0.5"/>
  </r>
  <r>
    <x v="0"/>
    <n v="220866"/>
    <s v="Female"/>
    <x v="6"/>
    <s v="MoWIU"/>
    <s v="Majuro"/>
    <n v="13045"/>
    <s v="Marshallese"/>
    <s v="GENERAL FUND"/>
    <n v="0.5"/>
  </r>
  <r>
    <x v="0"/>
    <n v="73192"/>
    <s v="Male"/>
    <x v="30"/>
    <s v="MoWIU"/>
    <s v="Majuro"/>
    <n v="13045"/>
    <s v="Marshallese"/>
    <s v="GENERAL FUND"/>
    <n v="0.5"/>
  </r>
  <r>
    <x v="0"/>
    <n v="220568"/>
    <s v="Male"/>
    <x v="14"/>
    <s v="MoWIU"/>
    <s v="Majuro"/>
    <n v="24000"/>
    <s v="Marshallese"/>
    <s v="GENERAL FUND"/>
    <n v="0.5"/>
  </r>
  <r>
    <x v="0"/>
    <n v="233420"/>
    <s v="Male"/>
    <x v="41"/>
    <s v="MoWIU"/>
    <s v="Majuro"/>
    <n v="13045"/>
    <s v="Marshallese"/>
    <s v="GENERAL FUND"/>
    <n v="0.5"/>
  </r>
  <r>
    <x v="0"/>
    <n v="239427"/>
    <s v="Male"/>
    <x v="42"/>
    <s v="MoWIU"/>
    <s v="Majuro"/>
    <n v="8785"/>
    <s v="Marshallese"/>
    <s v="GENERAL FUND"/>
    <n v="0.5"/>
  </r>
  <r>
    <x v="0"/>
    <n v="202010"/>
    <s v="Male"/>
    <x v="32"/>
    <s v="MoWIU"/>
    <s v="Majuro"/>
    <n v="21000"/>
    <s v="Marshallese"/>
    <s v="GENERAL FUND"/>
    <n v="0.5"/>
  </r>
  <r>
    <x v="0"/>
    <n v="237632"/>
    <s v="Male"/>
    <x v="38"/>
    <s v="MoWIU"/>
    <s v="Majuro"/>
    <n v="6795"/>
    <s v="Marshallese"/>
    <s v="GENERAL FUND"/>
    <n v="0.5"/>
  </r>
  <r>
    <x v="0"/>
    <n v="42241"/>
    <s v="Male"/>
    <x v="27"/>
    <s v="MoWIU"/>
    <s v="Majuro"/>
    <n v="18000"/>
    <s v="Marshallese"/>
    <s v="GENERAL FUND"/>
    <n v="1"/>
  </r>
  <r>
    <x v="0"/>
    <n v="50491"/>
    <s v="Male"/>
    <x v="27"/>
    <s v="MoWIU"/>
    <s v="Majuro"/>
    <n v="12220"/>
    <s v="Marshallese"/>
    <s v="GENERAL FUND"/>
    <n v="0.5"/>
  </r>
  <r>
    <x v="0"/>
    <n v="44024"/>
    <s v="Male"/>
    <x v="0"/>
    <s v="MoWIU"/>
    <s v="Majuro"/>
    <n v="18000"/>
    <s v="Marshallese"/>
    <s v="GENERAL FUND"/>
    <n v="0.5"/>
  </r>
  <r>
    <x v="0"/>
    <n v="89626"/>
    <s v="Male"/>
    <x v="0"/>
    <s v="MoWIU"/>
    <s v="Majuro"/>
    <n v="20000"/>
    <s v="EXPAT"/>
    <s v="GENERAL FUND"/>
    <n v="0.5"/>
  </r>
  <r>
    <x v="0"/>
    <n v="65514"/>
    <s v="Male"/>
    <x v="17"/>
    <s v="MoWIU"/>
    <s v="Majuro"/>
    <n v="11440"/>
    <s v="Marshallese"/>
    <s v="GENERAL FUND"/>
    <n v="1"/>
  </r>
  <r>
    <x v="0"/>
    <n v="202548"/>
    <s v="Male"/>
    <x v="31"/>
    <s v="MoWIU"/>
    <s v="Majuro"/>
    <n v="9380"/>
    <s v="Marshallese"/>
    <s v="GENERAL FUND"/>
    <n v="0.5"/>
  </r>
  <r>
    <x v="0"/>
    <n v="210846"/>
    <s v="Male"/>
    <x v="13"/>
    <s v="MoWIU"/>
    <s v="Majuro"/>
    <n v="9380"/>
    <s v="Marshallese"/>
    <s v="GENERAL FUND"/>
    <n v="0.5"/>
  </r>
  <r>
    <x v="0"/>
    <n v="212023"/>
    <s v="Female"/>
    <x v="7"/>
    <s v="MoWIU"/>
    <s v="Majuro"/>
    <n v="7735"/>
    <s v="Marshallese"/>
    <s v="GENERAL FUND"/>
    <n v="0.5"/>
  </r>
  <r>
    <x v="0"/>
    <n v="219046"/>
    <s v="Male"/>
    <x v="16"/>
    <s v="MoWIU"/>
    <s v="Majuro"/>
    <n v="8785"/>
    <s v="Marshallese"/>
    <s v="GENERAL FUND"/>
    <n v="0.5"/>
  </r>
  <r>
    <x v="0"/>
    <n v="222902"/>
    <s v="Male"/>
    <x v="1"/>
    <s v="MoWIU"/>
    <s v="Majuro"/>
    <n v="9380"/>
    <s v="Marshallese"/>
    <s v="GENERAL FUND"/>
    <n v="0.5"/>
  </r>
  <r>
    <x v="0"/>
    <n v="228128"/>
    <s v="Male"/>
    <x v="37"/>
    <s v="MoWIU"/>
    <s v="Majuro"/>
    <n v="8785"/>
    <s v="Marshallese"/>
    <s v="GENERAL FUND"/>
    <n v="0.5"/>
  </r>
  <r>
    <x v="0"/>
    <n v="247583"/>
    <s v="Male"/>
    <x v="9"/>
    <s v="MoWIU"/>
    <s v="Majuro"/>
    <n v="8240"/>
    <s v="Marshallese"/>
    <s v="GENERAL FUND"/>
    <n v="0.5"/>
  </r>
  <r>
    <x v="0"/>
    <n v="237322"/>
    <s v="Male"/>
    <x v="40"/>
    <s v="MoWIU"/>
    <s v="Majuro"/>
    <n v="7735"/>
    <s v="Marshallese"/>
    <s v="GENERAL FUND"/>
    <n v="0.5"/>
  </r>
  <r>
    <x v="0"/>
    <n v="225252"/>
    <s v="Male"/>
    <x v="46"/>
    <s v="MoWIU"/>
    <s v="Majuro"/>
    <n v="7735"/>
    <s v="Marshallese"/>
    <s v="GENERAL FUND"/>
    <n v="0.5"/>
  </r>
  <r>
    <x v="0"/>
    <n v="65542"/>
    <s v="Male"/>
    <x v="12"/>
    <s v="MoWIU"/>
    <s v="Majuro"/>
    <n v="24000"/>
    <s v="Marshallese"/>
    <s v="GENERAL FUND"/>
    <n v="0.5"/>
  </r>
  <r>
    <x v="0"/>
    <n v="205411"/>
    <s v="Male"/>
    <x v="32"/>
    <s v="MoWIU"/>
    <s v="Majuro"/>
    <n v="8785"/>
    <s v="Marshallese"/>
    <s v="GENERAL FUND"/>
    <n v="0.5"/>
  </r>
  <r>
    <x v="0"/>
    <n v="204389"/>
    <s v="Male"/>
    <x v="34"/>
    <s v="MoWIU"/>
    <s v="Majuro"/>
    <n v="18000"/>
    <s v="Marshallese"/>
    <s v="GENERAL FUND"/>
    <n v="0.5"/>
  </r>
  <r>
    <x v="0"/>
    <n v="206757"/>
    <s v="Male"/>
    <x v="34"/>
    <s v="MoWIU"/>
    <s v="Majuro"/>
    <n v="18000"/>
    <s v="Marshallese"/>
    <s v="GENERAL FUND"/>
    <n v="0.5"/>
  </r>
  <r>
    <x v="0"/>
    <n v="222140"/>
    <s v="Male"/>
    <x v="10"/>
    <s v="MoWIU"/>
    <s v="Majuro"/>
    <n v="18000"/>
    <s v="Marshallese"/>
    <s v="GENERAL FUND"/>
    <n v="0.5"/>
  </r>
  <r>
    <x v="0"/>
    <n v="216667"/>
    <s v="Male"/>
    <x v="1"/>
    <s v="MoWIU"/>
    <s v="Majuro"/>
    <n v="10025"/>
    <s v="Marshallese"/>
    <s v="GENERAL FUND"/>
    <n v="0.5"/>
  </r>
  <r>
    <x v="0"/>
    <n v="226896"/>
    <s v="Male"/>
    <x v="14"/>
    <s v="MoWIU"/>
    <s v="Majuro"/>
    <n v="9380"/>
    <s v="Marshallese"/>
    <s v="GENERAL FUND"/>
    <n v="0.5"/>
  </r>
  <r>
    <x v="0"/>
    <n v="238147"/>
    <s v="Male"/>
    <x v="21"/>
    <s v="MoWIU"/>
    <s v="Majuro"/>
    <n v="8785"/>
    <s v="Marshallese"/>
    <s v="GENERAL FUND"/>
    <n v="0.5"/>
  </r>
  <r>
    <x v="0"/>
    <n v="244013"/>
    <s v="Male"/>
    <x v="43"/>
    <s v="MoWIU"/>
    <s v="Majuro"/>
    <n v="8785"/>
    <s v="Marshallese"/>
    <s v="GENERAL FUND"/>
    <n v="0.5"/>
  </r>
  <r>
    <x v="0"/>
    <n v="243942"/>
    <s v="Male"/>
    <x v="44"/>
    <s v="MoWIU"/>
    <s v="Majuro"/>
    <n v="8785"/>
    <s v="Marshallese"/>
    <s v="GENERAL FUND"/>
    <n v="0.5"/>
  </r>
  <r>
    <x v="0"/>
    <n v="52566"/>
    <s v="Male"/>
    <x v="26"/>
    <s v="MoWIU"/>
    <s v="Majuro"/>
    <n v="18000"/>
    <s v="Marshallese"/>
    <s v="GENERAL FUND"/>
    <n v="0.5"/>
  </r>
  <r>
    <x v="0"/>
    <n v="57779"/>
    <s v="Male"/>
    <x v="26"/>
    <s v="MoWIU"/>
    <s v="Majuro"/>
    <n v="10025"/>
    <s v="Marshallese"/>
    <s v="GENERAL FUND"/>
    <n v="0.5"/>
  </r>
  <r>
    <x v="0"/>
    <n v="64204"/>
    <s v="Male"/>
    <x v="18"/>
    <s v="MoWIU"/>
    <s v="Majuro"/>
    <n v="10025"/>
    <s v="Marshallese"/>
    <s v="GENERAL FUND"/>
    <n v="1"/>
  </r>
  <r>
    <x v="0"/>
    <n v="206356"/>
    <s v="Male"/>
    <x v="33"/>
    <s v="MoWIU"/>
    <s v="Majuro"/>
    <n v="23000"/>
    <s v="Marshallese"/>
    <s v="GENERAL FUND"/>
    <n v="0.5"/>
  </r>
  <r>
    <x v="0"/>
    <n v="78105"/>
    <s v="Male"/>
    <x v="22"/>
    <s v="MoWIU"/>
    <s v="Majuro"/>
    <n v="10710"/>
    <s v="Marshallese"/>
    <s v="GENERAL FUND"/>
    <n v="1"/>
  </r>
  <r>
    <x v="0"/>
    <n v="208802"/>
    <s v="Male"/>
    <x v="34"/>
    <s v="MoWIU"/>
    <s v="Majuro"/>
    <n v="7735"/>
    <s v="Marshallese"/>
    <s v="GENERAL FUND"/>
    <n v="0.5"/>
  </r>
  <r>
    <x v="0"/>
    <n v="210274"/>
    <s v="Male"/>
    <x v="13"/>
    <s v="MoWIU"/>
    <s v="Majuro"/>
    <n v="18000"/>
    <s v="Marshallese"/>
    <s v="GENERAL FUND"/>
    <n v="0.5"/>
  </r>
  <r>
    <x v="0"/>
    <n v="208989"/>
    <s v="Male"/>
    <x v="7"/>
    <s v="MoWIU"/>
    <s v="Majuro"/>
    <n v="10025"/>
    <s v="Marshallese"/>
    <s v="GENERAL FUND"/>
    <n v="0.5"/>
  </r>
  <r>
    <x v="0"/>
    <n v="228853"/>
    <s v="Male"/>
    <x v="37"/>
    <s v="MoWIU"/>
    <s v="Majuro"/>
    <n v="8240"/>
    <s v="Marshallese"/>
    <s v="GENERAL FUND"/>
    <n v="0.5"/>
  </r>
  <r>
    <x v="0"/>
    <n v="219856"/>
    <s v="Male"/>
    <x v="37"/>
    <s v="MoWIU"/>
    <s v="Majuro"/>
    <n v="23000"/>
    <s v="Marshallese"/>
    <s v="GENERAL FUND"/>
    <n v="0.5"/>
  </r>
  <r>
    <x v="0"/>
    <n v="234668"/>
    <s v="Male"/>
    <x v="38"/>
    <s v="MoWIU"/>
    <s v="Majuro"/>
    <n v="7735"/>
    <s v="Marshallese"/>
    <s v="GENERAL FUND"/>
    <n v="0.5"/>
  </r>
  <r>
    <x v="0"/>
    <n v="228082"/>
    <s v="Male"/>
    <x v="42"/>
    <s v="MoWIU"/>
    <s v="Majuro"/>
    <n v="8785"/>
    <s v="Marshallese"/>
    <s v="GENERAL FUND"/>
    <n v="0.5"/>
  </r>
  <r>
    <x v="0"/>
    <n v="22067"/>
    <s v="Male"/>
    <x v="51"/>
    <s v="MoWIU"/>
    <s v="Majuro"/>
    <n v="20000"/>
    <s v="Marshallese"/>
    <s v="GENERAL FUND"/>
    <n v="0.5"/>
  </r>
  <r>
    <x v="0"/>
    <n v="19941"/>
    <s v="Male"/>
    <x v="25"/>
    <s v="MoWIU"/>
    <s v="Majuro"/>
    <n v="17025"/>
    <s v="Marshallese"/>
    <s v="GENERAL FUND"/>
    <n v="0.5"/>
  </r>
  <r>
    <x v="0"/>
    <n v="55878"/>
    <s v="Male"/>
    <x v="26"/>
    <s v="MoWIU"/>
    <s v="Majuro"/>
    <n v="13045"/>
    <s v="Marshallese"/>
    <s v="GENERAL FUND"/>
    <n v="1"/>
  </r>
  <r>
    <x v="0"/>
    <n v="55951"/>
    <s v="Male"/>
    <x v="27"/>
    <s v="MoWIU"/>
    <s v="Majuro"/>
    <n v="24000"/>
    <s v="Marshallese"/>
    <s v="GENERAL FUND"/>
    <n v="0.5"/>
  </r>
  <r>
    <x v="0"/>
    <n v="201417"/>
    <s v="Male"/>
    <x v="28"/>
    <s v="MoWIU"/>
    <s v="Majuro"/>
    <n v="7280"/>
    <s v="Marshallese"/>
    <s v="GENERAL FUND"/>
    <n v="0.5"/>
  </r>
  <r>
    <x v="0"/>
    <n v="64388"/>
    <s v="Male"/>
    <x v="29"/>
    <s v="MoWIU"/>
    <s v="Majuro"/>
    <n v="18000"/>
    <s v="Marshallese"/>
    <s v="GENERAL FUND"/>
    <n v="1"/>
  </r>
  <r>
    <x v="0"/>
    <n v="75327"/>
    <s v="Male"/>
    <x v="12"/>
    <s v="MoWIU"/>
    <s v="Majuro"/>
    <n v="10025"/>
    <s v="Marshallese"/>
    <s v="GENERAL FUND"/>
    <n v="0.5"/>
  </r>
  <r>
    <x v="0"/>
    <n v="215932"/>
    <s v="Male"/>
    <x v="30"/>
    <s v="MoWIU"/>
    <s v="Majuro"/>
    <n v="8785"/>
    <s v="Marshallese"/>
    <s v="GENERAL FUND"/>
    <n v="1"/>
  </r>
  <r>
    <x v="0"/>
    <n v="201771"/>
    <s v="Male"/>
    <x v="17"/>
    <s v="MoWIU"/>
    <s v="Majuro"/>
    <n v="9380"/>
    <s v="Marshallese"/>
    <s v="GENERAL FUND"/>
    <n v="1"/>
  </r>
  <r>
    <x v="0"/>
    <n v="64748"/>
    <s v="Male"/>
    <x v="31"/>
    <s v="MoWIU"/>
    <s v="Majuro"/>
    <n v="9380"/>
    <s v="Marshallese"/>
    <s v="GENERAL FUND"/>
    <n v="0.5"/>
  </r>
  <r>
    <x v="0"/>
    <n v="201898"/>
    <s v="Male"/>
    <x v="15"/>
    <s v="MoWIU"/>
    <s v="Majuro"/>
    <n v="10025"/>
    <s v="Marshallese"/>
    <s v="GENERAL FUND"/>
    <n v="0.5"/>
  </r>
  <r>
    <x v="0"/>
    <n v="200812"/>
    <s v="Female"/>
    <x v="47"/>
    <s v="MoWIU"/>
    <s v="Majuro"/>
    <n v="7735"/>
    <s v="Marshallese"/>
    <s v="GENERAL FUND"/>
    <n v="0.5"/>
  </r>
  <r>
    <x v="0"/>
    <n v="259360"/>
    <s v="Male"/>
    <x v="35"/>
    <s v="MoWIU"/>
    <s v="Majuro"/>
    <n v="8785"/>
    <s v="Marshallese"/>
    <s v="GENERAL FUND"/>
    <n v="0.5"/>
  </r>
  <r>
    <x v="0"/>
    <n v="223821"/>
    <s v="Male"/>
    <x v="35"/>
    <s v="MoWIU"/>
    <s v="Majuro"/>
    <n v="10025"/>
    <s v="Marshallese"/>
    <s v="GENERAL FUND"/>
    <n v="0.5"/>
  </r>
  <r>
    <x v="0"/>
    <n v="215294"/>
    <s v="Male"/>
    <x v="16"/>
    <s v="MoWIU"/>
    <s v="Majuro"/>
    <n v="20000"/>
    <s v="Marshallese"/>
    <s v="GENERAL FUND"/>
    <n v="0.5"/>
  </r>
  <r>
    <x v="0"/>
    <n v="231343"/>
    <s v="Male"/>
    <x v="1"/>
    <s v="MoWIU"/>
    <s v="Majuro"/>
    <n v="8785"/>
    <s v="Marshallese"/>
    <s v="GENERAL FUND"/>
    <n v="0.5"/>
  </r>
  <r>
    <x v="0"/>
    <n v="224649"/>
    <s v="Male"/>
    <x v="9"/>
    <s v="MoWIU"/>
    <s v="Majuro"/>
    <n v="7735"/>
    <s v="Marshallese"/>
    <s v="GENERAL FUND"/>
    <n v="0.5"/>
  </r>
  <r>
    <x v="0"/>
    <n v="40980"/>
    <s v="Male"/>
    <x v="26"/>
    <s v="MoWIU"/>
    <s v="Majuro"/>
    <n v="20000"/>
    <s v="Marshallese"/>
    <s v="GENERAL FUND"/>
    <n v="0.5"/>
  </r>
  <r>
    <x v="0"/>
    <n v="47654"/>
    <s v="Male"/>
    <x v="27"/>
    <s v="MoWIU"/>
    <s v="Majuro"/>
    <n v="18000"/>
    <s v="Marshallese"/>
    <s v="GENERAL FUND"/>
    <n v="0.5"/>
  </r>
  <r>
    <x v="0"/>
    <n v="40391"/>
    <s v="Male"/>
    <x v="19"/>
    <s v="MoWIU"/>
    <s v="Majuro"/>
    <n v="20000"/>
    <s v="Marshallese"/>
    <s v="GENERAL FUND"/>
    <n v="0.5"/>
  </r>
  <r>
    <x v="0"/>
    <n v="55525"/>
    <s v="Male"/>
    <x v="28"/>
    <s v="MoWIU"/>
    <s v="Majuro"/>
    <n v="24000"/>
    <s v="Marshallese"/>
    <s v="GENERAL FUND"/>
    <n v="0.5"/>
  </r>
  <r>
    <x v="0"/>
    <n v="65868"/>
    <s v="Male"/>
    <x v="3"/>
    <s v="MoWIU"/>
    <s v="Majuro"/>
    <n v="10025"/>
    <s v="Marshallese"/>
    <s v="GENERAL FUND"/>
    <n v="0.5"/>
  </r>
  <r>
    <x v="0"/>
    <n v="70365"/>
    <s v="Male"/>
    <x v="32"/>
    <s v="MoWIU"/>
    <s v="Majuro"/>
    <n v="18000"/>
    <s v="Marshallese"/>
    <s v="GENERAL FUND"/>
    <n v="0.5"/>
  </r>
  <r>
    <x v="0"/>
    <n v="74374"/>
    <s v="Male"/>
    <x v="32"/>
    <s v="MoWIU"/>
    <s v="Majuro"/>
    <n v="24000"/>
    <s v="Marshallese"/>
    <s v="GENERAL FUND"/>
    <n v="0.5"/>
  </r>
  <r>
    <x v="0"/>
    <n v="200959"/>
    <s v="Male"/>
    <x v="15"/>
    <s v="MoWIU"/>
    <s v="Majuro"/>
    <n v="18000"/>
    <s v="Marshallese"/>
    <s v="GENERAL FUND"/>
    <n v="0.5"/>
  </r>
  <r>
    <x v="0"/>
    <n v="209898"/>
    <s v="Male"/>
    <x v="47"/>
    <s v="MoWIU"/>
    <s v="Majuro"/>
    <n v="18000"/>
    <s v="Marshallese"/>
    <s v="GENERAL FUND"/>
    <n v="0.5"/>
  </r>
  <r>
    <x v="0"/>
    <n v="205719"/>
    <s v="Male"/>
    <x v="47"/>
    <s v="MoWIU"/>
    <s v="Majuro"/>
    <n v="13045"/>
    <s v="Marshallese"/>
    <s v="GENERAL FUND"/>
    <n v="0.5"/>
  </r>
  <r>
    <x v="0"/>
    <n v="205589"/>
    <s v="Male"/>
    <x v="34"/>
    <s v="MoWIU"/>
    <s v="Majuro"/>
    <n v="9380"/>
    <s v="Marshallese"/>
    <s v="GENERAL FUND"/>
    <n v="0.5"/>
  </r>
  <r>
    <x v="0"/>
    <n v="209731"/>
    <s v="Male"/>
    <x v="13"/>
    <s v="MoWIU"/>
    <s v="Majuro"/>
    <n v="8240"/>
    <s v="Marshallese"/>
    <s v="GENERAL FUND"/>
    <n v="0.5"/>
  </r>
  <r>
    <x v="0"/>
    <n v="213125"/>
    <s v="Male"/>
    <x v="20"/>
    <s v="MoWIU"/>
    <s v="Majuro"/>
    <n v="8785"/>
    <s v="Marshallese"/>
    <s v="GENERAL FUND"/>
    <n v="0.5"/>
  </r>
  <r>
    <x v="0"/>
    <n v="217829"/>
    <s v="Male"/>
    <x v="20"/>
    <s v="MoWIU"/>
    <s v="Majuro"/>
    <n v="14895"/>
    <s v="Marshallese"/>
    <s v="GENERAL FUND"/>
    <n v="0.5"/>
  </r>
  <r>
    <x v="0"/>
    <n v="209761"/>
    <s v="Male"/>
    <x v="35"/>
    <s v="MoWIU"/>
    <s v="Majuro"/>
    <n v="9380"/>
    <s v="Marshallese"/>
    <s v="GENERAL FUND"/>
    <n v="0.5"/>
  </r>
  <r>
    <x v="0"/>
    <n v="228109"/>
    <s v="Male"/>
    <x v="10"/>
    <s v="MoWIU"/>
    <s v="Majuro"/>
    <n v="8785"/>
    <s v="Marshallese"/>
    <s v="GENERAL FUND"/>
    <n v="0.5"/>
  </r>
  <r>
    <x v="0"/>
    <n v="231235"/>
    <s v="Male"/>
    <x v="5"/>
    <s v="MoWIU"/>
    <s v="Majuro"/>
    <n v="9380"/>
    <s v="Marshallese"/>
    <s v="GENERAL FUND"/>
    <n v="0.5"/>
  </r>
  <r>
    <x v="0"/>
    <n v="222720"/>
    <s v="Male"/>
    <x v="5"/>
    <s v="MoWIU"/>
    <s v="Majuro"/>
    <n v="11440"/>
    <s v="Marshallese"/>
    <s v="GENERAL FUND"/>
    <n v="0.5"/>
  </r>
  <r>
    <x v="0"/>
    <n v="243172"/>
    <s v="Male"/>
    <x v="14"/>
    <s v="MoWIU"/>
    <s v="Majuro"/>
    <n v="10025"/>
    <s v="Marshallese"/>
    <s v="GENERAL FUND"/>
    <n v="0.5"/>
  </r>
  <r>
    <x v="0"/>
    <n v="219107"/>
    <s v="Male"/>
    <x v="37"/>
    <s v="MoWIU"/>
    <s v="Majuro"/>
    <n v="13045"/>
    <s v="Marshallese"/>
    <s v="GENERAL FUND"/>
    <n v="0.5"/>
  </r>
  <r>
    <x v="0"/>
    <n v="226250"/>
    <s v="Male"/>
    <x v="38"/>
    <s v="MoWIU"/>
    <s v="Majuro"/>
    <n v="10025"/>
    <s v="Marshallese"/>
    <s v="GENERAL FUND"/>
    <n v="0.5"/>
  </r>
  <r>
    <x v="0"/>
    <n v="232602"/>
    <s v="Male"/>
    <x v="35"/>
    <s v="MoWIU"/>
    <s v="Majuro"/>
    <n v="21000"/>
    <s v="Marshallese"/>
    <s v="GENERAL FUND"/>
    <n v="0.5"/>
  </r>
  <r>
    <x v="0"/>
    <n v="93003"/>
    <s v="Male"/>
    <x v="36"/>
    <s v="MoWIU"/>
    <s v="Majuro"/>
    <n v="36000"/>
    <s v="EXPAT"/>
    <s v="GENERAL FUND"/>
    <n v="0.5"/>
  </r>
  <r>
    <x v="0"/>
    <n v="57695"/>
    <s v="Male"/>
    <x v="19"/>
    <s v="WEATHER"/>
    <s v="Majuro"/>
    <n v="34000"/>
    <s v="Marshallese"/>
    <s v="FEDERAL FUND"/>
    <n v="0.5"/>
  </r>
  <r>
    <x v="0"/>
    <n v="65957"/>
    <s v="Male"/>
    <x v="12"/>
    <s v="WEATHER"/>
    <s v="Majuro"/>
    <n v="34000"/>
    <s v="Marshallese"/>
    <s v="FEDERAL FUND"/>
    <n v="0.5"/>
  </r>
  <r>
    <x v="0"/>
    <n v="70446"/>
    <s v="Male"/>
    <x v="32"/>
    <s v="WEATHER"/>
    <s v="Majuro"/>
    <n v="24000"/>
    <s v="Marshallese"/>
    <s v="FEDERAL FUND"/>
    <n v="0.5"/>
  </r>
  <r>
    <x v="0"/>
    <n v="209397"/>
    <s v="Male"/>
    <x v="13"/>
    <s v="WEATHER"/>
    <s v="Majuro"/>
    <n v="23000"/>
    <s v="Marshallese"/>
    <s v="FEDERAL FUND"/>
    <n v="0.5"/>
  </r>
  <r>
    <x v="0"/>
    <n v="222743"/>
    <s v="Male"/>
    <x v="5"/>
    <s v="WEATHER"/>
    <s v="Majuro"/>
    <n v="22000"/>
    <s v="Marshallese"/>
    <s v="FEDERAL FUND"/>
    <n v="0.5"/>
  </r>
  <r>
    <x v="0"/>
    <n v="226664"/>
    <s v="Male"/>
    <x v="5"/>
    <s v="WEATHER"/>
    <s v="Majuro"/>
    <n v="24000"/>
    <s v="Marshallese"/>
    <s v="FEDERAL FUND"/>
    <n v="0.5"/>
  </r>
  <r>
    <x v="0"/>
    <n v="52707"/>
    <s v="Male"/>
    <x v="18"/>
    <s v="MOHHS"/>
    <s v="Majuro"/>
    <n v="8785"/>
    <s v="Marshallese"/>
    <s v="FEDERAL FUND"/>
    <n v="1"/>
  </r>
  <r>
    <x v="0"/>
    <n v="230575"/>
    <s v="Female"/>
    <x v="21"/>
    <s v="MoFBPS"/>
    <s v="Majuro"/>
    <n v="21000"/>
    <s v="Marshallese"/>
    <s v="GENERAL FUND"/>
    <n v="1"/>
  </r>
  <r>
    <x v="0"/>
    <n v="239308"/>
    <s v="Female"/>
    <x v="43"/>
    <s v="CCD"/>
    <s v="Majuro"/>
    <n v="30000"/>
    <s v="Marshallese"/>
    <s v="OTHER FUNDS"/>
    <n v="0.5"/>
  </r>
  <r>
    <x v="0"/>
    <n v="94762"/>
    <s v="Male"/>
    <x v="22"/>
    <s v="MoWIU"/>
    <s v="Majuro"/>
    <n v="42000"/>
    <s v="EXPAT"/>
    <s v="OTHER FUNDS"/>
    <n v="0.5"/>
  </r>
  <r>
    <x v="0"/>
    <n v="208844"/>
    <s v="Female"/>
    <x v="35"/>
    <s v="MoCIA"/>
    <s v="Majuro"/>
    <n v="27000"/>
    <s v="Marshallese"/>
    <s v="OTHER FUNDS"/>
    <n v="0.5"/>
  </r>
  <r>
    <x v="0"/>
    <n v="243246"/>
    <s v="Female"/>
    <x v="45"/>
    <s v="MOHHS"/>
    <s v="Majuro"/>
    <n v="18000"/>
    <s v="Marshallese"/>
    <s v="FEDERAL FUND"/>
    <n v="0.5"/>
  </r>
  <r>
    <x v="0"/>
    <n v="64732"/>
    <s v="Male"/>
    <x v="30"/>
    <s v="MoWIU"/>
    <s v="Majuro"/>
    <n v="9360"/>
    <s v="Marshallese"/>
    <s v="ROC FUND"/>
    <n v="0.5"/>
  </r>
  <r>
    <x v="0"/>
    <n v="202391"/>
    <s v="Male"/>
    <x v="31"/>
    <s v="MoWIU"/>
    <s v="Majuro"/>
    <n v="9360"/>
    <s v="Marshallese"/>
    <s v="ROC FUND"/>
    <n v="0.5"/>
  </r>
  <r>
    <x v="0"/>
    <n v="239887"/>
    <s v="Male"/>
    <x v="31"/>
    <s v="MoWIU"/>
    <s v="Majuro"/>
    <n v="9360"/>
    <s v="Marshallese"/>
    <s v="ROC FUND"/>
    <n v="0.5"/>
  </r>
  <r>
    <x v="0"/>
    <n v="209208"/>
    <s v="Male"/>
    <x v="47"/>
    <s v="MoWIU"/>
    <s v="Majuro"/>
    <n v="9360"/>
    <s v="Marshallese"/>
    <s v="ROC FUND"/>
    <n v="0.5"/>
  </r>
  <r>
    <x v="0"/>
    <n v="207270"/>
    <s v="Male"/>
    <x v="34"/>
    <s v="MoWIU"/>
    <s v="Majuro"/>
    <n v="17680"/>
    <s v="Marshallese"/>
    <s v="ROC FUND"/>
    <n v="0.5"/>
  </r>
  <r>
    <x v="0"/>
    <n v="206566"/>
    <s v="Male"/>
    <x v="11"/>
    <s v="MoWIU"/>
    <s v="Majuro"/>
    <n v="9360"/>
    <s v="Marshallese"/>
    <s v="ROC FUND"/>
    <n v="0.5"/>
  </r>
  <r>
    <x v="0"/>
    <n v="241209"/>
    <s v="Male"/>
    <x v="7"/>
    <s v="MoWIU"/>
    <s v="Majuro"/>
    <n v="9360"/>
    <s v="Marshallese"/>
    <s v="ROC FUND"/>
    <n v="0.5"/>
  </r>
  <r>
    <x v="0"/>
    <n v="217122"/>
    <s v="Male"/>
    <x v="20"/>
    <s v="MoWIU"/>
    <s v="Majuro"/>
    <n v="9360"/>
    <s v="Marshallese"/>
    <s v="ROC FUND"/>
    <n v="0.5"/>
  </r>
  <r>
    <x v="0"/>
    <n v="217824"/>
    <s v="Male"/>
    <x v="16"/>
    <s v="MoWIU"/>
    <s v="Majuro"/>
    <n v="9360"/>
    <s v="Marshallese"/>
    <s v="ROC FUND"/>
    <n v="0.5"/>
  </r>
  <r>
    <x v="0"/>
    <n v="218971"/>
    <s v="Male"/>
    <x v="16"/>
    <s v="MoWIU"/>
    <s v="Majuro"/>
    <n v="9360"/>
    <s v="Marshallese"/>
    <s v="ROC FUND"/>
    <n v="0.5"/>
  </r>
  <r>
    <x v="0"/>
    <n v="217127"/>
    <s v="Male"/>
    <x v="10"/>
    <s v="MoWIU"/>
    <s v="Majuro"/>
    <n v="17680"/>
    <s v="Marshallese"/>
    <s v="ROC FUND"/>
    <n v="0.5"/>
  </r>
  <r>
    <x v="0"/>
    <n v="227117"/>
    <s v="Male"/>
    <x v="10"/>
    <s v="MoWIU"/>
    <s v="Majuro"/>
    <n v="17680"/>
    <s v="Marshallese"/>
    <s v="ROC FUND"/>
    <n v="0.5"/>
  </r>
  <r>
    <x v="0"/>
    <n v="240472"/>
    <s v="Male"/>
    <x v="10"/>
    <s v="MoWIU"/>
    <s v="Majuro"/>
    <n v="9360"/>
    <s v="Marshallese"/>
    <s v="ROC FUND"/>
    <n v="0.5"/>
  </r>
  <r>
    <x v="0"/>
    <n v="218838"/>
    <s v="Male"/>
    <x v="36"/>
    <s v="MoWIU"/>
    <s v="Majuro"/>
    <n v="9360"/>
    <s v="Marshallese"/>
    <s v="ROC FUND"/>
    <n v="0.5"/>
  </r>
  <r>
    <x v="0"/>
    <n v="224682"/>
    <s v="Male"/>
    <x v="36"/>
    <s v="MoWIU"/>
    <s v="Majuro"/>
    <n v="9360"/>
    <s v="Marshallese"/>
    <s v="ROC FUND"/>
    <n v="0.5"/>
  </r>
  <r>
    <x v="0"/>
    <n v="247459"/>
    <s v="Male"/>
    <x v="14"/>
    <s v="MoWIU"/>
    <s v="Majuro"/>
    <n v="9360"/>
    <s v="Marshallese"/>
    <s v="ROC FUND"/>
    <n v="0.5"/>
  </r>
  <r>
    <x v="0"/>
    <n v="232896"/>
    <s v="Male"/>
    <x v="39"/>
    <s v="MoWIU"/>
    <s v="Majuro"/>
    <n v="17680"/>
    <s v="Marshallese"/>
    <s v="ROC FUND"/>
    <n v="0.5"/>
  </r>
  <r>
    <x v="0"/>
    <n v="247810"/>
    <s v="Male"/>
    <x v="9"/>
    <s v="MoWIU"/>
    <s v="Majuro"/>
    <n v="9360"/>
    <s v="Marshallese"/>
    <s v="ROC FUND"/>
    <n v="0.5"/>
  </r>
  <r>
    <x v="0"/>
    <n v="244064"/>
    <s v="Male"/>
    <x v="6"/>
    <s v="MoWIU"/>
    <s v="Majuro"/>
    <n v="9360"/>
    <s v="Marshallese"/>
    <s v="ROC FUND"/>
    <n v="0.5"/>
  </r>
  <r>
    <x v="0"/>
    <n v="243348"/>
    <s v="Male"/>
    <x v="44"/>
    <s v="MoWIU"/>
    <s v="Majuro"/>
    <n v="9360"/>
    <s v="Marshallese"/>
    <s v="ROC FUND"/>
    <n v="1"/>
  </r>
  <r>
    <x v="0"/>
    <n v="245101"/>
    <s v="Male"/>
    <x v="44"/>
    <s v="MoWIU"/>
    <s v="Majuro"/>
    <n v="9360"/>
    <s v="Marshallese"/>
    <s v="ROC FUND"/>
    <n v="1"/>
  </r>
  <r>
    <x v="0"/>
    <n v="254831"/>
    <s v="Male"/>
    <x v="44"/>
    <s v="MoWIU"/>
    <s v="Majuro"/>
    <n v="9360"/>
    <s v="Marshallese"/>
    <s v="ROC FUND"/>
    <n v="0.5"/>
  </r>
  <r>
    <x v="0"/>
    <n v="242630"/>
    <s v="Male"/>
    <x v="52"/>
    <s v="MoWIU"/>
    <s v="Majuro"/>
    <n v="9360"/>
    <s v="Marshallese"/>
    <s v="ROC FUND"/>
    <n v="1"/>
  </r>
  <r>
    <x v="0"/>
    <n v="250244"/>
    <s v="Male"/>
    <x v="2"/>
    <s v="MoWIU"/>
    <s v="Majuro"/>
    <n v="9360"/>
    <s v="Marshallese"/>
    <s v="ROC FUND"/>
    <n v="0.5"/>
  </r>
  <r>
    <x v="0"/>
    <n v="256232"/>
    <s v="Male"/>
    <x v="56"/>
    <s v="MoWIU"/>
    <s v="Majuro"/>
    <n v="9360"/>
    <s v="Marshallese"/>
    <s v="ROC FUND"/>
    <n v="0.5"/>
  </r>
  <r>
    <x v="0"/>
    <n v="62508"/>
    <s v="Male"/>
    <x v="25"/>
    <s v="MoWIU"/>
    <s v="Ebon"/>
    <n v="7280"/>
    <s v="Marshallese"/>
    <s v="ROC FUND"/>
    <n v="1"/>
  </r>
  <r>
    <x v="0"/>
    <n v="201328"/>
    <s v="Male"/>
    <x v="28"/>
    <s v="MoWIU"/>
    <s v="Ebon"/>
    <n v="7280"/>
    <s v="Marshallese"/>
    <s v="ROC FUND"/>
    <n v="1"/>
  </r>
  <r>
    <x v="0"/>
    <n v="207464"/>
    <s v="Male"/>
    <x v="33"/>
    <s v="MoWIU"/>
    <s v="Ebon"/>
    <n v="7280"/>
    <s v="Marshallese"/>
    <s v="ROC FUND"/>
    <n v="1"/>
  </r>
  <r>
    <x v="0"/>
    <n v="219324"/>
    <s v="Male"/>
    <x v="11"/>
    <s v="MoWIU"/>
    <s v="Ebon"/>
    <n v="7280"/>
    <s v="Marshallese"/>
    <s v="ROC FUND"/>
    <n v="1"/>
  </r>
  <r>
    <x v="0"/>
    <n v="240832"/>
    <s v="Male"/>
    <x v="11"/>
    <s v="MoWIU"/>
    <s v="Ebon"/>
    <n v="7280"/>
    <s v="Marshallese"/>
    <s v="ROC FUND"/>
    <n v="1"/>
  </r>
  <r>
    <x v="0"/>
    <n v="207253"/>
    <s v="Male"/>
    <x v="20"/>
    <s v="MoWIU"/>
    <s v="Ebon"/>
    <n v="7280"/>
    <s v="Marshallese"/>
    <s v="ROC FUND"/>
    <n v="1"/>
  </r>
  <r>
    <x v="0"/>
    <n v="224765"/>
    <s v="Male"/>
    <x v="5"/>
    <s v="MoWIU"/>
    <s v="Ebon"/>
    <n v="7280"/>
    <s v="Marshallese"/>
    <s v="ROC FUND"/>
    <n v="1"/>
  </r>
  <r>
    <x v="0"/>
    <n v="227461"/>
    <s v="Male"/>
    <x v="14"/>
    <s v="MoWIU"/>
    <s v="Ebon"/>
    <n v="7280"/>
    <s v="Marshallese"/>
    <s v="ROC FUND"/>
    <n v="1"/>
  </r>
  <r>
    <x v="0"/>
    <n v="260812"/>
    <s v="Male"/>
    <x v="14"/>
    <s v="MoWIU"/>
    <s v="Ebon"/>
    <n v="7280"/>
    <s v="Marshallese"/>
    <s v="ROC FUND"/>
    <n v="1"/>
  </r>
  <r>
    <x v="0"/>
    <n v="260837"/>
    <s v="Male"/>
    <x v="14"/>
    <s v="MoWIU"/>
    <s v="Ebon"/>
    <n v="7280"/>
    <s v="Marshallese"/>
    <s v="ROC FUND"/>
    <n v="1"/>
  </r>
  <r>
    <x v="0"/>
    <n v="260829"/>
    <s v="Male"/>
    <x v="37"/>
    <s v="MoWIU"/>
    <s v="Ebon"/>
    <n v="7280"/>
    <s v="Marshallese"/>
    <s v="ROC FUND"/>
    <n v="1"/>
  </r>
  <r>
    <x v="0"/>
    <n v="260838"/>
    <s v="Male"/>
    <x v="38"/>
    <s v="MoWIU"/>
    <s v="Ebon"/>
    <n v="7280"/>
    <s v="Marshallese"/>
    <s v="ROC FUND"/>
    <n v="1"/>
  </r>
  <r>
    <x v="0"/>
    <n v="837138"/>
    <s v="Male"/>
    <x v="40"/>
    <s v="MoWIU"/>
    <s v="Ebon"/>
    <n v="7280"/>
    <s v="Marshallese"/>
    <s v="ROC FUND"/>
    <n v="1"/>
  </r>
  <r>
    <x v="0"/>
    <n v="234222"/>
    <s v="Male"/>
    <x v="21"/>
    <s v="MoWIU"/>
    <s v="Ebon"/>
    <n v="7280"/>
    <s v="Marshallese"/>
    <s v="ROC FUND"/>
    <n v="1"/>
  </r>
  <r>
    <x v="0"/>
    <n v="249059"/>
    <s v="Male"/>
    <x v="41"/>
    <s v="MoWIU"/>
    <s v="Ebon"/>
    <n v="7280"/>
    <s v="Marshallese"/>
    <s v="ROC FUND"/>
    <n v="1"/>
  </r>
  <r>
    <x v="0"/>
    <n v="253763"/>
    <s v="Male"/>
    <x v="45"/>
    <s v="MoWIU"/>
    <s v="Ebon"/>
    <n v="7280"/>
    <s v="Marshallese"/>
    <s v="ROC FUND"/>
    <n v="1"/>
  </r>
  <r>
    <x v="0"/>
    <n v="244733"/>
    <s v="Male"/>
    <x v="56"/>
    <s v="MoWIU"/>
    <s v="Ebon"/>
    <n v="7280"/>
    <s v="Marshallese"/>
    <s v="ROC FUND"/>
    <n v="1"/>
  </r>
  <r>
    <x v="0"/>
    <n v="260832"/>
    <s v="Male"/>
    <x v="56"/>
    <s v="MoWIU"/>
    <s v="Ebon"/>
    <n v="7280"/>
    <s v="Marshallese"/>
    <s v="ROC FUND"/>
    <n v="1"/>
  </r>
  <r>
    <x v="1"/>
    <n v="248073"/>
    <s v="Female"/>
    <x v="43"/>
    <s v="Immigration"/>
    <s v="Majuro"/>
    <n v="24000"/>
    <s v="Marshallese"/>
    <s v="GENERAL FUND"/>
    <n v="0.5"/>
  </r>
  <r>
    <x v="1"/>
    <n v="240757"/>
    <s v="Male"/>
    <x v="6"/>
    <s v="Immigration"/>
    <s v="Majuro"/>
    <n v="8240"/>
    <s v="Marshallese"/>
    <s v="GENERAL FUND"/>
    <n v="0.5"/>
  </r>
  <r>
    <x v="1"/>
    <n v="238044"/>
    <s v="Male"/>
    <x v="41"/>
    <s v="Immigration"/>
    <s v="Majuro"/>
    <n v="10710"/>
    <s v="Marshallese"/>
    <s v="GENERAL FUND"/>
    <n v="0.5"/>
  </r>
  <r>
    <x v="1"/>
    <n v="232766"/>
    <s v="Male"/>
    <x v="21"/>
    <s v="Immigration"/>
    <s v="Majuro"/>
    <n v="10710"/>
    <s v="Marshallese"/>
    <s v="GENERAL FUND"/>
    <n v="0.5"/>
  </r>
  <r>
    <x v="1"/>
    <n v="225475"/>
    <s v="Male"/>
    <x v="36"/>
    <s v="Immigration"/>
    <s v="Majuro"/>
    <n v="11440"/>
    <s v="Marshallese"/>
    <s v="GENERAL FUND"/>
    <n v="0.5"/>
  </r>
  <r>
    <x v="1"/>
    <n v="214991"/>
    <s v="Male"/>
    <x v="35"/>
    <s v="Immigration"/>
    <s v="Majuro"/>
    <n v="11440"/>
    <s v="Marshallese"/>
    <s v="GENERAL FUND"/>
    <n v="0.5"/>
  </r>
  <r>
    <x v="1"/>
    <n v="213393"/>
    <s v="Male"/>
    <x v="35"/>
    <s v="Immigration"/>
    <s v="Majuro"/>
    <n v="13935"/>
    <s v="Marshallese"/>
    <s v="GENERAL FUND"/>
    <n v="0.5"/>
  </r>
  <r>
    <x v="1"/>
    <n v="211781"/>
    <s v="Female"/>
    <x v="11"/>
    <s v="Immigration"/>
    <s v="Majuro"/>
    <n v="30000"/>
    <s v="Marshallese"/>
    <s v="GENERAL FUND"/>
    <n v="0.5"/>
  </r>
  <r>
    <x v="1"/>
    <n v="73149"/>
    <s v="Male"/>
    <x v="34"/>
    <s v="Immigration"/>
    <s v="Majuro"/>
    <n v="13935"/>
    <s v="Marshallese"/>
    <s v="GENERAL FUND"/>
    <n v="0.5"/>
  </r>
  <r>
    <x v="1"/>
    <n v="73138"/>
    <s v="Male"/>
    <x v="30"/>
    <s v="Immigration"/>
    <s v="Majuro"/>
    <n v="15925"/>
    <s v="Marshallese"/>
    <s v="GENERAL FUND"/>
    <n v="0.5"/>
  </r>
  <r>
    <x v="1"/>
    <n v="224472"/>
    <s v="Male"/>
    <x v="14"/>
    <s v="Immigration"/>
    <s v="Ebeye"/>
    <n v="8240"/>
    <s v="Marshallese"/>
    <s v="GENERAL FUND"/>
    <n v="0.5"/>
  </r>
  <r>
    <x v="1"/>
    <n v="202812"/>
    <s v="Male"/>
    <x v="15"/>
    <s v="Immigration"/>
    <s v="Ebeye"/>
    <n v="17025"/>
    <s v="Marshallese"/>
    <s v="GENERAL FUND"/>
    <n v="0.5"/>
  </r>
  <r>
    <x v="1"/>
    <n v="216212"/>
    <s v="Female"/>
    <x v="1"/>
    <s v="Labor"/>
    <s v="Majuro"/>
    <n v="24000"/>
    <s v="Marshallese"/>
    <s v="GENERAL FUND"/>
    <n v="0.5"/>
  </r>
  <r>
    <x v="1"/>
    <n v="218449"/>
    <s v="Male"/>
    <x v="1"/>
    <s v="Labor"/>
    <s v="Majuro"/>
    <n v="27000"/>
    <s v="Marshallese"/>
    <s v="GENERAL FUND"/>
    <n v="0.5"/>
  </r>
  <r>
    <x v="1"/>
    <n v="213457"/>
    <s v="Male"/>
    <x v="35"/>
    <s v="Labor"/>
    <s v="Majuro"/>
    <n v="19000"/>
    <s v="Marshallese"/>
    <s v="GENERAL FUND"/>
    <n v="0.5"/>
  </r>
  <r>
    <x v="1"/>
    <n v="208465"/>
    <s v="Female"/>
    <x v="20"/>
    <s v="Labor"/>
    <s v="Ebeye"/>
    <n v="13935"/>
    <s v="Marshallese"/>
    <s v="GENERAL FUND"/>
    <n v="0.5"/>
  </r>
  <r>
    <x v="1"/>
    <n v="75623"/>
    <s v="Male"/>
    <x v="29"/>
    <s v="Labor"/>
    <s v="Ebeye"/>
    <n v="13045"/>
    <s v="Marshallese"/>
    <s v="GENERAL FUND"/>
    <n v="0.5"/>
  </r>
  <r>
    <x v="1"/>
    <n v="251022"/>
    <s v="Female"/>
    <x v="42"/>
    <s v="Attorney General "/>
    <s v="Majuro"/>
    <n v="35000"/>
    <s v="Marshallese"/>
    <s v="GENERAL FUND"/>
    <n v="1"/>
  </r>
  <r>
    <x v="1"/>
    <n v="236582"/>
    <s v="Female"/>
    <x v="42"/>
    <s v="Attorney General "/>
    <s v="Majuro"/>
    <n v="35000"/>
    <s v="EXPAT"/>
    <s v="GENERAL FUND"/>
    <n v="1"/>
  </r>
  <r>
    <x v="1"/>
    <n v="244834"/>
    <s v="Female"/>
    <x v="21"/>
    <s v="Attorney General "/>
    <s v="Majuro"/>
    <n v="40000"/>
    <s v="Marshallese"/>
    <s v="GENERAL FUND"/>
    <n v="0.5"/>
  </r>
  <r>
    <x v="1"/>
    <n v="228378"/>
    <s v="Male"/>
    <x v="9"/>
    <s v="Attorney General "/>
    <s v="Majuro"/>
    <n v="48000"/>
    <s v="Marshallese"/>
    <s v="GENERAL FUND"/>
    <n v="0.5"/>
  </r>
  <r>
    <x v="1"/>
    <n v="223809"/>
    <s v="Male"/>
    <x v="37"/>
    <s v="Attorney General "/>
    <s v="Majuro"/>
    <n v="48000"/>
    <s v="Marshallese"/>
    <s v="GENERAL FUND"/>
    <n v="0.5"/>
  </r>
  <r>
    <x v="1"/>
    <n v="222228"/>
    <s v="Male"/>
    <x v="37"/>
    <s v="Attorney General "/>
    <s v="Majuro"/>
    <n v="50000"/>
    <s v="Marshallese"/>
    <s v="GENERAL FUND"/>
    <n v="0.5"/>
  </r>
  <r>
    <x v="1"/>
    <n v="216661"/>
    <s v="Male"/>
    <x v="5"/>
    <s v="Attorney General "/>
    <s v="Majuro"/>
    <n v="40000"/>
    <s v="Marshallese"/>
    <s v="GENERAL FUND"/>
    <n v="0.5"/>
  </r>
  <r>
    <x v="1"/>
    <n v="205934"/>
    <s v="Male"/>
    <x v="11"/>
    <s v="Attorney General "/>
    <s v="Majuro"/>
    <n v="90000"/>
    <s v="Marshallese"/>
    <s v="GENERAL FUND"/>
    <n v="0.5"/>
  </r>
  <r>
    <x v="1"/>
    <n v="61395"/>
    <s v="Male"/>
    <x v="28"/>
    <s v="Attorney General "/>
    <s v="Majuro"/>
    <n v="27000"/>
    <s v="Marshallese"/>
    <s v="GENERAL FUND"/>
    <n v="0.5"/>
  </r>
  <r>
    <x v="1"/>
    <n v="200630"/>
    <s v="Female"/>
    <x v="22"/>
    <s v="Attorney General "/>
    <s v="Majuro"/>
    <n v="40000"/>
    <s v="Marshallese"/>
    <s v="GENERAL FUND"/>
    <n v="0.5"/>
  </r>
  <r>
    <x v="1"/>
    <n v="245994"/>
    <s v="Female"/>
    <x v="45"/>
    <s v="Attorney General "/>
    <s v="Majuro"/>
    <n v="13045"/>
    <s v="Marshallese"/>
    <s v="GENERAL FUND"/>
    <n v="1"/>
  </r>
  <r>
    <x v="1"/>
    <n v="229229"/>
    <s v="Female"/>
    <x v="39"/>
    <s v="Attorney General "/>
    <s v="Majuro"/>
    <n v="21000"/>
    <s v="Marshallese"/>
    <s v="GENERAL FUND"/>
    <n v="0.5"/>
  </r>
  <r>
    <x v="1"/>
    <n v="218106"/>
    <s v="Male"/>
    <x v="36"/>
    <s v="Attorney General "/>
    <s v="Majuro"/>
    <n v="28000"/>
    <s v="Marshallese"/>
    <s v="GENERAL FUND"/>
    <n v="0.5"/>
  </r>
  <r>
    <x v="1"/>
    <n v="221417"/>
    <s v="Female"/>
    <x v="7"/>
    <s v="Attorney General "/>
    <s v="Majuro"/>
    <n v="18000"/>
    <s v="Marshallese"/>
    <s v="GENERAL FUND"/>
    <n v="0.5"/>
  </r>
  <r>
    <x v="1"/>
    <n v="200417"/>
    <s v="Female"/>
    <x v="32"/>
    <s v="Attorney General "/>
    <s v="Majuro"/>
    <n v="7255"/>
    <s v="Marshallese"/>
    <s v="GENERAL FUND"/>
    <n v="0.5"/>
  </r>
  <r>
    <x v="1"/>
    <n v="52923"/>
    <s v="Female"/>
    <x v="3"/>
    <s v="Attorney General "/>
    <s v="Majuro"/>
    <n v="27000"/>
    <s v="Marshallese"/>
    <s v="GENERAL FUND"/>
    <n v="0.5"/>
  </r>
  <r>
    <x v="1"/>
    <n v="72489"/>
    <s v="Male"/>
    <x v="3"/>
    <s v="Attorney General "/>
    <s v="Majuro"/>
    <n v="30000"/>
    <s v="Marshallese"/>
    <s v="GENERAL FUND"/>
    <n v="0.5"/>
  </r>
  <r>
    <x v="1"/>
    <n v="205585"/>
    <s v="Male"/>
    <x v="38"/>
    <s v="Auditor General"/>
    <s v="Majuro"/>
    <n v="27000"/>
    <s v="Marshallese"/>
    <s v="GENERAL FUND"/>
    <n v="0.5"/>
  </r>
  <r>
    <x v="1"/>
    <n v="235245"/>
    <s v="Female"/>
    <x v="5"/>
    <s v="Auditor General"/>
    <s v="Majuro"/>
    <n v="7735"/>
    <s v="Marshallese"/>
    <s v="GENERAL FUND"/>
    <n v="1"/>
  </r>
  <r>
    <x v="1"/>
    <n v="209759"/>
    <s v="Male"/>
    <x v="20"/>
    <s v="Auditor General"/>
    <s v="Majuro"/>
    <n v="70000"/>
    <s v="Marshallese"/>
    <s v="GENERAL FUND"/>
    <n v="0.5"/>
  </r>
  <r>
    <x v="1"/>
    <n v="64643"/>
    <s v="Female"/>
    <x v="17"/>
    <s v="Auditor General"/>
    <s v="Majuro"/>
    <n v="19000"/>
    <s v="Marshallese"/>
    <s v="GENERAL FUND"/>
    <n v="0.5"/>
  </r>
  <r>
    <x v="1"/>
    <n v="42110"/>
    <s v="Female"/>
    <x v="8"/>
    <s v="Auditor General"/>
    <s v="Majuro"/>
    <n v="36000"/>
    <s v="Marshallese"/>
    <s v="GENERAL FUND"/>
    <n v="0.5"/>
  </r>
  <r>
    <x v="1"/>
    <n v="234643"/>
    <s v="Female"/>
    <x v="40"/>
    <s v="Auditor General"/>
    <s v="Majuro"/>
    <n v="18000"/>
    <s v="Marshallese"/>
    <s v="GENERAL FUND"/>
    <n v="0.5"/>
  </r>
  <r>
    <x v="1"/>
    <n v="229101"/>
    <s v="Male"/>
    <x v="39"/>
    <s v="Auditor General"/>
    <s v="Majuro"/>
    <n v="27000"/>
    <s v="Marshallese"/>
    <s v="GENERAL FUND"/>
    <n v="0.5"/>
  </r>
  <r>
    <x v="1"/>
    <n v="220514"/>
    <s v="Male"/>
    <x v="38"/>
    <s v="Auditor General"/>
    <s v="Majuro"/>
    <n v="19000"/>
    <s v="Marshallese"/>
    <s v="GENERAL FUND"/>
    <n v="0.5"/>
  </r>
  <r>
    <x v="1"/>
    <n v="94682"/>
    <s v="Male"/>
    <x v="37"/>
    <s v="Auditor General"/>
    <s v="Majuro"/>
    <n v="27000"/>
    <s v="EXPAT"/>
    <s v="GENERAL FUND"/>
    <n v="0.5"/>
  </r>
  <r>
    <x v="1"/>
    <n v="259571"/>
    <s v="Female"/>
    <x v="44"/>
    <s v="Auditor General"/>
    <s v="Majuro"/>
    <n v="27000"/>
    <s v="Marshallese"/>
    <s v="GENERAL FUND"/>
    <n v="0.5"/>
  </r>
  <r>
    <x v="1"/>
    <n v="228065"/>
    <s v="Female"/>
    <x v="6"/>
    <s v="Auditor General"/>
    <s v="Majuro"/>
    <n v="27000"/>
    <s v="Marshallese"/>
    <s v="GENERAL FUND"/>
    <n v="0.5"/>
  </r>
  <r>
    <x v="1"/>
    <n v="218815"/>
    <s v="Male"/>
    <x v="1"/>
    <s v="Auditor General"/>
    <s v="Majuro"/>
    <n v="18000"/>
    <s v="Marshallese"/>
    <s v="GENERAL FUND"/>
    <n v="0.5"/>
  </r>
  <r>
    <x v="1"/>
    <n v="207218"/>
    <s v="Male"/>
    <x v="10"/>
    <s v="Auditor General"/>
    <s v="Majuro"/>
    <n v="34000"/>
    <s v="Marshallese"/>
    <s v="GENERAL FUND"/>
    <n v="0.5"/>
  </r>
  <r>
    <x v="1"/>
    <n v="205803"/>
    <s v="Male"/>
    <x v="32"/>
    <s v="Auditor General"/>
    <s v="Majuro"/>
    <n v="18000"/>
    <s v="Marshallese"/>
    <s v="GENERAL FUND"/>
    <n v="0.5"/>
  </r>
  <r>
    <x v="1"/>
    <n v="62424"/>
    <s v="Male"/>
    <x v="3"/>
    <s v="Auditor General"/>
    <s v="Majuro"/>
    <n v="20000"/>
    <s v="Marshallese"/>
    <s v="GENERAL FUND"/>
    <n v="0.5"/>
  </r>
  <r>
    <x v="1"/>
    <n v="241042"/>
    <s v="Male"/>
    <x v="42"/>
    <s v="Auditor General"/>
    <s v="Majuro"/>
    <n v="27000"/>
    <s v="Marshallese"/>
    <s v="GENERAL FUND"/>
    <n v="0.5"/>
  </r>
  <r>
    <x v="1"/>
    <n v="234045"/>
    <s v="Male"/>
    <x v="21"/>
    <s v="Auditor General"/>
    <s v="Majuro"/>
    <n v="19000"/>
    <s v="Marshallese"/>
    <s v="GENERAL FUND"/>
    <n v="0.5"/>
  </r>
  <r>
    <x v="1"/>
    <n v="247417"/>
    <s v="Female"/>
    <x v="40"/>
    <s v="Auditor General"/>
    <s v="Majuro"/>
    <n v="18000"/>
    <s v="Marshallese"/>
    <s v="GENERAL FUND"/>
    <n v="0.5"/>
  </r>
  <r>
    <x v="1"/>
    <n v="238727"/>
    <s v="Male"/>
    <x v="9"/>
    <s v="Auditor General"/>
    <s v="Majuro"/>
    <n v="27000"/>
    <s v="Marshallese"/>
    <s v="GENERAL FUND"/>
    <n v="0.5"/>
  </r>
  <r>
    <x v="1"/>
    <n v="222901"/>
    <s v="Male"/>
    <x v="14"/>
    <s v="Auditor General"/>
    <s v="Majuro"/>
    <n v="33000"/>
    <s v="Marshallese"/>
    <s v="GENERAL FUND"/>
    <n v="0.5"/>
  </r>
  <r>
    <x v="1"/>
    <n v="216930"/>
    <s v="Female"/>
    <x v="5"/>
    <s v="Auditor General"/>
    <s v="Majuro"/>
    <n v="19000"/>
    <s v="Marshallese"/>
    <s v="GENERAL FUND"/>
    <n v="0.5"/>
  </r>
  <r>
    <x v="1"/>
    <n v="210471"/>
    <s v="Female"/>
    <x v="37"/>
    <s v="Cabinet"/>
    <s v="Majuro"/>
    <n v="31000"/>
    <s v="Marshallese"/>
    <s v="GENERAL FUND"/>
    <n v="0.5"/>
  </r>
  <r>
    <x v="1"/>
    <n v="206217"/>
    <s v="Male"/>
    <x v="35"/>
    <s v="Cabinet"/>
    <s v="Majuro"/>
    <n v="41000"/>
    <s v="Marshallese"/>
    <s v="GENERAL FUND"/>
    <n v="0.5"/>
  </r>
  <r>
    <x v="1"/>
    <n v="208818"/>
    <s v="Male"/>
    <x v="32"/>
    <s v="Cabinet"/>
    <s v="Majuro"/>
    <n v="34000"/>
    <s v="Marshallese"/>
    <s v="GENERAL FUND"/>
    <n v="0.5"/>
  </r>
  <r>
    <x v="1"/>
    <n v="74118"/>
    <s v="Male"/>
    <x v="3"/>
    <s v="Cabinet"/>
    <s v="Majuro"/>
    <n v="19000"/>
    <s v="Marshallese"/>
    <s v="GENERAL FUND"/>
    <n v="0.5"/>
  </r>
  <r>
    <x v="1"/>
    <n v="225761"/>
    <s v="Female"/>
    <x v="26"/>
    <s v="Cabinet"/>
    <s v="Majuro"/>
    <n v="7280"/>
    <s v="Marshallese"/>
    <s v="GENERAL FUND"/>
    <n v="0.5"/>
  </r>
  <r>
    <x v="1"/>
    <n v="230293"/>
    <s v="Female"/>
    <x v="14"/>
    <s v="Cabinet"/>
    <s v="Majuro"/>
    <n v="24000"/>
    <s v="Marshallese"/>
    <s v="GENERAL FUND"/>
    <n v="0.5"/>
  </r>
  <r>
    <x v="1"/>
    <n v="267334"/>
    <s v="Male"/>
    <x v="38"/>
    <s v="Cabinet"/>
    <s v="Majuro"/>
    <n v="7280"/>
    <s v="Marshallese"/>
    <s v="GENERAL FUND"/>
    <n v="1"/>
  </r>
  <r>
    <x v="1"/>
    <n v="232085"/>
    <s v="Male"/>
    <x v="37"/>
    <s v="Cabinet"/>
    <s v="Majuro"/>
    <n v="24000"/>
    <s v="Marshallese"/>
    <s v="GENERAL FUND"/>
    <n v="1"/>
  </r>
  <r>
    <x v="1"/>
    <n v="216459"/>
    <s v="Female"/>
    <x v="10"/>
    <s v="Cabinet"/>
    <s v="Majuro"/>
    <n v="18000"/>
    <s v="Marshallese"/>
    <s v="GENERAL FUND"/>
    <n v="0.5"/>
  </r>
  <r>
    <x v="1"/>
    <n v="211533"/>
    <s v="Male"/>
    <x v="11"/>
    <s v="Cabinet"/>
    <s v="Majuro"/>
    <n v="27000"/>
    <s v="Marshallese"/>
    <s v="GENERAL FUND"/>
    <n v="0.5"/>
  </r>
  <r>
    <x v="1"/>
    <n v="91412"/>
    <s v="Male"/>
    <x v="9"/>
    <s v="CCD"/>
    <s v="Majuro"/>
    <n v="21000"/>
    <s v="EXPAT"/>
    <s v="GENERAL FUND"/>
    <n v="1"/>
  </r>
  <r>
    <x v="1"/>
    <n v="218070"/>
    <s v="Male"/>
    <x v="5"/>
    <s v="CCD"/>
    <s v="Majuro"/>
    <n v="24000"/>
    <s v="Marshallese"/>
    <s v="GENERAL FUND"/>
    <n v="0.5"/>
  </r>
  <r>
    <x v="1"/>
    <n v="202174"/>
    <s v="Female"/>
    <x v="47"/>
    <s v="CCD"/>
    <s v="Ebeye"/>
    <n v="21000"/>
    <s v="Marshallese"/>
    <s v="GENERAL FUND"/>
    <n v="0.5"/>
  </r>
  <r>
    <x v="1"/>
    <n v="234005"/>
    <s v="Male"/>
    <x v="33"/>
    <s v="CCD"/>
    <s v="Majuro"/>
    <n v="33000"/>
    <s v="Marshallese"/>
    <s v="GENERAL FUND"/>
    <n v="0.5"/>
  </r>
  <r>
    <x v="1"/>
    <n v="59601"/>
    <s v="Male"/>
    <x v="12"/>
    <s v="CCD"/>
    <s v="Majuro"/>
    <n v="41000"/>
    <s v="Marshallese"/>
    <s v="GENERAL FUND"/>
    <n v="0.5"/>
  </r>
  <r>
    <x v="1"/>
    <n v="239308"/>
    <s v="Female"/>
    <x v="42"/>
    <s v="CCD"/>
    <s v="Majuro"/>
    <n v="30000"/>
    <s v="Marshallese"/>
    <s v="OTHER FUNDS"/>
    <n v="0.5"/>
  </r>
  <r>
    <x v="1"/>
    <n v="247577"/>
    <s v="Female"/>
    <x v="43"/>
    <s v="Chief Secretary "/>
    <s v="Majuro"/>
    <n v="24000"/>
    <s v="Marshallese"/>
    <s v="GENERAL FUND"/>
    <n v="0.5"/>
  </r>
  <r>
    <x v="1"/>
    <n v="233247"/>
    <s v="Female"/>
    <x v="41"/>
    <s v="Chief Secretary "/>
    <s v="Majuro"/>
    <n v="18000"/>
    <s v="Marshallese"/>
    <s v="GENERAL FUND"/>
    <n v="0.5"/>
  </r>
  <r>
    <x v="1"/>
    <n v="233746"/>
    <s v="Male"/>
    <x v="39"/>
    <s v="Chief Secretary "/>
    <s v="Majuro"/>
    <n v="27000"/>
    <s v="Marshallese"/>
    <s v="GENERAL FUND"/>
    <n v="0.5"/>
  </r>
  <r>
    <x v="1"/>
    <n v="218115"/>
    <s v="Male"/>
    <x v="36"/>
    <s v="Chief Secretary "/>
    <s v="Majuro"/>
    <n v="21000"/>
    <s v="Marshallese"/>
    <s v="GENERAL FUND"/>
    <n v="0.5"/>
  </r>
  <r>
    <x v="1"/>
    <n v="250979"/>
    <s v="Male"/>
    <x v="16"/>
    <s v="Chief Secretary "/>
    <s v="Majuro"/>
    <n v="25000"/>
    <s v="Marshallese"/>
    <s v="GENERAL FUND"/>
    <n v="0.5"/>
  </r>
  <r>
    <x v="1"/>
    <n v="235439"/>
    <s v="Female"/>
    <x v="6"/>
    <s v="Chief Secretary "/>
    <s v="Majuro"/>
    <n v="31000"/>
    <s v="Marshallese"/>
    <s v="GENERAL FUND"/>
    <n v="1"/>
  </r>
  <r>
    <x v="1"/>
    <n v="219991"/>
    <s v="Female"/>
    <x v="10"/>
    <s v="Chief Secretary "/>
    <s v="Majuro"/>
    <n v="27000"/>
    <s v="Marshallese"/>
    <s v="GENERAL FUND"/>
    <n v="0.5"/>
  </r>
  <r>
    <x v="1"/>
    <n v="252036"/>
    <s v="Female"/>
    <x v="11"/>
    <s v="Chief Secretary "/>
    <s v="Majuro"/>
    <n v="21000"/>
    <s v="Marshallese"/>
    <s v="GENERAL FUND"/>
    <n v="0.5"/>
  </r>
  <r>
    <x v="1"/>
    <n v="204344"/>
    <s v="Female"/>
    <x v="13"/>
    <s v="Chief Secretary "/>
    <s v="Majuro"/>
    <n v="60000"/>
    <s v="Marshallese"/>
    <s v="GENERAL FUND"/>
    <n v="0.5"/>
  </r>
  <r>
    <x v="1"/>
    <n v="200639"/>
    <s v="Male"/>
    <x v="22"/>
    <s v="Chief Secretary "/>
    <s v="Majuro"/>
    <n v="46000"/>
    <s v="Marshallese"/>
    <s v="GENERAL FUND"/>
    <n v="0.5"/>
  </r>
  <r>
    <x v="1"/>
    <n v="204049"/>
    <s v="Male"/>
    <x v="33"/>
    <s v="Chief Secretary "/>
    <s v="Majuro"/>
    <n v="46000"/>
    <s v="Marshallese"/>
    <s v="GENERAL FUND"/>
    <n v="0.5"/>
  </r>
  <r>
    <x v="1"/>
    <n v="239979"/>
    <s v="Male"/>
    <x v="42"/>
    <s v="Chief Secretary "/>
    <s v="Ebeye"/>
    <n v="13045"/>
    <s v="Marshallese"/>
    <s v="GENERAL FUND"/>
    <n v="0.5"/>
  </r>
  <r>
    <x v="1"/>
    <n v="59784"/>
    <s v="Female"/>
    <x v="29"/>
    <s v="Chief Secretary "/>
    <s v="Ebeye"/>
    <n v="46000"/>
    <s v="Marshallese"/>
    <s v="GENERAL FUND"/>
    <n v="0.5"/>
  </r>
  <r>
    <x v="1"/>
    <n v="55608"/>
    <s v="Male"/>
    <x v="0"/>
    <s v="Chief Secretary "/>
    <s v="Ebeye"/>
    <n v="21000"/>
    <s v="Marshallese"/>
    <s v="GENERAL FUND"/>
    <n v="0.5"/>
  </r>
  <r>
    <x v="1"/>
    <n v="240176"/>
    <s v="Male"/>
    <x v="41"/>
    <s v="MoCIA"/>
    <s v="Majuro"/>
    <n v="13045"/>
    <s v="Marshallese"/>
    <s v="GENERAL FUND"/>
    <n v="0.5"/>
  </r>
  <r>
    <x v="1"/>
    <n v="219851"/>
    <s v="Male"/>
    <x v="16"/>
    <s v="MoCIA"/>
    <s v="Majuro"/>
    <n v="18000"/>
    <s v="Marshallese"/>
    <s v="GENERAL FUND"/>
    <n v="0.5"/>
  </r>
  <r>
    <x v="1"/>
    <n v="214344"/>
    <s v="Male"/>
    <x v="35"/>
    <s v="MoCIA"/>
    <s v="Majuro"/>
    <n v="27000"/>
    <s v="Marshallese"/>
    <s v="GENERAL FUND"/>
    <n v="0.5"/>
  </r>
  <r>
    <x v="1"/>
    <n v="216536"/>
    <s v="Male"/>
    <x v="20"/>
    <s v="MoCIA"/>
    <s v="Majuro"/>
    <n v="6795"/>
    <s v="Marshallese"/>
    <s v="GENERAL FUND"/>
    <n v="0.5"/>
  </r>
  <r>
    <x v="1"/>
    <n v="216590"/>
    <s v="Female"/>
    <x v="20"/>
    <s v="MoCIA"/>
    <s v="Majuro"/>
    <n v="10025"/>
    <s v="Marshallese"/>
    <s v="GENERAL FUND"/>
    <n v="0.5"/>
  </r>
  <r>
    <x v="1"/>
    <n v="215362"/>
    <s v="Female"/>
    <x v="11"/>
    <s v="MoCIA"/>
    <s v="Majuro"/>
    <n v="10025"/>
    <s v="Marshallese"/>
    <s v="GENERAL FUND"/>
    <n v="0.5"/>
  </r>
  <r>
    <x v="1"/>
    <n v="201034"/>
    <s v="Male"/>
    <x v="31"/>
    <s v="MoCIA"/>
    <s v="Majuro"/>
    <n v="6795"/>
    <s v="Marshallese"/>
    <s v="GENERAL FUND"/>
    <n v="0.5"/>
  </r>
  <r>
    <x v="1"/>
    <n v="62408"/>
    <s v="Male"/>
    <x v="18"/>
    <s v="MoCIA"/>
    <s v="Majuro"/>
    <n v="7735"/>
    <s v="Marshallese"/>
    <s v="GENERAL FUND"/>
    <n v="0.5"/>
  </r>
  <r>
    <x v="1"/>
    <n v="47803"/>
    <s v="Female"/>
    <x v="8"/>
    <s v="MoCIA"/>
    <s v="Majuro"/>
    <n v="19000"/>
    <s v="Marshallese"/>
    <s v="GENERAL FUND"/>
    <n v="0.5"/>
  </r>
  <r>
    <x v="1"/>
    <n v="38510"/>
    <s v="Female"/>
    <x v="8"/>
    <s v="MoCIA"/>
    <s v="Majuro"/>
    <n v="21000"/>
    <s v="Marshallese"/>
    <s v="GENERAL FUND"/>
    <n v="0.5"/>
  </r>
  <r>
    <x v="1"/>
    <n v="200994"/>
    <s v="Female"/>
    <x v="32"/>
    <s v="MoCIA"/>
    <s v="Majuro"/>
    <n v="24000"/>
    <s v="Marshallese"/>
    <s v="GENERAL FUND"/>
    <n v="0.5"/>
  </r>
  <r>
    <x v="1"/>
    <n v="218679"/>
    <s v="Female"/>
    <x v="36"/>
    <s v="MoCIA"/>
    <s v="Majuro"/>
    <n v="18000"/>
    <s v="Marshallese"/>
    <s v="GENERAL FUND"/>
    <n v="0.5"/>
  </r>
  <r>
    <x v="1"/>
    <n v="216696"/>
    <s v="Male"/>
    <x v="10"/>
    <s v="MoCIA"/>
    <s v="Majuro"/>
    <n v="19000"/>
    <s v="Marshallese"/>
    <s v="GENERAL FUND"/>
    <n v="0.5"/>
  </r>
  <r>
    <x v="1"/>
    <n v="203338"/>
    <s v="Female"/>
    <x v="47"/>
    <s v="MoCIA"/>
    <s v="Majuro"/>
    <n v="23000"/>
    <s v="Marshallese"/>
    <s v="GENERAL FUND"/>
    <n v="0.5"/>
  </r>
  <r>
    <x v="1"/>
    <n v="32771"/>
    <s v="Female"/>
    <x v="55"/>
    <s v="MoCIA"/>
    <s v="Majuro"/>
    <n v="18000"/>
    <s v="Marshallese"/>
    <s v="GENERAL FUND"/>
    <n v="0.5"/>
  </r>
  <r>
    <x v="1"/>
    <n v="73378"/>
    <s v="Female"/>
    <x v="31"/>
    <s v="MoCIA"/>
    <s v="Majuro"/>
    <n v="24000"/>
    <s v="Marshallese"/>
    <s v="GENERAL FUND"/>
    <n v="0.5"/>
  </r>
  <r>
    <x v="1"/>
    <n v="248889"/>
    <s v="Male"/>
    <x v="44"/>
    <s v="MoCIA"/>
    <s v="Majuro"/>
    <n v="13045"/>
    <s v="Marshallese"/>
    <s v="GENERAL FUND"/>
    <n v="0.5"/>
  </r>
  <r>
    <x v="1"/>
    <n v="226559"/>
    <s v="Female"/>
    <x v="9"/>
    <s v="MoCIA"/>
    <s v="Majuro"/>
    <n v="13045"/>
    <s v="Marshallese"/>
    <s v="GENERAL FUND"/>
    <n v="0.5"/>
  </r>
  <r>
    <x v="1"/>
    <n v="206540"/>
    <s v="Male"/>
    <x v="39"/>
    <s v="MoCIA"/>
    <s v="Majuro"/>
    <n v="13045"/>
    <s v="Marshallese"/>
    <s v="GENERAL FUND"/>
    <n v="0.5"/>
  </r>
  <r>
    <x v="1"/>
    <n v="208844"/>
    <s v="Female"/>
    <x v="20"/>
    <s v="MoCIA"/>
    <s v="Majuro"/>
    <n v="27000"/>
    <s v="Marshallese"/>
    <s v="GENERAL FUND"/>
    <n v="0.5"/>
  </r>
  <r>
    <x v="1"/>
    <n v="208401"/>
    <s v="Female"/>
    <x v="7"/>
    <s v="MoCIA"/>
    <s v="Majuro"/>
    <n v="18000"/>
    <s v="Marshallese"/>
    <s v="GENERAL FUND"/>
    <n v="0.5"/>
  </r>
  <r>
    <x v="1"/>
    <n v="37735"/>
    <s v="Female"/>
    <x v="26"/>
    <s v="MoCIA"/>
    <s v="Majuro"/>
    <n v="18000"/>
    <s v="Marshallese"/>
    <s v="GENERAL FUND"/>
    <n v="0.5"/>
  </r>
  <r>
    <x v="1"/>
    <n v="200377"/>
    <s v="Female"/>
    <x v="33"/>
    <s v="MoCIA"/>
    <s v="Majuro"/>
    <n v="13045"/>
    <s v="Marshallese"/>
    <s v="GENERAL FUND"/>
    <n v="0.5"/>
  </r>
  <r>
    <x v="1"/>
    <n v="50099"/>
    <s v="Female"/>
    <x v="18"/>
    <s v="MoCIA"/>
    <s v="Majuro"/>
    <n v="31000"/>
    <s v="Marshallese"/>
    <s v="GENERAL FUND"/>
    <n v="0.5"/>
  </r>
  <r>
    <x v="1"/>
    <n v="231914"/>
    <s v="Female"/>
    <x v="20"/>
    <s v="MoCIA"/>
    <s v="Ebeye"/>
    <n v="15925"/>
    <s v="Marshallese"/>
    <s v="GENERAL FUND"/>
    <n v="0.5"/>
  </r>
  <r>
    <x v="1"/>
    <n v="205634"/>
    <s v="Female"/>
    <x v="47"/>
    <s v="MoCIA"/>
    <s v="Ebeye"/>
    <n v="15925"/>
    <s v="Marshallese"/>
    <s v="GENERAL FUND"/>
    <n v="0.5"/>
  </r>
  <r>
    <x v="1"/>
    <n v="92711"/>
    <s v="Male"/>
    <x v="18"/>
    <s v="MoCIA"/>
    <s v="Ebeye"/>
    <n v="31000"/>
    <s v="Marshallese"/>
    <s v="GENERAL FUND"/>
    <n v="0.5"/>
  </r>
  <r>
    <x v="1"/>
    <n v="242477"/>
    <s v="Female"/>
    <x v="6"/>
    <s v="MoCIA"/>
    <s v="Majuro"/>
    <n v="13935"/>
    <s v="Marshallese"/>
    <s v="GENERAL FUND"/>
    <n v="0.5"/>
  </r>
  <r>
    <x v="1"/>
    <n v="229964"/>
    <s v="Female"/>
    <x v="14"/>
    <s v="MoCIA"/>
    <s v="Majuro"/>
    <n v="9380"/>
    <s v="Marshallese"/>
    <s v="GENERAL FUND"/>
    <n v="0.5"/>
  </r>
  <r>
    <x v="1"/>
    <n v="76708"/>
    <s v="Male"/>
    <x v="17"/>
    <s v="MoCIA"/>
    <s v="Majuro"/>
    <n v="34000"/>
    <s v="Marshallese"/>
    <s v="GENERAL FUND"/>
    <n v="0.5"/>
  </r>
  <r>
    <x v="1"/>
    <n v="220286"/>
    <s v="Female"/>
    <x v="14"/>
    <s v="MoCIA"/>
    <s v="Majuro"/>
    <n v="13045"/>
    <s v="Marshallese"/>
    <s v="GENERAL FUND"/>
    <n v="1"/>
  </r>
  <r>
    <x v="1"/>
    <n v="219547"/>
    <s v="Male"/>
    <x v="38"/>
    <s v="MoCIA"/>
    <s v="Majuro"/>
    <n v="21000"/>
    <s v="Marshallese"/>
    <s v="GENERAL FUND"/>
    <n v="0.5"/>
  </r>
  <r>
    <x v="1"/>
    <n v="69924"/>
    <s v="Male"/>
    <x v="30"/>
    <s v="MoCIA"/>
    <s v="Majuro"/>
    <n v="27000"/>
    <s v="Marshallese"/>
    <s v="GENERAL FUND"/>
    <n v="0.5"/>
  </r>
  <r>
    <x v="1"/>
    <n v="251540"/>
    <s v="Female"/>
    <x v="52"/>
    <s v="CHPO"/>
    <s v="Majuro"/>
    <n v="10000"/>
    <s v="Marshallese"/>
    <s v="FEDERAL FUND"/>
    <n v="1"/>
  </r>
  <r>
    <x v="1"/>
    <n v="224885"/>
    <s v="Female"/>
    <x v="42"/>
    <s v="CHPO"/>
    <s v="Majuro"/>
    <n v="30000"/>
    <s v="Marshallese"/>
    <s v="FEDERAL FUND"/>
    <n v="1"/>
  </r>
  <r>
    <x v="1"/>
    <n v="211655"/>
    <s v="Female"/>
    <x v="37"/>
    <s v="CHPO"/>
    <s v="Majuro"/>
    <n v="18000"/>
    <s v="Marshallese"/>
    <s v="FEDERAL FUND"/>
    <n v="1"/>
  </r>
  <r>
    <x v="1"/>
    <n v="224487"/>
    <s v="Male"/>
    <x v="14"/>
    <s v="CHPO"/>
    <s v="Majuro"/>
    <n v="30000"/>
    <s v="Marshallese"/>
    <s v="FEDERAL FUND"/>
    <n v="0.5"/>
  </r>
  <r>
    <x v="1"/>
    <n v="219973"/>
    <s v="Male"/>
    <x v="1"/>
    <s v="CHPO"/>
    <s v="Majuro"/>
    <n v="27000"/>
    <s v="Marshallese"/>
    <s v="FEDERAL FUND"/>
    <n v="0.5"/>
  </r>
  <r>
    <x v="1"/>
    <n v="87465"/>
    <s v="Male"/>
    <x v="57"/>
    <s v="CHPO"/>
    <s v="Majuro"/>
    <n v="23400"/>
    <s v="EXPAT"/>
    <s v="FEDERAL FUND"/>
    <n v="1"/>
  </r>
  <r>
    <x v="1"/>
    <n v="201926"/>
    <s v="Male"/>
    <x v="33"/>
    <s v="CHPO"/>
    <s v="Majuro"/>
    <n v="24000"/>
    <s v="Marshallese"/>
    <s v="FEDERAL FUND"/>
    <n v="0.5"/>
  </r>
  <r>
    <x v="1"/>
    <n v="201636"/>
    <s v="Female"/>
    <x v="12"/>
    <s v="CHPO"/>
    <s v="Majuro"/>
    <n v="18000"/>
    <s v="Marshallese"/>
    <s v="FEDERAL FUND"/>
    <n v="0.5"/>
  </r>
  <r>
    <x v="1"/>
    <n v="248524"/>
    <s v="Male"/>
    <x v="21"/>
    <s v="MoCIA"/>
    <s v="Majuro"/>
    <n v="13045"/>
    <s v="Marshallese"/>
    <s v="GENERAL FUND"/>
    <n v="0.5"/>
  </r>
  <r>
    <x v="1"/>
    <n v="220018"/>
    <s v="Female"/>
    <x v="1"/>
    <s v="MoCIA"/>
    <s v="Majuro"/>
    <n v="24000"/>
    <s v="Marshallese"/>
    <s v="GENERAL FUND"/>
    <n v="0.5"/>
  </r>
  <r>
    <x v="1"/>
    <n v="229274"/>
    <s v="Female"/>
    <x v="9"/>
    <s v="MoCIA"/>
    <s v="Majuro"/>
    <n v="14895"/>
    <s v="Marshallese"/>
    <s v="GENERAL FUND"/>
    <n v="0.5"/>
  </r>
  <r>
    <x v="1"/>
    <n v="62595"/>
    <s v="Female"/>
    <x v="29"/>
    <s v="MoCIA"/>
    <s v="Majuro"/>
    <n v="45000"/>
    <s v="Marshallese"/>
    <s v="GENERAL FUND"/>
    <n v="1"/>
  </r>
  <r>
    <x v="1"/>
    <n v="42002"/>
    <s v="Male"/>
    <x v="26"/>
    <s v="MoCIA"/>
    <s v="Majuro"/>
    <n v="31000"/>
    <s v="Marshallese"/>
    <s v="GENERAL FUND"/>
    <n v="0.5"/>
  </r>
  <r>
    <x v="1"/>
    <n v="218606"/>
    <s v="Female"/>
    <x v="36"/>
    <s v="MoCIA"/>
    <s v="Majuro"/>
    <n v="8785"/>
    <s v="Marshallese"/>
    <s v="GENERAL FUND"/>
    <n v="0.5"/>
  </r>
  <r>
    <x v="1"/>
    <n v="210417"/>
    <s v="Male"/>
    <x v="35"/>
    <s v="MoCIA"/>
    <s v="Majuro"/>
    <n v="11440"/>
    <s v="Marshallese"/>
    <s v="GENERAL FUND"/>
    <n v="1"/>
  </r>
  <r>
    <x v="1"/>
    <n v="219197"/>
    <s v="Female"/>
    <x v="35"/>
    <s v="MoCIA"/>
    <s v="Majuro"/>
    <n v="8785"/>
    <s v="Marshallese"/>
    <s v="GENERAL FUND"/>
    <n v="0.5"/>
  </r>
  <r>
    <x v="1"/>
    <n v="205551"/>
    <s v="Male"/>
    <x v="20"/>
    <s v="MoCIA"/>
    <s v="Majuro"/>
    <n v="17025"/>
    <s v="Marshallese"/>
    <s v="GENERAL FUND"/>
    <n v="0.5"/>
  </r>
  <r>
    <x v="1"/>
    <n v="209562"/>
    <s v="Male"/>
    <x v="11"/>
    <s v="MoCIA"/>
    <s v="Majuro"/>
    <n v="10025"/>
    <s v="Marshallese"/>
    <s v="GENERAL FUND"/>
    <n v="0.5"/>
  </r>
  <r>
    <x v="1"/>
    <n v="72424"/>
    <s v="Male"/>
    <x v="47"/>
    <s v="MoCIA"/>
    <s v="Majuro"/>
    <n v="24000"/>
    <s v="Marshallese"/>
    <s v="GENERAL FUND"/>
    <n v="0.5"/>
  </r>
  <r>
    <x v="1"/>
    <n v="200790"/>
    <s v="Female"/>
    <x v="22"/>
    <s v="MoCIA"/>
    <s v="Majuro"/>
    <n v="17025"/>
    <s v="Marshallese"/>
    <s v="GENERAL FUND"/>
    <n v="0.5"/>
  </r>
  <r>
    <x v="1"/>
    <n v="200736"/>
    <s v="Female"/>
    <x v="15"/>
    <s v="MoCIA"/>
    <s v="Majuro"/>
    <n v="18000"/>
    <s v="Marshallese"/>
    <s v="GENERAL FUND"/>
    <n v="0.5"/>
  </r>
  <r>
    <x v="1"/>
    <n v="204110"/>
    <s v="Male"/>
    <x v="31"/>
    <s v="MoCIA"/>
    <s v="Majuro"/>
    <n v="13045"/>
    <s v="Marshallese"/>
    <s v="GENERAL FUND"/>
    <n v="0.5"/>
  </r>
  <r>
    <x v="1"/>
    <n v="52723"/>
    <s v="Male"/>
    <x v="8"/>
    <s v="MoCIA"/>
    <s v="Majuro"/>
    <n v="14895"/>
    <s v="Marshallese"/>
    <s v="GENERAL FUND"/>
    <n v="0.5"/>
  </r>
  <r>
    <x v="1"/>
    <n v="227816"/>
    <s v="Female"/>
    <x v="36"/>
    <s v="MoCIA"/>
    <s v="Majuro"/>
    <n v="7735"/>
    <s v="Marshallese"/>
    <s v="GENERAL FUND"/>
    <n v="1"/>
  </r>
  <r>
    <x v="1"/>
    <n v="50436"/>
    <s v="Female"/>
    <x v="18"/>
    <s v="MoCIA"/>
    <s v="Majuro"/>
    <n v="21000"/>
    <s v="Marshallese"/>
    <s v="GENERAL FUND"/>
    <n v="0.5"/>
  </r>
  <r>
    <x v="1"/>
    <n v="203478"/>
    <s v="Male"/>
    <x v="15"/>
    <s v="Council of Iroj"/>
    <s v="Majuro"/>
    <n v="27000"/>
    <s v="Marshallese"/>
    <s v="GENERAL FUND"/>
    <n v="0.5"/>
  </r>
  <r>
    <x v="1"/>
    <n v="69959"/>
    <s v="Male"/>
    <x v="12"/>
    <s v="Council of Iroj"/>
    <s v="Majuro"/>
    <n v="41000"/>
    <s v="Marshallese"/>
    <s v="GENERAL FUND"/>
    <n v="0.5"/>
  </r>
  <r>
    <x v="1"/>
    <n v="220633"/>
    <s v="Male"/>
    <x v="5"/>
    <s v="Council of Iroj"/>
    <s v="Majuro"/>
    <n v="18000"/>
    <s v="Marshallese"/>
    <s v="GENERAL FUND"/>
    <n v="0.5"/>
  </r>
  <r>
    <x v="1"/>
    <n v="201432"/>
    <s v="Male"/>
    <x v="33"/>
    <s v="Council of Iroj"/>
    <s v="Majuro"/>
    <n v="10025"/>
    <s v="Marshallese"/>
    <s v="GENERAL FUND"/>
    <n v="0.5"/>
  </r>
  <r>
    <x v="1"/>
    <n v="57944"/>
    <s v="Female"/>
    <x v="27"/>
    <s v="Council of Iroj"/>
    <s v="Majuro"/>
    <n v="17025"/>
    <s v="Marshallese"/>
    <s v="GENERAL FUND"/>
    <n v="0.5"/>
  </r>
  <r>
    <x v="1"/>
    <n v="52677"/>
    <s v="Male"/>
    <x v="27"/>
    <s v="Council of Iroj"/>
    <s v="Majuro"/>
    <n v="19000"/>
    <s v="Marshallese"/>
    <s v="GENERAL FUND"/>
    <n v="0.5"/>
  </r>
  <r>
    <x v="1"/>
    <n v="243852"/>
    <s v="Male"/>
    <x v="6"/>
    <s v="EPPSO"/>
    <s v="Majuro"/>
    <n v="18000"/>
    <s v="Marshallese"/>
    <s v="GENERAL FUND"/>
    <n v="0.5"/>
  </r>
  <r>
    <x v="1"/>
    <n v="236442"/>
    <s v="Male"/>
    <x v="40"/>
    <s v="EPPSO"/>
    <s v="Majuro"/>
    <n v="18000"/>
    <s v="Marshallese"/>
    <s v="GENERAL FUND"/>
    <n v="0.5"/>
  </r>
  <r>
    <x v="1"/>
    <n v="224330"/>
    <s v="Female"/>
    <x v="38"/>
    <s v="EPPSO"/>
    <s v="Majuro"/>
    <n v="24000"/>
    <s v="Marshallese"/>
    <s v="GENERAL FUND"/>
    <n v="0.5"/>
  </r>
  <r>
    <x v="1"/>
    <n v="213300"/>
    <s v="Male"/>
    <x v="35"/>
    <s v="EPPSO"/>
    <s v="Majuro"/>
    <n v="25000"/>
    <s v="Marshallese"/>
    <s v="GENERAL FUND"/>
    <n v="0.5"/>
  </r>
  <r>
    <x v="1"/>
    <n v="211656"/>
    <s v="Female"/>
    <x v="13"/>
    <s v="EPPSO"/>
    <s v="Majuro"/>
    <n v="18000"/>
    <s v="Marshallese"/>
    <s v="GENERAL FUND"/>
    <n v="0.5"/>
  </r>
  <r>
    <x v="1"/>
    <n v="206169"/>
    <s v="Female"/>
    <x v="22"/>
    <s v="EPPSO"/>
    <s v="Majuro"/>
    <n v="19000"/>
    <s v="Marshallese"/>
    <s v="GENERAL FUND"/>
    <n v="0.5"/>
  </r>
  <r>
    <x v="1"/>
    <n v="201142"/>
    <s v="Male"/>
    <x v="31"/>
    <s v="EPPSO"/>
    <s v="Majuro"/>
    <n v="22000"/>
    <s v="Marshallese"/>
    <s v="GENERAL FUND"/>
    <n v="0.5"/>
  </r>
  <r>
    <x v="1"/>
    <n v="65828"/>
    <s v="Male"/>
    <x v="29"/>
    <s v="EPPSO"/>
    <s v="Majuro"/>
    <n v="24000"/>
    <s v="Marshallese"/>
    <s v="GENERAL FUND"/>
    <n v="0.5"/>
  </r>
  <r>
    <x v="1"/>
    <n v="63421"/>
    <s v="Female"/>
    <x v="0"/>
    <s v="EPPSO"/>
    <s v="Majuro"/>
    <n v="19000"/>
    <s v="Marshallese"/>
    <s v="GENERAL FUND"/>
    <n v="0.5"/>
  </r>
  <r>
    <x v="1"/>
    <n v="55704"/>
    <s v="Male"/>
    <x v="28"/>
    <s v="EPPSO"/>
    <s v="Majuro"/>
    <n v="41000"/>
    <s v="Marshallese"/>
    <s v="GENERAL FUND"/>
    <n v="0.5"/>
  </r>
  <r>
    <x v="1"/>
    <n v="220542"/>
    <s v="Male"/>
    <x v="14"/>
    <s v="EPPSO"/>
    <s v="Majuro"/>
    <n v="25000"/>
    <s v="Marshallese"/>
    <s v="GENERAL FUND"/>
    <n v="0.5"/>
  </r>
  <r>
    <x v="1"/>
    <n v="216275"/>
    <s v="Female"/>
    <x v="36"/>
    <s v="EPPSO"/>
    <s v="Majuro"/>
    <n v="18000"/>
    <s v="Marshallese"/>
    <s v="GENERAL FUND"/>
    <n v="0.5"/>
  </r>
  <r>
    <x v="1"/>
    <n v="91981"/>
    <s v="Male"/>
    <x v="44"/>
    <s v="MoFBPS"/>
    <s v="Majuro"/>
    <n v="18000"/>
    <s v="Marshallese"/>
    <s v="GENERAL FUND"/>
    <n v="0.5"/>
  </r>
  <r>
    <x v="1"/>
    <n v="245177"/>
    <s v="Male"/>
    <x v="43"/>
    <s v="MoFBPS"/>
    <s v="Majuro"/>
    <n v="18000"/>
    <s v="Marshallese"/>
    <s v="GENERAL FUND"/>
    <n v="0.5"/>
  </r>
  <r>
    <x v="1"/>
    <n v="245529"/>
    <s v="Male"/>
    <x v="42"/>
    <s v="MoFBPS"/>
    <s v="Majuro"/>
    <n v="27000"/>
    <s v="Marshallese"/>
    <s v="GENERAL FUND"/>
    <n v="0.5"/>
  </r>
  <r>
    <x v="1"/>
    <n v="224494"/>
    <s v="Female"/>
    <x v="6"/>
    <s v="MoFBPS"/>
    <s v="Majuro"/>
    <n v="21000"/>
    <s v="Marshallese"/>
    <s v="GENERAL FUND"/>
    <n v="0.5"/>
  </r>
  <r>
    <x v="1"/>
    <n v="230909"/>
    <s v="Male"/>
    <x v="9"/>
    <s v="MoFBPS"/>
    <s v="Majuro"/>
    <n v="24000"/>
    <s v="Marshallese"/>
    <s v="GENERAL FUND"/>
    <n v="0.5"/>
  </r>
  <r>
    <x v="1"/>
    <n v="238606"/>
    <s v="Female"/>
    <x v="39"/>
    <s v="MoFBPS"/>
    <s v="Majuro"/>
    <n v="21000"/>
    <s v="Marshallese"/>
    <s v="GENERAL FUND"/>
    <n v="0.5"/>
  </r>
  <r>
    <x v="1"/>
    <n v="200966"/>
    <s v="Female"/>
    <x v="29"/>
    <s v="MoFBPS"/>
    <s v="Majuro"/>
    <n v="13935"/>
    <s v="Marshallese"/>
    <s v="GENERAL FUND"/>
    <n v="0.5"/>
  </r>
  <r>
    <x v="1"/>
    <n v="63599"/>
    <s v="Female"/>
    <x v="0"/>
    <s v="MoFBPS"/>
    <s v="Majuro"/>
    <n v="19000"/>
    <s v="Marshallese"/>
    <s v="GENERAL FUND"/>
    <n v="0.5"/>
  </r>
  <r>
    <x v="1"/>
    <n v="61372"/>
    <s v="Female"/>
    <x v="18"/>
    <s v="MoFBPS"/>
    <s v="Majuro"/>
    <n v="24000"/>
    <s v="Marshallese"/>
    <s v="GENERAL FUND"/>
    <n v="0.5"/>
  </r>
  <r>
    <x v="1"/>
    <n v="245387"/>
    <s v="Female"/>
    <x v="45"/>
    <s v="MoFBPS"/>
    <s v="Majuro"/>
    <n v="13045"/>
    <s v="Marshallese"/>
    <s v="GENERAL FUND"/>
    <n v="0.5"/>
  </r>
  <r>
    <x v="1"/>
    <n v="217870"/>
    <s v="Female"/>
    <x v="42"/>
    <s v="MoFBPS"/>
    <s v="Majuro"/>
    <n v="21000"/>
    <s v="Marshallese"/>
    <s v="GENERAL FUND"/>
    <n v="0.5"/>
  </r>
  <r>
    <x v="1"/>
    <n v="40249"/>
    <s v="Female"/>
    <x v="32"/>
    <s v="MoFBPS"/>
    <s v="Majuro"/>
    <n v="31000"/>
    <s v="Marshallese"/>
    <s v="GENERAL FUND"/>
    <n v="0.5"/>
  </r>
  <r>
    <x v="1"/>
    <n v="244886"/>
    <s v="Male"/>
    <x v="42"/>
    <s v="Banking Commission"/>
    <s v="Majuro"/>
    <n v="13045"/>
    <s v="Marshallese"/>
    <s v="GENERAL FUND"/>
    <n v="0.5"/>
  </r>
  <r>
    <x v="1"/>
    <n v="240108"/>
    <s v="Male"/>
    <x v="6"/>
    <s v="Banking Commission"/>
    <s v="Majuro"/>
    <n v="24000"/>
    <s v="Marshallese"/>
    <s v="GENERAL FUND"/>
    <n v="0.5"/>
  </r>
  <r>
    <x v="1"/>
    <n v="207776"/>
    <s v="Male"/>
    <x v="21"/>
    <s v="Banking Commission"/>
    <s v="Majuro"/>
    <n v="24000"/>
    <s v="Marshallese"/>
    <s v="GENERAL FUND"/>
    <n v="0.5"/>
  </r>
  <r>
    <x v="1"/>
    <n v="222291"/>
    <s v="Female"/>
    <x v="21"/>
    <s v="Banking Commission"/>
    <s v="Majuro"/>
    <n v="33000"/>
    <s v="Marshallese"/>
    <s v="GENERAL FUND"/>
    <n v="0.5"/>
  </r>
  <r>
    <x v="1"/>
    <n v="230901"/>
    <s v="Female"/>
    <x v="40"/>
    <s v="Banking Commission"/>
    <s v="Majuro"/>
    <n v="31000"/>
    <s v="Marshallese"/>
    <s v="GENERAL FUND"/>
    <n v="0.5"/>
  </r>
  <r>
    <x v="1"/>
    <n v="228766"/>
    <s v="Female"/>
    <x v="9"/>
    <s v="Banking Commission"/>
    <s v="Majuro"/>
    <n v="13045"/>
    <s v="Marshallese"/>
    <s v="GENERAL FUND"/>
    <n v="0.5"/>
  </r>
  <r>
    <x v="1"/>
    <n v="215502"/>
    <s v="Male"/>
    <x v="39"/>
    <s v="Banking Commission"/>
    <s v="Majuro"/>
    <n v="24000"/>
    <s v="Marshallese"/>
    <s v="GENERAL FUND"/>
    <n v="0.5"/>
  </r>
  <r>
    <x v="1"/>
    <n v="235226"/>
    <s v="Male"/>
    <x v="39"/>
    <s v="Banking Commission"/>
    <s v="Majuro"/>
    <n v="24000"/>
    <s v="Marshallese"/>
    <s v="GENERAL FUND"/>
    <n v="0.5"/>
  </r>
  <r>
    <x v="1"/>
    <n v="227021"/>
    <s v="Male"/>
    <x v="39"/>
    <s v="Banking Commission"/>
    <s v="Majuro"/>
    <n v="13045"/>
    <s v="Marshallese"/>
    <s v="GENERAL FUND"/>
    <n v="0.5"/>
  </r>
  <r>
    <x v="1"/>
    <n v="223497"/>
    <s v="Female"/>
    <x v="38"/>
    <s v="Banking Commission"/>
    <s v="Majuro"/>
    <n v="24000"/>
    <s v="Marshallese"/>
    <s v="GENERAL FUND"/>
    <n v="0.5"/>
  </r>
  <r>
    <x v="1"/>
    <n v="209861"/>
    <s v="Male"/>
    <x v="16"/>
    <s v="Banking Commission"/>
    <s v="Majuro"/>
    <n v="18000"/>
    <s v="Marshallese"/>
    <s v="GENERAL FUND"/>
    <n v="0.5"/>
  </r>
  <r>
    <x v="1"/>
    <n v="93577"/>
    <s v="Male"/>
    <x v="35"/>
    <s v="Banking Commission"/>
    <s v="Majuro"/>
    <n v="33000"/>
    <s v="EXPAT"/>
    <s v="GENERAL FUND"/>
    <n v="0.5"/>
  </r>
  <r>
    <x v="1"/>
    <n v="241043"/>
    <s v="Female"/>
    <x v="42"/>
    <s v="MoFBPS"/>
    <s v="Majuro"/>
    <n v="18000"/>
    <s v="Marshallese"/>
    <s v="GENERAL FUND"/>
    <n v="0.5"/>
  </r>
  <r>
    <x v="1"/>
    <n v="238022"/>
    <s v="Male"/>
    <x v="42"/>
    <s v="MoFBPS"/>
    <s v="Majuro"/>
    <n v="21000"/>
    <s v="Marshallese"/>
    <s v="GENERAL FUND"/>
    <n v="0.5"/>
  </r>
  <r>
    <x v="1"/>
    <n v="235396"/>
    <s v="Female"/>
    <x v="41"/>
    <s v="MoFBPS"/>
    <s v="Majuro"/>
    <n v="31000"/>
    <s v="Marshallese"/>
    <s v="GENERAL FUND"/>
    <n v="1"/>
  </r>
  <r>
    <x v="1"/>
    <n v="231376"/>
    <s v="Male"/>
    <x v="21"/>
    <s v="MoFBPS"/>
    <s v="Majuro"/>
    <n v="18000"/>
    <s v="Marshallese"/>
    <s v="GENERAL FUND"/>
    <n v="1"/>
  </r>
  <r>
    <x v="1"/>
    <n v="220074"/>
    <s v="Female"/>
    <x v="37"/>
    <s v="MoFBPS"/>
    <s v="Majuro"/>
    <n v="27000"/>
    <s v="Marshallese"/>
    <s v="GENERAL FUND"/>
    <n v="0.5"/>
  </r>
  <r>
    <x v="1"/>
    <n v="226847"/>
    <s v="Male"/>
    <x v="36"/>
    <s v="MoFBPS"/>
    <s v="Majuro"/>
    <n v="23000"/>
    <s v="Marshallese"/>
    <s v="GENERAL FUND"/>
    <n v="0.5"/>
  </r>
  <r>
    <x v="1"/>
    <n v="210010"/>
    <s v="Male"/>
    <x v="20"/>
    <s v="MoFBPS"/>
    <s v="Majuro"/>
    <n v="23000"/>
    <s v="Marshallese"/>
    <s v="GENERAL FUND"/>
    <n v="0.5"/>
  </r>
  <r>
    <x v="1"/>
    <n v="20564"/>
    <s v="Female"/>
    <x v="4"/>
    <s v="MoFBPS"/>
    <s v="Majuro"/>
    <n v="25000"/>
    <s v="Marshallese"/>
    <s v="GENERAL FUND"/>
    <n v="0.5"/>
  </r>
  <r>
    <x v="1"/>
    <n v="250006"/>
    <s v="Male"/>
    <x v="44"/>
    <s v="MoFBPS"/>
    <s v="Majuro"/>
    <n v="8785"/>
    <s v="Marshallese"/>
    <s v="GENERAL FUND"/>
    <n v="1"/>
  </r>
  <r>
    <x v="1"/>
    <n v="236127"/>
    <s v="Male"/>
    <x v="41"/>
    <s v="MoFBPS"/>
    <s v="Majuro"/>
    <n v="13045"/>
    <s v="Marshallese"/>
    <s v="GENERAL FUND"/>
    <n v="0.5"/>
  </r>
  <r>
    <x v="1"/>
    <n v="216163"/>
    <s v="Male"/>
    <x v="1"/>
    <s v="MoFBPS"/>
    <s v="Majuro"/>
    <n v="13045"/>
    <s v="Marshallese"/>
    <s v="GENERAL FUND"/>
    <n v="0.5"/>
  </r>
  <r>
    <x v="1"/>
    <n v="218367"/>
    <s v="Male"/>
    <x v="1"/>
    <s v="MoFBPS"/>
    <s v="Majuro"/>
    <n v="10025"/>
    <s v="Marshallese"/>
    <s v="GENERAL FUND"/>
    <n v="0.5"/>
  </r>
  <r>
    <x v="1"/>
    <n v="206602"/>
    <s v="Male"/>
    <x v="7"/>
    <s v="MoFBPS"/>
    <s v="Majuro"/>
    <n v="18000"/>
    <s v="Marshallese"/>
    <s v="GENERAL FUND"/>
    <n v="0.5"/>
  </r>
  <r>
    <x v="1"/>
    <n v="205053"/>
    <s v="Male"/>
    <x v="30"/>
    <s v="MoFBPS"/>
    <s v="Majuro"/>
    <n v="13045"/>
    <s v="Marshallese"/>
    <s v="GENERAL FUND"/>
    <n v="0.5"/>
  </r>
  <r>
    <x v="1"/>
    <n v="59723"/>
    <s v="Male"/>
    <x v="0"/>
    <s v="MoFBPS"/>
    <s v="Majuro"/>
    <n v="13045"/>
    <s v="Marshallese"/>
    <s v="GENERAL FUND"/>
    <n v="0.5"/>
  </r>
  <r>
    <x v="1"/>
    <n v="47949"/>
    <s v="Male"/>
    <x v="19"/>
    <s v="MoFBPS"/>
    <s v="Majuro"/>
    <n v="18000"/>
    <s v="Marshallese"/>
    <s v="GENERAL FUND"/>
    <n v="0.5"/>
  </r>
  <r>
    <x v="1"/>
    <n v="52941"/>
    <s v="Male"/>
    <x v="8"/>
    <s v="MoFBPS"/>
    <s v="Majuro"/>
    <n v="18000"/>
    <s v="Marshallese"/>
    <s v="GENERAL FUND"/>
    <n v="0.5"/>
  </r>
  <r>
    <x v="1"/>
    <n v="217570"/>
    <s v="Male"/>
    <x v="10"/>
    <s v="MoFBPS"/>
    <s v="Majuro"/>
    <n v="13045"/>
    <s v="Marshallese"/>
    <s v="GENERAL FUND"/>
    <n v="0.5"/>
  </r>
  <r>
    <x v="1"/>
    <n v="90639"/>
    <s v="Male"/>
    <x v="40"/>
    <s v="MoFBPS"/>
    <s v="Majuro"/>
    <n v="18000"/>
    <s v="Marshallese"/>
    <s v="GENERAL FUND"/>
    <n v="0.5"/>
  </r>
  <r>
    <x v="1"/>
    <n v="73145"/>
    <s v="Male"/>
    <x v="16"/>
    <s v="MoFBPS"/>
    <s v="Majuro"/>
    <n v="13045"/>
    <s v="Marshallese"/>
    <s v="GENERAL FUND"/>
    <n v="0.5"/>
  </r>
  <r>
    <x v="1"/>
    <n v="70576"/>
    <s v="Male"/>
    <x v="3"/>
    <s v="MoFBPS"/>
    <s v="Majuro"/>
    <n v="15925"/>
    <s v="Marshallese"/>
    <s v="GENERAL FUND"/>
    <n v="0.5"/>
  </r>
  <r>
    <x v="1"/>
    <n v="52652"/>
    <s v="Female"/>
    <x v="27"/>
    <s v="MoFBPS"/>
    <s v="Majuro"/>
    <n v="17025"/>
    <s v="Marshallese"/>
    <s v="GENERAL FUND"/>
    <n v="0.5"/>
  </r>
  <r>
    <x v="1"/>
    <n v="64713"/>
    <s v="Female"/>
    <x v="29"/>
    <s v="MoFBPS"/>
    <s v="Majuro"/>
    <n v="31000"/>
    <s v="Marshallese"/>
    <s v="GENERAL FUND"/>
    <n v="0.5"/>
  </r>
  <r>
    <x v="1"/>
    <n v="243803"/>
    <s v="Male"/>
    <x v="45"/>
    <s v="DIDA"/>
    <s v="Majuro"/>
    <n v="23000"/>
    <s v="Marshallese"/>
    <s v="GENERAL FUND"/>
    <n v="0.5"/>
  </r>
  <r>
    <x v="1"/>
    <n v="241998"/>
    <s v="Male"/>
    <x v="43"/>
    <s v="DIDA"/>
    <s v="Majuro"/>
    <n v="21000"/>
    <s v="Marshallese"/>
    <s v="GENERAL FUND"/>
    <n v="1"/>
  </r>
  <r>
    <x v="1"/>
    <n v="220584"/>
    <s v="Female"/>
    <x v="6"/>
    <s v="DIDA"/>
    <s v="Majuro"/>
    <n v="31000"/>
    <s v="Marshallese"/>
    <s v="GENERAL FUND"/>
    <n v="0.5"/>
  </r>
  <r>
    <x v="1"/>
    <n v="237328"/>
    <s v="Male"/>
    <x v="41"/>
    <s v="DIDA"/>
    <s v="Majuro"/>
    <n v="13045"/>
    <s v="Marshallese"/>
    <s v="GENERAL FUND"/>
    <n v="0.5"/>
  </r>
  <r>
    <x v="1"/>
    <n v="232786"/>
    <s v="Female"/>
    <x v="40"/>
    <s v="DIDA"/>
    <s v="Majuro"/>
    <n v="31000"/>
    <s v="Marshallese"/>
    <s v="GENERAL FUND"/>
    <n v="0.5"/>
  </r>
  <r>
    <x v="1"/>
    <n v="216413"/>
    <s v="Female"/>
    <x v="1"/>
    <s v="DIDA"/>
    <s v="Majuro"/>
    <n v="21000"/>
    <s v="Marshallese"/>
    <s v="GENERAL FUND"/>
    <n v="0.5"/>
  </r>
  <r>
    <x v="1"/>
    <n v="223041"/>
    <s v="Male"/>
    <x v="6"/>
    <s v="MoFBPS"/>
    <s v="Ebeye"/>
    <n v="18000"/>
    <s v="Marshallese"/>
    <s v="GENERAL FUND"/>
    <n v="0.5"/>
  </r>
  <r>
    <x v="1"/>
    <n v="241450"/>
    <s v="Male"/>
    <x v="21"/>
    <s v="MoFBPS"/>
    <s v="Ebeye"/>
    <n v="13045"/>
    <s v="Marshallese"/>
    <s v="GENERAL FUND"/>
    <n v="0.5"/>
  </r>
  <r>
    <x v="1"/>
    <n v="225103"/>
    <s v="Female"/>
    <x v="1"/>
    <s v="MoFBPS"/>
    <s v="Ebeye"/>
    <n v="13045"/>
    <s v="Marshallese"/>
    <s v="GENERAL FUND"/>
    <n v="0.5"/>
  </r>
  <r>
    <x v="1"/>
    <n v="208260"/>
    <s v="Male"/>
    <x v="11"/>
    <s v="MoFBPS"/>
    <s v="Ebeye"/>
    <n v="18000"/>
    <s v="Marshallese"/>
    <s v="GENERAL FUND"/>
    <n v="0.5"/>
  </r>
  <r>
    <x v="1"/>
    <n v="236004"/>
    <s v="Male"/>
    <x v="41"/>
    <s v="MoFBPS"/>
    <s v="Ebeye"/>
    <n v="13045"/>
    <s v="Marshallese"/>
    <s v="GENERAL FUND"/>
    <n v="0.5"/>
  </r>
  <r>
    <x v="1"/>
    <n v="221524"/>
    <s v="Female"/>
    <x v="1"/>
    <s v="MoFBPS"/>
    <s v="Ebeye"/>
    <n v="13045"/>
    <s v="Marshallese"/>
    <s v="GENERAL FUND"/>
    <n v="0.5"/>
  </r>
  <r>
    <x v="1"/>
    <n v="216387"/>
    <s v="Male"/>
    <x v="13"/>
    <s v="MoFBPS"/>
    <s v="Ebeye"/>
    <n v="13045"/>
    <s v="Marshallese"/>
    <s v="GENERAL FUND"/>
    <n v="0.5"/>
  </r>
  <r>
    <x v="1"/>
    <n v="200322"/>
    <s v="Male"/>
    <x v="3"/>
    <s v="MoFBPS"/>
    <s v="Ebeye"/>
    <n v="12220"/>
    <s v="Marshallese"/>
    <s v="GENERAL FUND"/>
    <n v="0.5"/>
  </r>
  <r>
    <x v="1"/>
    <n v="237958"/>
    <s v="Male"/>
    <x v="40"/>
    <s v="MoFBPS"/>
    <s v="Ebeye"/>
    <n v="31000"/>
    <s v="Marshallese"/>
    <s v="GENERAL FUND"/>
    <n v="1"/>
  </r>
  <r>
    <x v="1"/>
    <n v="208512"/>
    <s v="Male"/>
    <x v="13"/>
    <s v="MoFBPS"/>
    <s v="Ebeye"/>
    <n v="13045"/>
    <s v="Marshallese"/>
    <s v="GENERAL FUND"/>
    <n v="1"/>
  </r>
  <r>
    <x v="1"/>
    <n v="65914"/>
    <s v="Male"/>
    <x v="3"/>
    <s v="MoFBPS"/>
    <s v="Ebeye"/>
    <n v="20000"/>
    <s v="Marshallese"/>
    <s v="GENERAL FUND"/>
    <n v="0.5"/>
  </r>
  <r>
    <x v="1"/>
    <n v="235366"/>
    <s v="Female"/>
    <x v="15"/>
    <s v="MoFBPS"/>
    <s v="Majuro"/>
    <n v="7735"/>
    <s v="Marshallese"/>
    <s v="GENERAL FUND"/>
    <n v="0.5"/>
  </r>
  <r>
    <x v="1"/>
    <n v="246942"/>
    <s v="Male"/>
    <x v="45"/>
    <s v="MoFBPS"/>
    <s v="Majuro"/>
    <n v="21000"/>
    <s v="Marshallese"/>
    <s v="GENERAL FUND"/>
    <n v="0.5"/>
  </r>
  <r>
    <x v="1"/>
    <n v="220075"/>
    <s v="Male"/>
    <x v="39"/>
    <s v="MoFBPS"/>
    <s v="Majuro"/>
    <n v="18000"/>
    <s v="Marshallese"/>
    <s v="GENERAL FUND"/>
    <n v="0.5"/>
  </r>
  <r>
    <x v="1"/>
    <n v="207258"/>
    <s v="Male"/>
    <x v="33"/>
    <s v="MoFBPS"/>
    <s v="Majuro"/>
    <n v="27000"/>
    <s v="Marshallese"/>
    <s v="GENERAL FUND"/>
    <n v="0.5"/>
  </r>
  <r>
    <x v="1"/>
    <n v="226416"/>
    <s v="Female"/>
    <x v="41"/>
    <s v="MoFBPS"/>
    <s v="Majuro"/>
    <n v="31000"/>
    <s v="Marshallese"/>
    <s v="GENERAL FUND"/>
    <n v="0.5"/>
  </r>
  <r>
    <x v="1"/>
    <n v="216224"/>
    <s v="Male"/>
    <x v="36"/>
    <s v="MoFBPS"/>
    <s v="Majuro"/>
    <n v="24000"/>
    <s v="Marshallese"/>
    <s v="GENERAL FUND"/>
    <n v="0.5"/>
  </r>
  <r>
    <x v="1"/>
    <n v="216293"/>
    <s v="Male"/>
    <x v="10"/>
    <s v="MoFBPS"/>
    <s v="Majuro"/>
    <n v="45000"/>
    <s v="Marshallese"/>
    <s v="GENERAL FUND"/>
    <n v="0.5"/>
  </r>
  <r>
    <x v="1"/>
    <n v="219780"/>
    <s v="Male"/>
    <x v="33"/>
    <s v="MoFBPS"/>
    <s v="Majuro"/>
    <n v="33000"/>
    <s v="Marshallese"/>
    <s v="GENERAL FUND"/>
    <n v="0.5"/>
  </r>
  <r>
    <x v="1"/>
    <n v="213875"/>
    <s v="Female"/>
    <x v="7"/>
    <s v="MoFBPS"/>
    <s v="Majuro"/>
    <n v="17025"/>
    <s v="Marshallese"/>
    <s v="GENERAL FUND"/>
    <n v="0.5"/>
  </r>
  <r>
    <x v="1"/>
    <n v="205663"/>
    <s v="Male"/>
    <x v="13"/>
    <s v="MoFBPS"/>
    <s v="Majuro"/>
    <n v="27000"/>
    <s v="Marshallese"/>
    <s v="GENERAL FUND"/>
    <n v="0.5"/>
  </r>
  <r>
    <x v="1"/>
    <n v="41529"/>
    <s v="Male"/>
    <x v="26"/>
    <s v="MoFBPS"/>
    <s v="Majuro"/>
    <n v="22000"/>
    <s v="Marshallese"/>
    <s v="GENERAL FUND"/>
    <n v="0.5"/>
  </r>
  <r>
    <x v="1"/>
    <n v="241117"/>
    <s v="Female"/>
    <x v="42"/>
    <s v="MoFBPS"/>
    <s v="Majuro"/>
    <n v="13045"/>
    <s v="Marshallese"/>
    <s v="GENERAL FUND"/>
    <n v="0.5"/>
  </r>
  <r>
    <x v="1"/>
    <n v="219081"/>
    <s v="Male"/>
    <x v="42"/>
    <s v="MoFBPS"/>
    <s v="Majuro"/>
    <n v="13045"/>
    <s v="Marshallese"/>
    <s v="GENERAL FUND"/>
    <n v="0.5"/>
  </r>
  <r>
    <x v="1"/>
    <n v="238698"/>
    <s v="Male"/>
    <x v="39"/>
    <s v="MoFBPS"/>
    <s v="Majuro"/>
    <n v="23000"/>
    <s v="Marshallese"/>
    <s v="GENERAL FUND"/>
    <n v="0.5"/>
  </r>
  <r>
    <x v="1"/>
    <n v="244728"/>
    <s v="Male"/>
    <x v="39"/>
    <s v="MoFBPS"/>
    <s v="Majuro"/>
    <n v="13045"/>
    <s v="Marshallese"/>
    <s v="GENERAL FUND"/>
    <n v="0.5"/>
  </r>
  <r>
    <x v="1"/>
    <n v="224166"/>
    <s v="Male"/>
    <x v="14"/>
    <s v="MoFBPS"/>
    <s v="Majuro"/>
    <n v="13045"/>
    <s v="Marshallese"/>
    <s v="GENERAL FUND"/>
    <n v="0.5"/>
  </r>
  <r>
    <x v="1"/>
    <n v="213533"/>
    <s v="Male"/>
    <x v="10"/>
    <s v="MoFBPS"/>
    <s v="Majuro"/>
    <n v="15925"/>
    <s v="Marshallese"/>
    <s v="GENERAL FUND"/>
    <n v="0.5"/>
  </r>
  <r>
    <x v="1"/>
    <n v="217842"/>
    <s v="Male"/>
    <x v="35"/>
    <s v="MoFBPS"/>
    <s v="Majuro"/>
    <n v="13045"/>
    <s v="Marshallese"/>
    <s v="GENERAL FUND"/>
    <n v="0.5"/>
  </r>
  <r>
    <x v="1"/>
    <n v="205791"/>
    <s v="Male"/>
    <x v="22"/>
    <s v="MoFBPS"/>
    <s v="Majuro"/>
    <n v="27000"/>
    <s v="Marshallese"/>
    <s v="GENERAL FUND"/>
    <n v="0.5"/>
  </r>
  <r>
    <x v="1"/>
    <n v="55526"/>
    <s v="Male"/>
    <x v="19"/>
    <s v="MoFBPS"/>
    <s v="Majuro"/>
    <n v="14895"/>
    <s v="Marshallese"/>
    <s v="GENERAL FUND"/>
    <n v="0.5"/>
  </r>
  <r>
    <x v="1"/>
    <n v="40809"/>
    <s v="Male"/>
    <x v="18"/>
    <s v="MoFBPS"/>
    <s v="Majuro"/>
    <n v="21000"/>
    <s v="Marshallese"/>
    <s v="GENERAL FUND"/>
    <n v="0.5"/>
  </r>
  <r>
    <x v="1"/>
    <n v="37737"/>
    <s v="Male"/>
    <x v="4"/>
    <s v="MoFBPS"/>
    <s v="Majuro"/>
    <n v="14895"/>
    <s v="Marshallese"/>
    <s v="GENERAL FUND"/>
    <n v="0.5"/>
  </r>
  <r>
    <x v="1"/>
    <n v="220422"/>
    <s v="Male"/>
    <x v="20"/>
    <s v="MoFBPS"/>
    <s v="Majuro"/>
    <n v="21000"/>
    <s v="Marshallese"/>
    <s v="GENERAL FUND"/>
    <n v="0.5"/>
  </r>
  <r>
    <x v="1"/>
    <n v="252285"/>
    <s v="Male"/>
    <x v="44"/>
    <s v="MoFBPS"/>
    <s v="Majuro"/>
    <n v="13045"/>
    <s v="Marshallese"/>
    <s v="GENERAL FUND"/>
    <n v="0.5"/>
  </r>
  <r>
    <x v="1"/>
    <n v="241499"/>
    <s v="Male"/>
    <x v="44"/>
    <s v="MoFBPS"/>
    <s v="Majuro"/>
    <n v="13045"/>
    <s v="Marshallese"/>
    <s v="GENERAL FUND"/>
    <n v="1"/>
  </r>
  <r>
    <x v="1"/>
    <n v="221049"/>
    <s v="Male"/>
    <x v="42"/>
    <s v="MoFBPS"/>
    <s v="Majuro"/>
    <n v="13045"/>
    <s v="Marshallese"/>
    <s v="GENERAL FUND"/>
    <n v="1"/>
  </r>
  <r>
    <x v="1"/>
    <n v="218593"/>
    <s v="Male"/>
    <x v="36"/>
    <s v="MoFBPS"/>
    <s v="Majuro"/>
    <n v="13045"/>
    <s v="Marshallese"/>
    <s v="GENERAL FUND"/>
    <n v="1"/>
  </r>
  <r>
    <x v="1"/>
    <n v="211469"/>
    <s v="Male"/>
    <x v="20"/>
    <s v="MoFBPS"/>
    <s v="Majuro"/>
    <n v="15925"/>
    <s v="Marshallese"/>
    <s v="GENERAL FUND"/>
    <n v="0.5"/>
  </r>
  <r>
    <x v="1"/>
    <n v="204397"/>
    <s v="Male"/>
    <x v="47"/>
    <s v="MoFBPS"/>
    <s v="Majuro"/>
    <n v="18000"/>
    <s v="Marshallese"/>
    <s v="GENERAL FUND"/>
    <n v="0.5"/>
  </r>
  <r>
    <x v="1"/>
    <n v="202482"/>
    <s v="Male"/>
    <x v="33"/>
    <s v="MoFBPS"/>
    <s v="Majuro"/>
    <n v="21000"/>
    <s v="Marshallese"/>
    <s v="GENERAL FUND"/>
    <n v="0.5"/>
  </r>
  <r>
    <x v="1"/>
    <n v="62402"/>
    <s v="Male"/>
    <x v="3"/>
    <s v="MoFBPS"/>
    <s v="Majuro"/>
    <n v="27000"/>
    <s v="Marshallese"/>
    <s v="GENERAL FUND"/>
    <n v="0.5"/>
  </r>
  <r>
    <x v="1"/>
    <n v="215777"/>
    <s v="Male"/>
    <x v="7"/>
    <s v="MoFBPS"/>
    <s v="Majuro"/>
    <n v="18000"/>
    <s v="Marshallese"/>
    <s v="GENERAL FUND"/>
    <n v="0.5"/>
  </r>
  <r>
    <x v="1"/>
    <n v="249494"/>
    <s v="Male"/>
    <x v="44"/>
    <s v="MoFBPS"/>
    <s v="Majuro"/>
    <n v="21000"/>
    <s v="Marshallese"/>
    <s v="GENERAL FUND"/>
    <n v="0.5"/>
  </r>
  <r>
    <x v="1"/>
    <n v="217655"/>
    <s v="Male"/>
    <x v="39"/>
    <s v="MoFBPS"/>
    <s v="Majuro"/>
    <n v="31000"/>
    <s v="Marshallese"/>
    <s v="GENERAL FUND"/>
    <n v="0.5"/>
  </r>
  <r>
    <x v="1"/>
    <n v="217805"/>
    <s v="Male"/>
    <x v="14"/>
    <s v="MoFBPS"/>
    <s v="Majuro"/>
    <n v="24000"/>
    <s v="Marshallese"/>
    <s v="GENERAL FUND"/>
    <n v="0.5"/>
  </r>
  <r>
    <x v="1"/>
    <n v="221062"/>
    <s v="Female"/>
    <x v="14"/>
    <s v="MoFBPS"/>
    <s v="Majuro"/>
    <n v="13045"/>
    <s v="Marshallese"/>
    <s v="GENERAL FUND"/>
    <n v="0.5"/>
  </r>
  <r>
    <x v="1"/>
    <n v="63563"/>
    <s v="Female"/>
    <x v="3"/>
    <s v="MoFBPS"/>
    <s v="Majuro"/>
    <n v="19000"/>
    <s v="Marshallese"/>
    <s v="GENERAL FUND"/>
    <n v="0.5"/>
  </r>
  <r>
    <x v="1"/>
    <n v="57783"/>
    <s v="Female"/>
    <x v="28"/>
    <s v="MoFBPS"/>
    <s v="Majuro"/>
    <n v="27000"/>
    <s v="Marshallese"/>
    <s v="GENERAL FUND"/>
    <n v="0.5"/>
  </r>
  <r>
    <x v="1"/>
    <n v="249532"/>
    <s v="Female"/>
    <x v="46"/>
    <s v="MOFAT"/>
    <s v="Majuro"/>
    <n v="13045"/>
    <s v="Marshallese"/>
    <s v="GENERAL FUND"/>
    <n v="1"/>
  </r>
  <r>
    <x v="1"/>
    <n v="233983"/>
    <s v="Male"/>
    <x v="42"/>
    <s v="MOFAT"/>
    <s v="Majuro"/>
    <n v="18000"/>
    <s v="Marshallese"/>
    <s v="GENERAL FUND"/>
    <n v="0.5"/>
  </r>
  <r>
    <x v="1"/>
    <n v="230662"/>
    <s v="Female"/>
    <x v="38"/>
    <s v="MOFAT"/>
    <s v="Majuro"/>
    <n v="31000"/>
    <s v="Marshallese"/>
    <s v="GENERAL FUND"/>
    <n v="0.5"/>
  </r>
  <r>
    <x v="1"/>
    <n v="201975"/>
    <s v="Male"/>
    <x v="22"/>
    <s v="MOFAT"/>
    <s v="Majuro"/>
    <n v="24000"/>
    <s v="Marshallese"/>
    <s v="GENERAL FUND"/>
    <n v="0.5"/>
  </r>
  <r>
    <x v="1"/>
    <n v="247791"/>
    <s v="Female"/>
    <x v="43"/>
    <s v="MOFAT"/>
    <s v="Majuro"/>
    <n v="24000"/>
    <s v="Marshallese"/>
    <s v="GENERAL FUND"/>
    <n v="0.5"/>
  </r>
  <r>
    <x v="1"/>
    <n v="243107"/>
    <s v="Male"/>
    <x v="41"/>
    <s v="MOFAT"/>
    <s v="Majuro"/>
    <n v="24000"/>
    <s v="Marshallese"/>
    <s v="GENERAL FUND"/>
    <n v="1"/>
  </r>
  <r>
    <x v="1"/>
    <n v="236063"/>
    <s v="Male"/>
    <x v="40"/>
    <s v="MOFAT"/>
    <s v="Majuro"/>
    <n v="24000"/>
    <s v="Marshallese"/>
    <s v="GENERAL FUND"/>
    <n v="0.5"/>
  </r>
  <r>
    <x v="1"/>
    <n v="221846"/>
    <s v="Female"/>
    <x v="37"/>
    <s v="MOFAT"/>
    <s v="Majuro"/>
    <n v="31000"/>
    <s v="Marshallese"/>
    <s v="GENERAL FUND"/>
    <n v="0.5"/>
  </r>
  <r>
    <x v="1"/>
    <n v="246521"/>
    <s v="Female"/>
    <x v="6"/>
    <s v="MOFAT"/>
    <s v="Majuro"/>
    <n v="24000"/>
    <s v="Marshallese"/>
    <s v="GENERAL FUND"/>
    <n v="0.5"/>
  </r>
  <r>
    <x v="1"/>
    <n v="231440"/>
    <s v="Female"/>
    <x v="9"/>
    <s v="MOFAT"/>
    <s v="Majuro"/>
    <n v="24000"/>
    <s v="Marshallese"/>
    <s v="GENERAL FUND"/>
    <n v="0.5"/>
  </r>
  <r>
    <x v="1"/>
    <n v="203152"/>
    <s v="Male"/>
    <x v="15"/>
    <s v="MOFAT"/>
    <s v="Majuro"/>
    <n v="24000"/>
    <s v="Marshallese"/>
    <s v="GENERAL FUND"/>
    <n v="0.5"/>
  </r>
  <r>
    <x v="1"/>
    <n v="243042"/>
    <s v="Female"/>
    <x v="44"/>
    <s v="MOFAT"/>
    <s v="Majuro"/>
    <n v="24000"/>
    <s v="Marshallese"/>
    <s v="GENERAL FUND"/>
    <n v="0.5"/>
  </r>
  <r>
    <x v="1"/>
    <n v="209109"/>
    <s v="Female"/>
    <x v="41"/>
    <s v="MOFAT"/>
    <s v="Majuro"/>
    <n v="31000"/>
    <s v="Marshallese"/>
    <s v="GENERAL FUND"/>
    <n v="0.5"/>
  </r>
  <r>
    <x v="1"/>
    <n v="247717"/>
    <s v="Female"/>
    <x v="42"/>
    <s v="MOFAT"/>
    <s v="Majuro"/>
    <n v="24000"/>
    <s v="Marshallese"/>
    <s v="GENERAL FUND"/>
    <n v="0.5"/>
  </r>
  <r>
    <x v="1"/>
    <n v="231954"/>
    <s v="Male"/>
    <x v="36"/>
    <s v="MOFAT"/>
    <s v="Majuro"/>
    <n v="31000"/>
    <s v="Marshallese"/>
    <s v="GENERAL FUND"/>
    <n v="1"/>
  </r>
  <r>
    <x v="1"/>
    <n v="220837"/>
    <s v="Female"/>
    <x v="1"/>
    <s v="MOFAT"/>
    <s v="Majuro"/>
    <n v="18000"/>
    <s v="Marshallese"/>
    <s v="GENERAL FUND"/>
    <n v="0.5"/>
  </r>
  <r>
    <x v="1"/>
    <n v="63551"/>
    <s v="Male"/>
    <x v="19"/>
    <s v="MOFAT"/>
    <s v="Majuro"/>
    <n v="24000"/>
    <s v="Marshallese"/>
    <s v="GENERAL FUND"/>
    <n v="0.5"/>
  </r>
  <r>
    <x v="1"/>
    <n v="238344"/>
    <s v="Female"/>
    <x v="41"/>
    <s v="MOHHS"/>
    <s v="Majuro"/>
    <n v="18000"/>
    <s v="Marshallese"/>
    <s v="FEDERAL FUND"/>
    <n v="0.5"/>
  </r>
  <r>
    <x v="1"/>
    <n v="33767"/>
    <s v="Male"/>
    <x v="25"/>
    <s v="MOHHS"/>
    <s v="Majuro"/>
    <n v="28000"/>
    <s v="Marshallese"/>
    <s v="COMPACT FUND"/>
    <n v="0.5"/>
  </r>
  <r>
    <x v="1"/>
    <n v="252878"/>
    <s v="Male"/>
    <x v="46"/>
    <s v="MOHHS"/>
    <s v="Majuro"/>
    <n v="13045"/>
    <s v="EXPAT"/>
    <s v="FEDERAL FUND"/>
    <n v="0.5"/>
  </r>
  <r>
    <x v="1"/>
    <n v="255055"/>
    <s v="Female"/>
    <x v="39"/>
    <s v="MOHHS"/>
    <s v="Majuro"/>
    <n v="18000"/>
    <s v="Marshallese"/>
    <s v="FEDERAL FUND"/>
    <n v="0.5"/>
  </r>
  <r>
    <x v="1"/>
    <n v="210881"/>
    <s v="Female"/>
    <x v="14"/>
    <s v="MOHHS"/>
    <s v="Majuro"/>
    <n v="13045"/>
    <s v="Marshallese"/>
    <s v="FEDERAL FUND"/>
    <n v="0.5"/>
  </r>
  <r>
    <x v="1"/>
    <n v="94511"/>
    <s v="Female"/>
    <x v="16"/>
    <s v="MOHHS"/>
    <s v="Majuro"/>
    <n v="21000"/>
    <s v="EXPAT"/>
    <s v="GENERAL FUND"/>
    <n v="0.5"/>
  </r>
  <r>
    <x v="1"/>
    <n v="40844"/>
    <s v="Male"/>
    <x v="25"/>
    <s v="MOHHS"/>
    <s v="Majuro"/>
    <n v="31000"/>
    <s v="Marshallese"/>
    <s v="GENERAL FUND"/>
    <n v="0.5"/>
  </r>
  <r>
    <x v="1"/>
    <n v="248837"/>
    <s v="Male"/>
    <x v="46"/>
    <s v="MOHHS"/>
    <s v="Majuro"/>
    <n v="6795"/>
    <s v="Marshallese"/>
    <s v="MOHHS DONOR FUNDS"/>
    <n v="0.5"/>
  </r>
  <r>
    <x v="1"/>
    <n v="202088"/>
    <s v="Female"/>
    <x v="32"/>
    <s v="MOHHS"/>
    <s v="Majuro"/>
    <n v="6795"/>
    <s v="Marshallese"/>
    <s v="MOHHS DONOR FUNDS"/>
    <n v="1"/>
  </r>
  <r>
    <x v="1"/>
    <n v="52514"/>
    <s v="Female"/>
    <x v="0"/>
    <s v="MOHHS"/>
    <s v="Majuro"/>
    <n v="11440"/>
    <s v="Marshallese"/>
    <s v="MOHHS DONOR FUNDS"/>
    <n v="0.5"/>
  </r>
  <r>
    <x v="1"/>
    <n v="85534"/>
    <s v="Male"/>
    <x v="28"/>
    <s v="MOHHS"/>
    <s v="Majuro"/>
    <n v="11440"/>
    <s v="Marshallese"/>
    <s v="MOHHS DONOR FUNDS"/>
    <n v="0.5"/>
  </r>
  <r>
    <x v="1"/>
    <n v="211751"/>
    <s v="Female"/>
    <x v="34"/>
    <s v="MOHHS"/>
    <s v="Majuro"/>
    <n v="18000"/>
    <s v="Marshallese"/>
    <s v="MOHHS DONOR FUNDS"/>
    <n v="0.5"/>
  </r>
  <r>
    <x v="1"/>
    <n v="243053"/>
    <s v="Female"/>
    <x v="45"/>
    <s v="MOHHS"/>
    <s v="Majuro"/>
    <n v="13045"/>
    <s v="Marshallese"/>
    <s v="GENERAL FUND"/>
    <n v="1"/>
  </r>
  <r>
    <x v="1"/>
    <n v="245375"/>
    <s v="Male"/>
    <x v="43"/>
    <s v="MOHHS"/>
    <s v="Majuro"/>
    <n v="18000"/>
    <s v="Marshallese"/>
    <s v="GENERAL FUND"/>
    <n v="0.5"/>
  </r>
  <r>
    <x v="1"/>
    <n v="93867"/>
    <s v="Male"/>
    <x v="14"/>
    <s v="MOHHS"/>
    <s v="Majuro"/>
    <n v="25000"/>
    <s v="EXPAT"/>
    <s v="GENERAL FUND"/>
    <n v="0.5"/>
  </r>
  <r>
    <x v="1"/>
    <n v="261525"/>
    <s v="Female"/>
    <x v="47"/>
    <s v="MOHHS"/>
    <s v="Majuro"/>
    <n v="18000"/>
    <s v="Marshallese"/>
    <s v="MOHHS DONOR FUNDS"/>
    <n v="1"/>
  </r>
  <r>
    <x v="1"/>
    <n v="219956"/>
    <s v="Female"/>
    <x v="14"/>
    <s v="MOHHS"/>
    <s v="Majuro"/>
    <n v="18000"/>
    <s v="Marshallese"/>
    <s v="FEDERAL FUND"/>
    <n v="0.5"/>
  </r>
  <r>
    <x v="1"/>
    <n v="75313"/>
    <s v="Female"/>
    <x v="47"/>
    <s v="MOHHS"/>
    <s v="Majuro"/>
    <n v="24000"/>
    <s v="Marshallese"/>
    <s v="FEDERAL FUND"/>
    <n v="0.5"/>
  </r>
  <r>
    <x v="1"/>
    <n v="69277"/>
    <s v="Female"/>
    <x v="12"/>
    <s v="MOHHS"/>
    <s v="Majuro"/>
    <n v="18000"/>
    <s v="Marshallese"/>
    <s v="FEDERAL FUND"/>
    <n v="0.5"/>
  </r>
  <r>
    <x v="1"/>
    <n v="218362"/>
    <s v="Female"/>
    <x v="36"/>
    <s v="MOHHS"/>
    <s v="Majuro"/>
    <n v="18000"/>
    <s v="Marshallese"/>
    <s v="MOHHS DONOR FUNDS"/>
    <n v="0.5"/>
  </r>
  <r>
    <x v="1"/>
    <n v="93240"/>
    <s v="Male"/>
    <x v="40"/>
    <s v="MOHHS"/>
    <s v="Majuro"/>
    <n v="18000"/>
    <s v="EXPAT"/>
    <s v="COMPACT FUND"/>
    <n v="0.5"/>
  </r>
  <r>
    <x v="1"/>
    <n v="235361"/>
    <s v="Female"/>
    <x v="16"/>
    <s v="MOHHS"/>
    <s v="Majuro"/>
    <n v="8785"/>
    <s v="Marshallese"/>
    <s v="COMPACT FUND"/>
    <n v="0.5"/>
  </r>
  <r>
    <x v="1"/>
    <n v="93048"/>
    <s v="Male"/>
    <x v="20"/>
    <s v="MOHHS"/>
    <s v="Majuro"/>
    <n v="36000"/>
    <s v="EXPAT"/>
    <s v="COMPACT FUND"/>
    <n v="0.5"/>
  </r>
  <r>
    <x v="1"/>
    <n v="93891"/>
    <s v="Female"/>
    <x v="13"/>
    <s v="MOHHS"/>
    <s v="Majuro"/>
    <n v="19000"/>
    <s v="EXPAT"/>
    <s v="COMPACT FUND"/>
    <n v="0.5"/>
  </r>
  <r>
    <x v="1"/>
    <n v="69947"/>
    <s v="Female"/>
    <x v="12"/>
    <s v="MOHHS"/>
    <s v="Majuro"/>
    <n v="12220"/>
    <s v="Marshallese"/>
    <s v="COMPACT FUND"/>
    <n v="0.5"/>
  </r>
  <r>
    <x v="1"/>
    <n v="88298"/>
    <s v="Female"/>
    <x v="18"/>
    <s v="MOHHS"/>
    <s v="Majuro"/>
    <n v="38000"/>
    <s v="EXPAT"/>
    <s v="COMPACT FUND"/>
    <n v="0.5"/>
  </r>
  <r>
    <x v="1"/>
    <n v="244026"/>
    <s v="Male"/>
    <x v="41"/>
    <s v="MOHHS"/>
    <s v="Majuro"/>
    <n v="8785"/>
    <s v="Marshallese"/>
    <s v="COMPACT FUND"/>
    <n v="0.5"/>
  </r>
  <r>
    <x v="1"/>
    <n v="70452"/>
    <s v="Female"/>
    <x v="29"/>
    <s v="MOHHS"/>
    <s v="Majuro"/>
    <n v="11440"/>
    <s v="Marshallese"/>
    <s v="FEDERAL FUND"/>
    <n v="0.5"/>
  </r>
  <r>
    <x v="1"/>
    <n v="90517"/>
    <s v="Male"/>
    <x v="28"/>
    <s v="MOHHS"/>
    <s v="Ebeye"/>
    <n v="36000"/>
    <s v="EXPAT"/>
    <s v="COMPACT FUND"/>
    <n v="0.5"/>
  </r>
  <r>
    <x v="1"/>
    <n v="205561"/>
    <s v="Male"/>
    <x v="35"/>
    <s v="MOHHS"/>
    <s v="Ebeye"/>
    <n v="50000"/>
    <s v="Marshallese"/>
    <s v="COMPACT FUND"/>
    <n v="0.5"/>
  </r>
  <r>
    <x v="1"/>
    <n v="226096"/>
    <s v="Male"/>
    <x v="38"/>
    <s v="MOHHS"/>
    <s v="Majuro"/>
    <n v="6795"/>
    <s v="Marshallese"/>
    <s v="COMPACT FUND"/>
    <n v="0.5"/>
  </r>
  <r>
    <x v="1"/>
    <n v="222881"/>
    <s v="Male"/>
    <x v="1"/>
    <s v="MOHHS"/>
    <s v="Majuro"/>
    <n v="6385"/>
    <s v="Marshallese"/>
    <s v="COMPACT FUND"/>
    <n v="0.5"/>
  </r>
  <r>
    <x v="1"/>
    <n v="205696"/>
    <s v="Male"/>
    <x v="7"/>
    <s v="MOHHS"/>
    <s v="Majuro"/>
    <n v="13045"/>
    <s v="Marshallese"/>
    <s v="COMPACT FUND"/>
    <n v="0.5"/>
  </r>
  <r>
    <x v="1"/>
    <n v="211414"/>
    <s v="Male"/>
    <x v="7"/>
    <s v="MOHHS"/>
    <s v="Majuro"/>
    <n v="7255"/>
    <s v="Marshallese"/>
    <s v="COMPACT FUND"/>
    <n v="0.5"/>
  </r>
  <r>
    <x v="1"/>
    <n v="65969"/>
    <s v="Male"/>
    <x v="3"/>
    <s v="MOHHS"/>
    <s v="Majuro"/>
    <n v="8240"/>
    <s v="Marshallese"/>
    <s v="COMPACT FUND"/>
    <n v="0.5"/>
  </r>
  <r>
    <x v="1"/>
    <n v="59622"/>
    <s v="Male"/>
    <x v="28"/>
    <s v="MOHHS"/>
    <s v="Majuro"/>
    <n v="10025"/>
    <s v="Marshallese"/>
    <s v="COMPACT FUND"/>
    <n v="0.5"/>
  </r>
  <r>
    <x v="1"/>
    <n v="203153"/>
    <s v="Male"/>
    <x v="47"/>
    <s v="MOHHS"/>
    <s v="Majuro"/>
    <n v="6795"/>
    <s v="Marshallese"/>
    <s v="GENERAL FUND"/>
    <n v="0.5"/>
  </r>
  <r>
    <x v="1"/>
    <n v="55840"/>
    <s v="Male"/>
    <x v="19"/>
    <s v="MOHHS"/>
    <s v="Majuro"/>
    <n v="11440"/>
    <s v="Marshallese"/>
    <s v="FEDERAL FUND"/>
    <n v="0.5"/>
  </r>
  <r>
    <x v="1"/>
    <n v="240354"/>
    <s v="Male"/>
    <x v="22"/>
    <s v="MOHHS"/>
    <s v="Majuro"/>
    <n v="19000"/>
    <s v="Marshallese"/>
    <s v="FEDERAL FUND"/>
    <n v="0.5"/>
  </r>
  <r>
    <x v="1"/>
    <n v="212863"/>
    <s v="Female"/>
    <x v="11"/>
    <s v="MOHHS"/>
    <s v="Majuro"/>
    <n v="24000"/>
    <s v="Marshallese"/>
    <s v="GENERAL FUND"/>
    <n v="0.33333333333333331"/>
  </r>
  <r>
    <x v="1"/>
    <n v="204972"/>
    <s v="Female"/>
    <x v="47"/>
    <s v="MOHHS"/>
    <s v="Majuro"/>
    <n v="24000"/>
    <s v="Marshallese"/>
    <s v="FEDERAL FUND"/>
    <n v="1"/>
  </r>
  <r>
    <x v="1"/>
    <n v="235579"/>
    <s v="Female"/>
    <x v="43"/>
    <s v="MOHHS"/>
    <s v="Majuro"/>
    <n v="13045"/>
    <s v="Marshallese"/>
    <s v="FEDERAL FUND"/>
    <n v="1"/>
  </r>
  <r>
    <x v="1"/>
    <n v="202851"/>
    <s v="Female"/>
    <x v="37"/>
    <s v="MOHHS"/>
    <s v="Majuro"/>
    <n v="21000"/>
    <s v="Marshallese"/>
    <s v="FEDERAL FUND"/>
    <n v="0.5"/>
  </r>
  <r>
    <x v="1"/>
    <n v="211921"/>
    <s v="Male"/>
    <x v="35"/>
    <s v="MOHHS"/>
    <s v="Majuro"/>
    <n v="13045"/>
    <s v="Marshallese"/>
    <s v="FEDERAL FUND"/>
    <n v="0.5"/>
  </r>
  <r>
    <x v="1"/>
    <n v="85440"/>
    <s v="Female"/>
    <x v="30"/>
    <s v="MOHHS"/>
    <s v="Majuro"/>
    <n v="13045"/>
    <s v="Marshallese"/>
    <s v="FEDERAL FUND"/>
    <n v="0.5"/>
  </r>
  <r>
    <x v="1"/>
    <n v="205033"/>
    <s v="Male"/>
    <x v="29"/>
    <s v="MOHHS"/>
    <s v="Majuro"/>
    <n v="19000"/>
    <s v="Marshallese"/>
    <s v="FEDERAL FUND"/>
    <n v="0.5"/>
  </r>
  <r>
    <x v="1"/>
    <n v="235944"/>
    <s v="Male"/>
    <x v="41"/>
    <s v="MOHHS"/>
    <s v="Majuro"/>
    <n v="18000"/>
    <s v="Marshallese"/>
    <s v="GENERAL FUND"/>
    <n v="0.5"/>
  </r>
  <r>
    <x v="1"/>
    <n v="231178"/>
    <s v="Female"/>
    <x v="40"/>
    <s v="MOHHS"/>
    <s v="Majuro"/>
    <n v="18000"/>
    <s v="Marshallese"/>
    <s v="GENERAL FUND"/>
    <n v="0.5"/>
  </r>
  <r>
    <x v="1"/>
    <n v="220673"/>
    <s v="Female"/>
    <x v="16"/>
    <s v="MOHHS"/>
    <s v="Majuro"/>
    <n v="13045"/>
    <s v="Marshallese"/>
    <s v="GENERAL FUND"/>
    <n v="1"/>
  </r>
  <r>
    <x v="1"/>
    <n v="70430"/>
    <s v="Female"/>
    <x v="33"/>
    <s v="MOHHS"/>
    <s v="Majuro"/>
    <n v="20000"/>
    <s v="Marshallese"/>
    <s v="GENERAL FUND"/>
    <n v="0.5"/>
  </r>
  <r>
    <x v="1"/>
    <n v="93669"/>
    <s v="Male"/>
    <x v="11"/>
    <s v="MOHHS"/>
    <s v="Majuro"/>
    <n v="45000"/>
    <s v="EXPAT"/>
    <s v="COMPACT FUND"/>
    <n v="0.5"/>
  </r>
  <r>
    <x v="1"/>
    <n v="215781"/>
    <s v="Female"/>
    <x v="10"/>
    <s v="MOHHS"/>
    <s v="Majuro"/>
    <n v="24000"/>
    <s v="Marshallese"/>
    <s v="GENERAL FUND"/>
    <n v="0.5"/>
  </r>
  <r>
    <x v="1"/>
    <n v="237308"/>
    <s v="Male"/>
    <x v="41"/>
    <s v="MOHHS"/>
    <s v="Majuro"/>
    <n v="15925"/>
    <s v="Marshallese"/>
    <s v="MOHHS DONOR FUNDS"/>
    <n v="0.5"/>
  </r>
  <r>
    <x v="1"/>
    <n v="205735"/>
    <s v="Female"/>
    <x v="22"/>
    <s v="MOHHS"/>
    <s v="Majuro"/>
    <n v="18000"/>
    <s v="Marshallese"/>
    <s v="COMPACT FUND"/>
    <n v="0.5"/>
  </r>
  <r>
    <x v="1"/>
    <n v="222103"/>
    <s v="Female"/>
    <x v="38"/>
    <s v="MOHHS"/>
    <s v="Majuro"/>
    <n v="13045"/>
    <s v="Marshallese"/>
    <s v="FEDERAL FUND"/>
    <n v="0.5"/>
  </r>
  <r>
    <x v="1"/>
    <n v="220848"/>
    <s v="Male"/>
    <x v="5"/>
    <s v="MOHHS"/>
    <s v="Majuro"/>
    <n v="15925"/>
    <s v="Marshallese"/>
    <s v="FEDERAL FUND"/>
    <n v="0.5"/>
  </r>
  <r>
    <x v="1"/>
    <n v="208459"/>
    <s v="Male"/>
    <x v="13"/>
    <s v="MOHHS"/>
    <s v="Majuro"/>
    <n v="10025"/>
    <s v="Marshallese"/>
    <s v="FEDERAL FUND"/>
    <n v="0.5"/>
  </r>
  <r>
    <x v="1"/>
    <n v="203252"/>
    <s v="Female"/>
    <x v="34"/>
    <s v="MOHHS"/>
    <s v="Majuro"/>
    <n v="24000"/>
    <s v="Marshallese"/>
    <s v="FEDERAL FUND"/>
    <n v="0.5"/>
  </r>
  <r>
    <x v="1"/>
    <n v="206589"/>
    <s v="Female"/>
    <x v="34"/>
    <s v="MOHHS"/>
    <s v="Majuro"/>
    <n v="11440"/>
    <s v="Marshallese"/>
    <s v="FEDERAL FUND"/>
    <n v="0.5"/>
  </r>
  <r>
    <x v="1"/>
    <n v="203454"/>
    <s v="Female"/>
    <x v="33"/>
    <s v="MOHHS"/>
    <s v="Majuro"/>
    <n v="13045"/>
    <s v="Marshallese"/>
    <s v="FEDERAL FUND"/>
    <n v="0.5"/>
  </r>
  <r>
    <x v="1"/>
    <n v="200476"/>
    <s v="Female"/>
    <x v="33"/>
    <s v="MOHHS"/>
    <s v="Majuro"/>
    <n v="11440"/>
    <s v="Marshallese"/>
    <s v="FEDERAL FUND"/>
    <n v="0.5"/>
  </r>
  <r>
    <x v="1"/>
    <n v="201982"/>
    <s v="Female"/>
    <x v="12"/>
    <s v="MOHHS"/>
    <s v="Majuro"/>
    <n v="13045"/>
    <s v="Marshallese"/>
    <s v="FEDERAL FUND"/>
    <n v="0.5"/>
  </r>
  <r>
    <x v="1"/>
    <n v="211522"/>
    <s v="Female"/>
    <x v="16"/>
    <s v="MOHHS"/>
    <s v="Majuro"/>
    <n v="8785"/>
    <s v="Marshallese"/>
    <s v="FEDERAL FUND"/>
    <n v="0.5"/>
  </r>
  <r>
    <x v="1"/>
    <n v="92025"/>
    <s v="Female"/>
    <x v="6"/>
    <s v="MOHHS"/>
    <s v="Majuro"/>
    <n v="18000"/>
    <s v="EXPAT"/>
    <s v="FEDERAL FUND"/>
    <n v="1"/>
  </r>
  <r>
    <x v="1"/>
    <n v="94512"/>
    <s v="Male"/>
    <x v="16"/>
    <s v="MOHHS"/>
    <s v="Majuro"/>
    <n v="18000"/>
    <s v="EXPAT"/>
    <s v="FEDERAL FUND"/>
    <n v="1"/>
  </r>
  <r>
    <x v="1"/>
    <n v="91127"/>
    <s v="Male"/>
    <x v="11"/>
    <s v="MOHHS"/>
    <s v="Majuro"/>
    <n v="21000"/>
    <s v="EXPAT"/>
    <s v="FEDERAL FUND"/>
    <n v="0.5"/>
  </r>
  <r>
    <x v="1"/>
    <n v="89437"/>
    <s v="Female"/>
    <x v="13"/>
    <s v="MOHHS"/>
    <s v="Majuro"/>
    <n v="27000"/>
    <s v="EXPAT"/>
    <s v="FEDERAL FUND"/>
    <n v="0.5"/>
  </r>
  <r>
    <x v="1"/>
    <n v="216516"/>
    <s v="Female"/>
    <x v="20"/>
    <s v="MOHHS"/>
    <s v="Ebeye"/>
    <n v="13045"/>
    <s v="Marshallese"/>
    <s v="COMPACT FUND"/>
    <n v="0.5"/>
  </r>
  <r>
    <x v="1"/>
    <n v="211605"/>
    <s v="Male"/>
    <x v="11"/>
    <s v="MOHHS"/>
    <s v="Ebeye"/>
    <n v="18000"/>
    <s v="Marshallese"/>
    <s v="COMPACT FUND"/>
    <n v="0.5"/>
  </r>
  <r>
    <x v="1"/>
    <n v="42102"/>
    <s v="Female"/>
    <x v="4"/>
    <s v="MOHHS"/>
    <s v="Ebeye"/>
    <n v="33000"/>
    <s v="Marshallese"/>
    <s v="COMPACT FUND"/>
    <n v="0.5"/>
  </r>
  <r>
    <x v="1"/>
    <n v="89961"/>
    <s v="Male"/>
    <x v="3"/>
    <s v="MOHHS"/>
    <s v="Ebeye"/>
    <n v="45000"/>
    <s v="EXPAT"/>
    <s v="COMPACT FUND"/>
    <n v="0.5"/>
  </r>
  <r>
    <x v="1"/>
    <n v="228861"/>
    <s v="Male"/>
    <x v="36"/>
    <s v="MOHHS"/>
    <s v="Ebeye"/>
    <n v="13045"/>
    <s v="Marshallese"/>
    <s v="FEDERAL FUND"/>
    <n v="0.5"/>
  </r>
  <r>
    <x v="1"/>
    <n v="239752"/>
    <s v="Male"/>
    <x v="37"/>
    <s v="MOHHS"/>
    <s v="Ebeye"/>
    <n v="6385"/>
    <s v="Marshallese"/>
    <s v="GENERAL FUND"/>
    <n v="0.5"/>
  </r>
  <r>
    <x v="1"/>
    <n v="211923"/>
    <s v="Male"/>
    <x v="11"/>
    <s v="MOHHS"/>
    <s v="Ebeye"/>
    <n v="13045"/>
    <s v="Marshallese"/>
    <s v="GENERAL FUND"/>
    <n v="0.5"/>
  </r>
  <r>
    <x v="1"/>
    <n v="64672"/>
    <s v="Female"/>
    <x v="28"/>
    <s v="MOHHS"/>
    <s v="Ebeye"/>
    <n v="13045"/>
    <s v="Marshallese"/>
    <s v="GENERAL FUND"/>
    <n v="0.5"/>
  </r>
  <r>
    <x v="1"/>
    <n v="44226"/>
    <s v="Male"/>
    <x v="19"/>
    <s v="MOHHS"/>
    <s v="Ebeye"/>
    <n v="6795"/>
    <s v="Marshallese"/>
    <s v="GENERAL FUND"/>
    <n v="0.5"/>
  </r>
  <r>
    <x v="1"/>
    <n v="215902"/>
    <s v="Male"/>
    <x v="34"/>
    <s v="MOHHS"/>
    <s v="Ebeye"/>
    <n v="8785"/>
    <s v="Marshallese"/>
    <s v="GENERAL FUND"/>
    <n v="0.5"/>
  </r>
  <r>
    <x v="1"/>
    <n v="207231"/>
    <s v="Female"/>
    <x v="13"/>
    <s v="MOHHS"/>
    <s v="Ebeye"/>
    <n v="13045"/>
    <s v="Marshallese"/>
    <s v="MOHHS DONOR FUNDS"/>
    <n v="0.5"/>
  </r>
  <r>
    <x v="1"/>
    <n v="220195"/>
    <s v="Female"/>
    <x v="5"/>
    <s v="MOHHS"/>
    <s v="Ebeye"/>
    <n v="13045"/>
    <s v="Marshallese"/>
    <s v="COMPACT FUND"/>
    <n v="0.5"/>
  </r>
  <r>
    <x v="1"/>
    <n v="76760"/>
    <s v="Female"/>
    <x v="32"/>
    <s v="MOHHS"/>
    <s v="Ebeye"/>
    <n v="7255"/>
    <s v="Marshallese"/>
    <s v="COMPACT FUND"/>
    <n v="0.5"/>
  </r>
  <r>
    <x v="1"/>
    <n v="90250"/>
    <s v="Female"/>
    <x v="25"/>
    <s v="MOHHS"/>
    <s v="Ebeye"/>
    <n v="15925"/>
    <s v="EXPAT"/>
    <s v="COMPACT FUND"/>
    <n v="0.5"/>
  </r>
  <r>
    <x v="1"/>
    <n v="94960"/>
    <s v="Male"/>
    <x v="9"/>
    <s v="MOHHS"/>
    <s v="Ebeye"/>
    <n v="40000"/>
    <s v="EXPAT"/>
    <s v="COMPACT FUND"/>
    <n v="0.5"/>
  </r>
  <r>
    <x v="1"/>
    <n v="226318"/>
    <s v="Female"/>
    <x v="38"/>
    <s v="MOHHS"/>
    <s v="Ebeye"/>
    <n v="19000"/>
    <s v="Marshallese"/>
    <s v="COMPACT FUND"/>
    <n v="0.5"/>
  </r>
  <r>
    <x v="1"/>
    <n v="93493"/>
    <s v="Female"/>
    <x v="38"/>
    <s v="MOHHS"/>
    <s v="Ebeye"/>
    <n v="19000"/>
    <s v="EXPAT"/>
    <s v="COMPACT FUND"/>
    <n v="0.5"/>
  </r>
  <r>
    <x v="1"/>
    <n v="91799"/>
    <s v="Male"/>
    <x v="37"/>
    <s v="MOHHS"/>
    <s v="Ebeye"/>
    <n v="17025"/>
    <s v="EXPAT"/>
    <s v="COMPACT FUND"/>
    <n v="0.5"/>
  </r>
  <r>
    <x v="1"/>
    <n v="224288"/>
    <s v="Male"/>
    <x v="37"/>
    <s v="MOHHS"/>
    <s v="Ebeye"/>
    <n v="15925"/>
    <s v="Marshallese"/>
    <s v="COMPACT FUND"/>
    <n v="0.5"/>
  </r>
  <r>
    <x v="1"/>
    <n v="216334"/>
    <s v="Female"/>
    <x v="35"/>
    <s v="MOHHS"/>
    <s v="Ebeye"/>
    <n v="11440"/>
    <s v="Marshallese"/>
    <s v="COMPACT FUND"/>
    <n v="0.5"/>
  </r>
  <r>
    <x v="1"/>
    <n v="94892"/>
    <s v="Female"/>
    <x v="20"/>
    <s v="MOHHS"/>
    <s v="Ebeye"/>
    <n v="36000"/>
    <s v="EXPAT"/>
    <s v="COMPACT FUND"/>
    <n v="0.5"/>
  </r>
  <r>
    <x v="1"/>
    <n v="89511"/>
    <s v="Male"/>
    <x v="55"/>
    <s v="MOHHS"/>
    <s v="Ebeye"/>
    <n v="40000"/>
    <s v="EXPAT"/>
    <s v="COMPACT FUND"/>
    <n v="0.5"/>
  </r>
  <r>
    <x v="1"/>
    <n v="90957"/>
    <s v="Male"/>
    <x v="32"/>
    <s v="MOHHS"/>
    <s v="Ebeye"/>
    <n v="21000"/>
    <s v="EXPAT"/>
    <s v="COMPACT FUND"/>
    <n v="0.5"/>
  </r>
  <r>
    <x v="1"/>
    <n v="93264"/>
    <s v="Male"/>
    <x v="29"/>
    <s v="MOHHS"/>
    <s v="Ebeye"/>
    <n v="39999.999999999003"/>
    <s v="EXPAT"/>
    <s v="COMPACT FUND"/>
    <n v="0.5"/>
  </r>
  <r>
    <x v="1"/>
    <n v="89485"/>
    <s v="Female"/>
    <x v="28"/>
    <s v="MOHHS"/>
    <s v="Ebeye"/>
    <n v="40000"/>
    <s v="EXPAT"/>
    <s v="COMPACT FUND"/>
    <n v="0.5"/>
  </r>
  <r>
    <x v="1"/>
    <n v="93701"/>
    <s v="Female"/>
    <x v="10"/>
    <s v="MOHHS"/>
    <s v="Ebeye"/>
    <n v="18000"/>
    <s v="EXPAT"/>
    <s v="COMPACT FUND"/>
    <n v="0.5"/>
  </r>
  <r>
    <x v="1"/>
    <n v="93332"/>
    <s v="Female"/>
    <x v="22"/>
    <s v="MOHHS"/>
    <s v="Ebeye"/>
    <n v="18000"/>
    <s v="EXPAT"/>
    <s v="COMPACT FUND"/>
    <n v="0.5"/>
  </r>
  <r>
    <x v="1"/>
    <n v="92032"/>
    <s v="Female"/>
    <x v="15"/>
    <s v="MOHHS"/>
    <s v="Ebeye"/>
    <n v="19000"/>
    <s v="EXPAT"/>
    <s v="COMPACT FUND"/>
    <n v="0.5"/>
  </r>
  <r>
    <x v="1"/>
    <n v="94440"/>
    <s v="Female"/>
    <x v="15"/>
    <s v="MOHHS"/>
    <s v="Ebeye"/>
    <n v="18000"/>
    <s v="EXPAT"/>
    <s v="COMPACT FUND"/>
    <n v="0.5"/>
  </r>
  <r>
    <x v="1"/>
    <n v="93573"/>
    <s v="Female"/>
    <x v="33"/>
    <s v="MOHHS"/>
    <s v="Ebeye"/>
    <n v="14895"/>
    <s v="EXPAT"/>
    <s v="COMPACT FUND"/>
    <n v="0.5"/>
  </r>
  <r>
    <x v="1"/>
    <n v="93347"/>
    <s v="Female"/>
    <x v="33"/>
    <s v="MOHHS"/>
    <s v="Ebeye"/>
    <n v="18000"/>
    <s v="EXPAT"/>
    <s v="COMPACT FUND"/>
    <n v="0.5"/>
  </r>
  <r>
    <x v="1"/>
    <n v="93346"/>
    <s v="Female"/>
    <x v="31"/>
    <s v="MOHHS"/>
    <s v="Ebeye"/>
    <n v="18000"/>
    <s v="EXPAT"/>
    <s v="COMPACT FUND"/>
    <n v="0.5"/>
  </r>
  <r>
    <x v="1"/>
    <n v="90516"/>
    <s v="Female"/>
    <x v="30"/>
    <s v="MOHHS"/>
    <s v="Ebeye"/>
    <n v="20000"/>
    <s v="EXPAT"/>
    <s v="COMPACT FUND"/>
    <n v="0.5"/>
  </r>
  <r>
    <x v="1"/>
    <n v="86092"/>
    <s v="Female"/>
    <x v="4"/>
    <s v="MOHHS"/>
    <s v="Ebeye"/>
    <n v="27000"/>
    <s v="EXPAT"/>
    <s v="COMPACT FUND"/>
    <n v="0.5"/>
  </r>
  <r>
    <x v="1"/>
    <n v="227338"/>
    <s v="Male"/>
    <x v="9"/>
    <s v="MOHHS"/>
    <s v="Ebeye"/>
    <n v="13045"/>
    <s v="Marshallese"/>
    <s v="FEDERAL FUND"/>
    <n v="0.5"/>
  </r>
  <r>
    <x v="1"/>
    <n v="225110"/>
    <s v="Male"/>
    <x v="37"/>
    <s v="MOHHS"/>
    <s v="Ebeye"/>
    <n v="13045"/>
    <s v="Marshallese"/>
    <s v="FEDERAL FUND"/>
    <n v="0.5"/>
  </r>
  <r>
    <x v="1"/>
    <n v="224747"/>
    <s v="Female"/>
    <x v="14"/>
    <s v="MOHHS"/>
    <s v="Ebeye"/>
    <n v="8785"/>
    <s v="Marshallese"/>
    <s v="FEDERAL FUND"/>
    <n v="0.5"/>
  </r>
  <r>
    <x v="1"/>
    <n v="93571"/>
    <s v="Female"/>
    <x v="20"/>
    <s v="MOHHS"/>
    <s v="Ebeye"/>
    <n v="14895"/>
    <s v="EXPAT"/>
    <s v="FEDERAL FUND"/>
    <n v="0.5"/>
  </r>
  <r>
    <x v="1"/>
    <n v="216020"/>
    <s v="Female"/>
    <x v="34"/>
    <s v="MOHHS"/>
    <s v="Ebeye"/>
    <n v="7255"/>
    <s v="Marshallese"/>
    <s v="FEDERAL FUND"/>
    <n v="0.5"/>
  </r>
  <r>
    <x v="1"/>
    <n v="210889"/>
    <s v="Female"/>
    <x v="47"/>
    <s v="MOHHS"/>
    <s v="Ebeye"/>
    <n v="15925"/>
    <s v="Marshallese"/>
    <s v="FEDERAL FUND"/>
    <n v="0.5"/>
  </r>
  <r>
    <x v="1"/>
    <n v="208720"/>
    <s v="Female"/>
    <x v="22"/>
    <s v="MOHHS"/>
    <s v="Ebeye"/>
    <n v="8240"/>
    <s v="Marshallese"/>
    <s v="FEDERAL FUND"/>
    <n v="0.5"/>
  </r>
  <r>
    <x v="1"/>
    <n v="223399"/>
    <s v="Female"/>
    <x v="15"/>
    <s v="MOHHS"/>
    <s v="Ebeye"/>
    <n v="7255"/>
    <s v="Marshallese"/>
    <s v="FEDERAL FUND"/>
    <n v="0.5"/>
  </r>
  <r>
    <x v="1"/>
    <n v="207922"/>
    <s v="Female"/>
    <x v="33"/>
    <s v="MOHHS"/>
    <s v="Ebeye"/>
    <n v="7255"/>
    <s v="Marshallese"/>
    <s v="FEDERAL FUND"/>
    <n v="0.5"/>
  </r>
  <r>
    <x v="1"/>
    <n v="89356"/>
    <s v="Female"/>
    <x v="32"/>
    <s v="MOHHS"/>
    <s v="Ebeye"/>
    <n v="23000"/>
    <s v="EXPAT"/>
    <s v="FEDERAL FUND"/>
    <n v="0.5"/>
  </r>
  <r>
    <x v="1"/>
    <n v="60479"/>
    <s v="Female"/>
    <x v="0"/>
    <s v="MOHHS"/>
    <s v="Ebeye"/>
    <n v="14895"/>
    <s v="Marshallese"/>
    <s v="FEDERAL FUND"/>
    <n v="0.5"/>
  </r>
  <r>
    <x v="1"/>
    <n v="90515"/>
    <s v="Male"/>
    <x v="19"/>
    <s v="MOHHS"/>
    <s v="Ebeye"/>
    <n v="40000"/>
    <s v="EXPAT"/>
    <s v="FEDERAL FUND"/>
    <n v="0.5"/>
  </r>
  <r>
    <x v="1"/>
    <n v="90584"/>
    <s v="Female"/>
    <x v="4"/>
    <s v="MOHHS"/>
    <s v="Ebeye"/>
    <n v="22000"/>
    <s v="EXPAT"/>
    <s v="FEDERAL FUND"/>
    <n v="0.5"/>
  </r>
  <r>
    <x v="1"/>
    <n v="89742"/>
    <s v="Female"/>
    <x v="25"/>
    <s v="MOHHS"/>
    <s v="Ebeye"/>
    <n v="40000"/>
    <s v="EXPAT"/>
    <s v="FEDERAL FUND"/>
    <n v="0.5"/>
  </r>
  <r>
    <x v="1"/>
    <n v="94650"/>
    <s v="Female"/>
    <x v="39"/>
    <s v="MOHHS"/>
    <s v="Ebeye"/>
    <n v="18000"/>
    <s v="EXPAT"/>
    <s v="GENERAL FUND"/>
    <n v="0.5"/>
  </r>
  <r>
    <x v="1"/>
    <n v="93514"/>
    <s v="Male"/>
    <x v="7"/>
    <s v="MOHHS"/>
    <s v="Ebeye"/>
    <n v="45000"/>
    <s v="EXPAT"/>
    <s v="GENERAL FUND"/>
    <n v="0.5"/>
  </r>
  <r>
    <x v="1"/>
    <n v="208957"/>
    <s v="Female"/>
    <x v="7"/>
    <s v="MOHHS"/>
    <s v="Ebeye"/>
    <n v="11440"/>
    <s v="Marshallese"/>
    <s v="GENERAL FUND"/>
    <n v="0.5"/>
  </r>
  <r>
    <x v="1"/>
    <n v="206993"/>
    <s v="Male"/>
    <x v="11"/>
    <s v="MOHHS"/>
    <s v="Ebeye"/>
    <n v="9380"/>
    <s v="Marshallese"/>
    <s v="GENERAL FUND"/>
    <n v="0.5"/>
  </r>
  <r>
    <x v="1"/>
    <n v="215934"/>
    <s v="Female"/>
    <x v="13"/>
    <s v="MOHHS"/>
    <s v="Ebeye"/>
    <n v="10025"/>
    <s v="Marshallese"/>
    <s v="GENERAL FUND"/>
    <n v="0.5"/>
  </r>
  <r>
    <x v="1"/>
    <n v="212535"/>
    <s v="Male"/>
    <x v="47"/>
    <s v="MOHHS"/>
    <s v="Ebeye"/>
    <n v="17025"/>
    <s v="Marshallese"/>
    <s v="GENERAL FUND"/>
    <n v="0.5"/>
  </r>
  <r>
    <x v="1"/>
    <n v="62975"/>
    <s v="Female"/>
    <x v="3"/>
    <s v="MOHHS"/>
    <s v="Majuro"/>
    <n v="27000"/>
    <s v="Marshallese"/>
    <s v="GENERAL FUND"/>
    <n v="0.5"/>
  </r>
  <r>
    <x v="1"/>
    <n v="244760"/>
    <s v="Female"/>
    <x v="5"/>
    <s v="MOHHS"/>
    <s v="Ebeye"/>
    <n v="10025"/>
    <s v="Marshallese"/>
    <s v="GENERAL FUND"/>
    <n v="0.5"/>
  </r>
  <r>
    <x v="1"/>
    <n v="206365"/>
    <s v="Male"/>
    <x v="32"/>
    <s v="MOHHS"/>
    <s v="Ebeye"/>
    <n v="11440"/>
    <s v="Marshallese"/>
    <s v="GENERAL FUND"/>
    <n v="0.5"/>
  </r>
  <r>
    <x v="1"/>
    <n v="221526"/>
    <s v="Female"/>
    <x v="16"/>
    <s v="MOHHS"/>
    <s v="Ebeye"/>
    <n v="14895"/>
    <s v="Marshallese"/>
    <s v="COMPACT FUND"/>
    <n v="0.5"/>
  </r>
  <r>
    <x v="1"/>
    <n v="230659"/>
    <s v="Female"/>
    <x v="6"/>
    <s v="MOHHS"/>
    <s v="Ebeye"/>
    <n v="6795"/>
    <s v="Marshallese"/>
    <s v="COMPACT FUND"/>
    <n v="1"/>
  </r>
  <r>
    <x v="1"/>
    <n v="235716"/>
    <s v="Male"/>
    <x v="9"/>
    <s v="MOHHS"/>
    <s v="Ebeye"/>
    <n v="13935"/>
    <s v="Marshallese"/>
    <s v="COMPACT FUND"/>
    <n v="0.5"/>
  </r>
  <r>
    <x v="1"/>
    <n v="94959"/>
    <s v="Male"/>
    <x v="10"/>
    <s v="MOHHS"/>
    <s v="Ebeye"/>
    <n v="40000"/>
    <s v="EXPAT"/>
    <s v="COMPACT FUND"/>
    <n v="0.5"/>
  </r>
  <r>
    <x v="1"/>
    <n v="50411"/>
    <s v="Male"/>
    <x v="18"/>
    <s v="MOHHS"/>
    <s v="Ebeye"/>
    <n v="24000"/>
    <s v="Marshallese"/>
    <s v="COMPACT FUND"/>
    <n v="0.5"/>
  </r>
  <r>
    <x v="1"/>
    <n v="90754"/>
    <s v="Male"/>
    <x v="1"/>
    <s v="MOHHS"/>
    <s v="Ebeye"/>
    <n v="19000"/>
    <s v="EXPAT"/>
    <s v="FEDERAL FUND"/>
    <n v="0.5"/>
  </r>
  <r>
    <x v="1"/>
    <n v="95108"/>
    <s v="Female"/>
    <x v="16"/>
    <s v="MOHHS"/>
    <s v="Ebeye"/>
    <n v="40000"/>
    <s v="EXPAT"/>
    <s v="FEDERAL FUND"/>
    <n v="1"/>
  </r>
  <r>
    <x v="1"/>
    <n v="228898"/>
    <s v="Male"/>
    <x v="11"/>
    <s v="MOHHS"/>
    <s v="Ebeye"/>
    <n v="18000"/>
    <s v="Marshallese"/>
    <s v="FEDERAL FUND"/>
    <n v="0.5"/>
  </r>
  <r>
    <x v="1"/>
    <n v="221930"/>
    <s v="Male"/>
    <x v="14"/>
    <s v="MOHHS"/>
    <s v="Ebeye"/>
    <n v="24000"/>
    <s v="Marshallese"/>
    <s v="COMPACT FUND"/>
    <n v="0.5"/>
  </r>
  <r>
    <x v="1"/>
    <n v="207772"/>
    <s v="Male"/>
    <x v="11"/>
    <s v="MOHHS"/>
    <s v="Ebeye"/>
    <n v="6385"/>
    <s v="Marshallese"/>
    <s v="COMPACT FUND"/>
    <n v="1"/>
  </r>
  <r>
    <x v="1"/>
    <n v="208519"/>
    <s v="Female"/>
    <x v="13"/>
    <s v="MOHHS"/>
    <s v="Ebeye"/>
    <n v="13045"/>
    <s v="Marshallese"/>
    <s v="COMPACT FUND"/>
    <n v="0.5"/>
  </r>
  <r>
    <x v="1"/>
    <n v="202171"/>
    <s v="Male"/>
    <x v="22"/>
    <s v="MOHHS"/>
    <s v="Ebeye"/>
    <n v="13045"/>
    <s v="Marshallese"/>
    <s v="COMPACT FUND"/>
    <n v="0.5"/>
  </r>
  <r>
    <x v="1"/>
    <n v="69970"/>
    <s v="Male"/>
    <x v="30"/>
    <s v="MOHHS"/>
    <s v="Ebeye"/>
    <n v="18000"/>
    <s v="Marshallese"/>
    <s v="COMPACT FUND"/>
    <n v="0.5"/>
  </r>
  <r>
    <x v="1"/>
    <n v="202434"/>
    <s v="Female"/>
    <x v="47"/>
    <s v="MOHHS"/>
    <s v="Ebeye"/>
    <n v="8785"/>
    <s v="Marshallese"/>
    <s v="COMPACT FUND"/>
    <n v="0.5"/>
  </r>
  <r>
    <x v="1"/>
    <n v="88912"/>
    <s v="Male"/>
    <x v="4"/>
    <s v="MOHHS"/>
    <s v="Ebeye"/>
    <n v="18000"/>
    <s v="EXPAT"/>
    <s v="COMPACT FUND"/>
    <n v="0.5"/>
  </r>
  <r>
    <x v="1"/>
    <n v="93926"/>
    <s v="Male"/>
    <x v="20"/>
    <s v="MOHHS"/>
    <s v="Ebeye"/>
    <n v="40000"/>
    <s v="EXPAT"/>
    <s v="COMPACT FUND"/>
    <n v="0.5"/>
  </r>
  <r>
    <x v="1"/>
    <n v="94622"/>
    <s v="Female"/>
    <x v="12"/>
    <s v="MOHHS"/>
    <s v="Ebeye"/>
    <n v="18000"/>
    <s v="EXPAT"/>
    <s v="COMPACT FUND"/>
    <n v="0.5"/>
  </r>
  <r>
    <x v="1"/>
    <n v="233439"/>
    <s v="Female"/>
    <x v="21"/>
    <s v="MOHHS"/>
    <s v="Ebeye"/>
    <n v="21000"/>
    <s v="Marshallese"/>
    <s v="FEDERAL FUND"/>
    <n v="0.5"/>
  </r>
  <r>
    <x v="1"/>
    <n v="223060"/>
    <s v="Female"/>
    <x v="9"/>
    <s v="MOHHS"/>
    <s v="Ebeye"/>
    <n v="8785"/>
    <s v="Marshallese"/>
    <s v="FEDERAL FUND"/>
    <n v="0.5"/>
  </r>
  <r>
    <x v="1"/>
    <n v="228357"/>
    <s v="Male"/>
    <x v="9"/>
    <s v="MOHHS"/>
    <s v="Ebeye"/>
    <n v="13045"/>
    <s v="Marshallese"/>
    <s v="FEDERAL FUND"/>
    <n v="0.5"/>
  </r>
  <r>
    <x v="1"/>
    <n v="222072"/>
    <s v="Male"/>
    <x v="10"/>
    <s v="MOHHS"/>
    <s v="Ebeye"/>
    <n v="18000"/>
    <s v="Marshallese"/>
    <s v="FEDERAL FUND"/>
    <n v="0.5"/>
  </r>
  <r>
    <x v="1"/>
    <n v="208577"/>
    <s v="Male"/>
    <x v="34"/>
    <s v="MOHHS"/>
    <s v="Ebeye"/>
    <n v="13045"/>
    <s v="Marshallese"/>
    <s v="FEDERAL FUND"/>
    <n v="0.5"/>
  </r>
  <r>
    <x v="1"/>
    <n v="42097"/>
    <s v="Male"/>
    <x v="27"/>
    <s v="MOHHS"/>
    <s v="Ebeye"/>
    <n v="18000"/>
    <s v="Marshallese"/>
    <s v="FEDERAL FUND"/>
    <n v="0.5"/>
  </r>
  <r>
    <x v="1"/>
    <n v="23821"/>
    <s v="Male"/>
    <x v="51"/>
    <s v="MOHHS"/>
    <s v="Ebeye"/>
    <n v="13045"/>
    <s v="Marshallese"/>
    <s v="FEDERAL FUND"/>
    <n v="0.5"/>
  </r>
  <r>
    <x v="1"/>
    <n v="228008"/>
    <s v="Male"/>
    <x v="24"/>
    <s v="MOHHS"/>
    <s v="Ebeye"/>
    <n v="6795"/>
    <s v="Marshallese"/>
    <s v="FEDERAL FUND"/>
    <n v="0.5"/>
  </r>
  <r>
    <x v="1"/>
    <n v="233402"/>
    <s v="Female"/>
    <x v="6"/>
    <s v="MOHHS"/>
    <s v="Ebeye"/>
    <n v="6795"/>
    <s v="Marshallese"/>
    <s v="FEDERAL FUND"/>
    <n v="0.5"/>
  </r>
  <r>
    <x v="1"/>
    <n v="202168"/>
    <s v="Male"/>
    <x v="22"/>
    <s v="MOHHS"/>
    <s v="Ebeye"/>
    <n v="9380"/>
    <s v="Marshallese"/>
    <s v="FEDERAL FUND"/>
    <n v="0.5"/>
  </r>
  <r>
    <x v="1"/>
    <n v="29185"/>
    <s v="Male"/>
    <x v="48"/>
    <s v="MOHHS"/>
    <s v="Ebeye"/>
    <n v="13045"/>
    <s v="Marshallese"/>
    <s v="FEDERAL FUND"/>
    <n v="0.5"/>
  </r>
  <r>
    <x v="1"/>
    <n v="225453"/>
    <s v="Male"/>
    <x v="39"/>
    <s v="MOHHS"/>
    <s v="Ebeye"/>
    <n v="6385"/>
    <s v="Marshallese"/>
    <s v="GENERAL FUND"/>
    <n v="1"/>
  </r>
  <r>
    <x v="1"/>
    <n v="225702"/>
    <s v="Female"/>
    <x v="36"/>
    <s v="MOHHS"/>
    <s v="Ebeye"/>
    <n v="6795"/>
    <s v="Marshallese"/>
    <s v="GENERAL FUND"/>
    <n v="1"/>
  </r>
  <r>
    <x v="1"/>
    <n v="216985"/>
    <s v="Male"/>
    <x v="35"/>
    <s v="MOHHS"/>
    <s v="Ebeye"/>
    <n v="13045"/>
    <s v="Marshallese"/>
    <s v="GENERAL FUND"/>
    <n v="0.5"/>
  </r>
  <r>
    <x v="1"/>
    <n v="214967"/>
    <s v="Male"/>
    <x v="7"/>
    <s v="MOHHS"/>
    <s v="Ebeye"/>
    <n v="13045"/>
    <s v="Marshallese"/>
    <s v="GENERAL FUND"/>
    <n v="0.5"/>
  </r>
  <r>
    <x v="1"/>
    <n v="219955"/>
    <s v="Male"/>
    <x v="11"/>
    <s v="MOHHS"/>
    <s v="Ebeye"/>
    <n v="8785"/>
    <s v="Marshallese"/>
    <s v="GENERAL FUND"/>
    <n v="0.5"/>
  </r>
  <r>
    <x v="1"/>
    <n v="204897"/>
    <s v="Male"/>
    <x v="47"/>
    <s v="MOHHS"/>
    <s v="Ebeye"/>
    <n v="6795"/>
    <s v="Marshallese"/>
    <s v="GENERAL FUND"/>
    <n v="0.5"/>
  </r>
  <r>
    <x v="1"/>
    <n v="72531"/>
    <s v="Male"/>
    <x v="12"/>
    <s v="MOHHS"/>
    <s v="Ebeye"/>
    <n v="8785"/>
    <s v="Marshallese"/>
    <s v="GENERAL FUND"/>
    <n v="0.5"/>
  </r>
  <r>
    <x v="1"/>
    <n v="201620"/>
    <s v="Male"/>
    <x v="12"/>
    <s v="MOHHS"/>
    <s v="Ebeye"/>
    <n v="17025"/>
    <s v="Marshallese"/>
    <s v="GENERAL FUND"/>
    <n v="0.5"/>
  </r>
  <r>
    <x v="1"/>
    <n v="57720"/>
    <s v="Male"/>
    <x v="0"/>
    <s v="MOHHS"/>
    <s v="Ebeye"/>
    <n v="13935"/>
    <s v="Marshallese"/>
    <s v="GENERAL FUND"/>
    <n v="0.5"/>
  </r>
  <r>
    <x v="1"/>
    <n v="42154"/>
    <s v="Male"/>
    <x v="4"/>
    <s v="MOHHS"/>
    <s v="Ebeye"/>
    <n v="6385"/>
    <s v="Marshallese"/>
    <s v="GENERAL FUND"/>
    <n v="0.5"/>
  </r>
  <r>
    <x v="1"/>
    <n v="62499"/>
    <s v="Male"/>
    <x v="8"/>
    <s v="MOHHS"/>
    <s v="Ebeye"/>
    <n v="10025"/>
    <s v="Marshallese"/>
    <s v="GENERAL FUND"/>
    <n v="0.5"/>
  </r>
  <r>
    <x v="1"/>
    <n v="219681"/>
    <s v="Female"/>
    <x v="1"/>
    <s v="MOHHS"/>
    <s v="Ebeye"/>
    <n v="13045"/>
    <s v="Marshallese"/>
    <s v="COMPACT FUND"/>
    <n v="0.5"/>
  </r>
  <r>
    <x v="1"/>
    <n v="210212"/>
    <s v="Male"/>
    <x v="16"/>
    <s v="MOHHS"/>
    <s v="Ebeye"/>
    <n v="10025"/>
    <s v="Marshallese"/>
    <s v="FEDERAL FUND"/>
    <n v="0.5"/>
  </r>
  <r>
    <x v="1"/>
    <n v="222539"/>
    <s v="Female"/>
    <x v="11"/>
    <s v="MOHHS"/>
    <s v="Ebeye"/>
    <n v="6795"/>
    <s v="Marshallese"/>
    <s v="FEDERAL FUND"/>
    <n v="1"/>
  </r>
  <r>
    <x v="1"/>
    <n v="213404"/>
    <s v="Female"/>
    <x v="11"/>
    <s v="MOHHS"/>
    <s v="Ebeye"/>
    <n v="13045"/>
    <s v="Marshallese"/>
    <s v="FEDERAL FUND"/>
    <n v="0.5"/>
  </r>
  <r>
    <x v="1"/>
    <n v="78050"/>
    <s v="Female"/>
    <x v="31"/>
    <s v="MOHHS"/>
    <s v="Ebeye"/>
    <n v="8785"/>
    <s v="Marshallese"/>
    <s v="FEDERAL FUND"/>
    <n v="0.5"/>
  </r>
  <r>
    <x v="1"/>
    <n v="209264"/>
    <s v="Female"/>
    <x v="30"/>
    <s v="MOHHS"/>
    <s v="Ebeye"/>
    <n v="7255"/>
    <s v="Marshallese"/>
    <s v="FEDERAL FUND"/>
    <n v="0.5"/>
  </r>
  <r>
    <x v="1"/>
    <n v="69185"/>
    <s v="Female"/>
    <x v="29"/>
    <s v="MOHHS"/>
    <s v="Ebeye"/>
    <n v="8785"/>
    <s v="Marshallese"/>
    <s v="FEDERAL FUND"/>
    <n v="0.5"/>
  </r>
  <r>
    <x v="1"/>
    <n v="240124"/>
    <s v="Male"/>
    <x v="35"/>
    <s v="MOHHS"/>
    <s v="Ebeye"/>
    <n v="6795"/>
    <s v="Marshallese"/>
    <s v="FEDERAL FUND"/>
    <n v="0.5"/>
  </r>
  <r>
    <x v="1"/>
    <n v="72421"/>
    <s v="Female"/>
    <x v="3"/>
    <s v="MOHHS"/>
    <s v="Ebeye"/>
    <n v="15925"/>
    <s v="Marshallese"/>
    <s v="COMPACT FUND"/>
    <n v="0.5"/>
  </r>
  <r>
    <x v="1"/>
    <n v="238966"/>
    <s v="Female"/>
    <x v="5"/>
    <s v="MOHHS"/>
    <s v="Ebeye"/>
    <n v="6385"/>
    <s v="Marshallese"/>
    <s v="GENERAL FUND"/>
    <n v="0.5"/>
  </r>
  <r>
    <x v="1"/>
    <n v="236612"/>
    <s v="Male"/>
    <x v="7"/>
    <s v="MOHHS"/>
    <s v="Ebeye"/>
    <n v="6795"/>
    <s v="Marshallese"/>
    <s v="GENERAL FUND"/>
    <n v="0.5"/>
  </r>
  <r>
    <x v="1"/>
    <n v="208478"/>
    <s v="Female"/>
    <x v="11"/>
    <s v="MOHHS"/>
    <s v="Ebeye"/>
    <n v="6795"/>
    <s v="Marshallese"/>
    <s v="GENERAL FUND"/>
    <n v="0.5"/>
  </r>
  <r>
    <x v="1"/>
    <n v="203665"/>
    <s v="Male"/>
    <x v="47"/>
    <s v="MOHHS"/>
    <s v="Ebeye"/>
    <n v="7255"/>
    <s v="Marshallese"/>
    <s v="GENERAL FUND"/>
    <n v="0.5"/>
  </r>
  <r>
    <x v="1"/>
    <n v="69153"/>
    <s v="Female"/>
    <x v="17"/>
    <s v="MOHHS"/>
    <s v="Ebeye"/>
    <n v="6795"/>
    <s v="Marshallese"/>
    <s v="GENERAL FUND"/>
    <n v="0.5"/>
  </r>
  <r>
    <x v="1"/>
    <n v="221806"/>
    <s v="Female"/>
    <x v="30"/>
    <s v="MOHHS"/>
    <s v="Ebeye"/>
    <n v="6795"/>
    <s v="Marshallese"/>
    <s v="GENERAL FUND"/>
    <n v="0.5"/>
  </r>
  <r>
    <x v="1"/>
    <n v="205040"/>
    <s v="Female"/>
    <x v="3"/>
    <s v="MOHHS"/>
    <s v="Ebeye"/>
    <n v="7735"/>
    <s v="Marshallese"/>
    <s v="GENERAL FUND"/>
    <n v="0.5"/>
  </r>
  <r>
    <x v="1"/>
    <n v="244702"/>
    <s v="Female"/>
    <x v="0"/>
    <s v="MOHHS"/>
    <s v="Ebeye"/>
    <n v="6795"/>
    <s v="Marshallese"/>
    <s v="GENERAL FUND"/>
    <n v="0.5"/>
  </r>
  <r>
    <x v="1"/>
    <n v="29110"/>
    <s v="Female"/>
    <x v="48"/>
    <s v="MOHHS"/>
    <s v="Ebeye"/>
    <n v="24000"/>
    <s v="Marshallese"/>
    <s v="COMPACT FUND"/>
    <n v="0.5"/>
  </r>
  <r>
    <x v="1"/>
    <n v="89371"/>
    <s v="Female"/>
    <x v="22"/>
    <s v="MOHHS"/>
    <s v="Ebeye"/>
    <n v="24000"/>
    <s v="EXPAT"/>
    <s v="COMPACT FUND"/>
    <n v="0.5"/>
  </r>
  <r>
    <x v="1"/>
    <n v="89402"/>
    <s v="Female"/>
    <x v="12"/>
    <s v="MOHHS"/>
    <s v="Ebeye"/>
    <n v="21000"/>
    <s v="EXPAT"/>
    <s v="COMPACT FUND"/>
    <n v="0.5"/>
  </r>
  <r>
    <x v="1"/>
    <n v="89943"/>
    <s v="Female"/>
    <x v="27"/>
    <s v="MOHHS"/>
    <s v="Ebeye"/>
    <n v="21000"/>
    <s v="EXPAT"/>
    <s v="COMPACT FUND"/>
    <n v="0.5"/>
  </r>
  <r>
    <x v="1"/>
    <n v="236064"/>
    <s v="Male"/>
    <x v="41"/>
    <s v="MOHHS"/>
    <s v="Ebeye"/>
    <n v="13045"/>
    <s v="Marshallese"/>
    <s v="FEDERAL FUND"/>
    <n v="0.5"/>
  </r>
  <r>
    <x v="1"/>
    <n v="200430"/>
    <s v="Female"/>
    <x v="11"/>
    <s v="MOHHS"/>
    <s v="Ebeye"/>
    <n v="7255"/>
    <s v="Marshallese"/>
    <s v="FEDERAL FUND"/>
    <n v="0.5"/>
  </r>
  <r>
    <x v="1"/>
    <n v="203556"/>
    <s v="Female"/>
    <x v="15"/>
    <s v="MOHHS"/>
    <s v="Ebeye"/>
    <n v="8785"/>
    <s v="Marshallese"/>
    <s v="FEDERAL FUND"/>
    <n v="0.5"/>
  </r>
  <r>
    <x v="1"/>
    <n v="202439"/>
    <s v="Female"/>
    <x v="33"/>
    <s v="MOHHS"/>
    <s v="Ebeye"/>
    <n v="7255"/>
    <s v="Marshallese"/>
    <s v="FEDERAL FUND"/>
    <n v="0.5"/>
  </r>
  <r>
    <x v="1"/>
    <n v="89542"/>
    <s v="Male"/>
    <x v="33"/>
    <s v="MOHHS"/>
    <s v="Ebeye"/>
    <n v="21000"/>
    <s v="EXPAT"/>
    <s v="FEDERAL FUND"/>
    <n v="0.5"/>
  </r>
  <r>
    <x v="1"/>
    <n v="87523"/>
    <s v="Female"/>
    <x v="27"/>
    <s v="MOHHS"/>
    <s v="Ebeye"/>
    <n v="24000"/>
    <s v="EXPAT"/>
    <s v="FEDERAL FUND"/>
    <n v="0.5"/>
  </r>
  <r>
    <x v="1"/>
    <n v="243767"/>
    <s v="Male"/>
    <x v="44"/>
    <s v="MOHHS"/>
    <s v="Majuro"/>
    <n v="8785"/>
    <s v="Marshallese"/>
    <s v="COMPACT FUND"/>
    <n v="0.5"/>
  </r>
  <r>
    <x v="1"/>
    <n v="204917"/>
    <s v="Male"/>
    <x v="31"/>
    <s v="MOHHS"/>
    <s v="Majuro"/>
    <n v="8785"/>
    <s v="Marshallese"/>
    <s v="COMPACT FUND"/>
    <n v="0.5"/>
  </r>
  <r>
    <x v="1"/>
    <n v="232873"/>
    <s v="Male"/>
    <x v="6"/>
    <s v="MOHHS"/>
    <s v="Majuro"/>
    <n v="8785"/>
    <s v="Marshallese"/>
    <s v="GENERAL FUND"/>
    <n v="0.5"/>
  </r>
  <r>
    <x v="1"/>
    <n v="233308"/>
    <s v="Male"/>
    <x v="9"/>
    <s v="MOHHS"/>
    <s v="Majuro"/>
    <n v="13045"/>
    <s v="Marshallese"/>
    <s v="COMPACT FUND"/>
    <n v="0.5"/>
  </r>
  <r>
    <x v="1"/>
    <n v="229538"/>
    <s v="Male"/>
    <x v="39"/>
    <s v="MOHHS"/>
    <s v="Majuro"/>
    <n v="13045"/>
    <s v="Marshallese"/>
    <s v="COMPACT FUND"/>
    <n v="0.5"/>
  </r>
  <r>
    <x v="1"/>
    <n v="227619"/>
    <s v="Female"/>
    <x v="39"/>
    <s v="MOHHS"/>
    <s v="Majuro"/>
    <n v="13045"/>
    <s v="Marshallese"/>
    <s v="COMPACT FUND"/>
    <n v="0.5"/>
  </r>
  <r>
    <x v="1"/>
    <n v="215850"/>
    <s v="Male"/>
    <x v="10"/>
    <s v="MOHHS"/>
    <s v="Majuro"/>
    <n v="20000"/>
    <s v="Marshallese"/>
    <s v="COMPACT FUND"/>
    <n v="0.5"/>
  </r>
  <r>
    <x v="1"/>
    <n v="215143"/>
    <s v="Female"/>
    <x v="10"/>
    <s v="MOHHS"/>
    <s v="Majuro"/>
    <n v="36000"/>
    <s v="Marshallese"/>
    <s v="COMPACT FUND"/>
    <n v="0.5"/>
  </r>
  <r>
    <x v="1"/>
    <n v="206848"/>
    <s v="Female"/>
    <x v="13"/>
    <s v="MOHHS"/>
    <s v="Majuro"/>
    <n v="28000"/>
    <s v="Marshallese"/>
    <s v="COMPACT FUND"/>
    <n v="0.5"/>
  </r>
  <r>
    <x v="1"/>
    <n v="218289"/>
    <s v="Female"/>
    <x v="36"/>
    <s v="MOHHS"/>
    <s v="Majuro"/>
    <n v="27000"/>
    <s v="Marshallese"/>
    <s v="COMPACT FUND"/>
    <n v="0.5"/>
  </r>
  <r>
    <x v="1"/>
    <n v="222047"/>
    <s v="Male"/>
    <x v="10"/>
    <s v="MOHHS"/>
    <s v="Majuro"/>
    <n v="27000"/>
    <s v="Marshallese"/>
    <s v="COMPACT FUND"/>
    <n v="0.5"/>
  </r>
  <r>
    <x v="1"/>
    <n v="219969"/>
    <s v="Male"/>
    <x v="35"/>
    <s v="MOHHS"/>
    <s v="Majuro"/>
    <n v="13045"/>
    <s v="Marshallese"/>
    <s v="COMPACT FUND"/>
    <n v="0.5"/>
  </r>
  <r>
    <x v="1"/>
    <n v="201069"/>
    <s v="Female"/>
    <x v="15"/>
    <s v="MOHHS"/>
    <s v="Majuro"/>
    <n v="10025"/>
    <s v="Marshallese"/>
    <s v="COMPACT FUND"/>
    <n v="0.5"/>
  </r>
  <r>
    <x v="1"/>
    <n v="200970"/>
    <s v="Male"/>
    <x v="30"/>
    <s v="MOHHS"/>
    <s v="Majuro"/>
    <n v="6385"/>
    <s v="Marshallese"/>
    <s v="COMPACT FUND"/>
    <n v="0.5"/>
  </r>
  <r>
    <x v="1"/>
    <n v="50179"/>
    <s v="Male"/>
    <x v="26"/>
    <s v="MOHHS"/>
    <s v="Majuro"/>
    <n v="31000"/>
    <s v="Marshallese"/>
    <s v="COMPACT FUND"/>
    <n v="0.5"/>
  </r>
  <r>
    <x v="1"/>
    <n v="218551"/>
    <s v="Male"/>
    <x v="20"/>
    <s v="MOHHS"/>
    <s v="Majuro"/>
    <n v="14895"/>
    <s v="Marshallese"/>
    <s v="COMPACT FUND"/>
    <n v="0.5"/>
  </r>
  <r>
    <x v="1"/>
    <n v="55589"/>
    <s v="Female"/>
    <x v="27"/>
    <s v="MOHHS"/>
    <s v="Majuro"/>
    <n v="24000"/>
    <s v="Marshallese"/>
    <s v="COMPACT FUND"/>
    <n v="0.5"/>
  </r>
  <r>
    <x v="1"/>
    <n v="87319"/>
    <s v="Male"/>
    <x v="33"/>
    <s v="MOHHS"/>
    <s v="Majuro"/>
    <n v="17025"/>
    <s v="EXPAT"/>
    <s v="COMPACT FUND"/>
    <n v="0.5"/>
  </r>
  <r>
    <x v="1"/>
    <n v="250655"/>
    <s v="Female"/>
    <x v="46"/>
    <s v="MOHHS"/>
    <s v="Majuro"/>
    <n v="10400"/>
    <s v="Marshallese"/>
    <s v="FEDERAL FUND"/>
    <n v="0.5"/>
  </r>
  <r>
    <x v="1"/>
    <n v="250673"/>
    <s v="Male"/>
    <x v="52"/>
    <s v="MOHHS"/>
    <s v="Majuro"/>
    <n v="6240"/>
    <s v="Marshallese"/>
    <s v="FEDERAL FUND"/>
    <n v="1"/>
  </r>
  <r>
    <x v="1"/>
    <n v="239471"/>
    <s v="Male"/>
    <x v="45"/>
    <s v="MOHHS"/>
    <s v="Majuro"/>
    <n v="10400"/>
    <s v="Marshallese"/>
    <s v="FEDERAL FUND"/>
    <n v="0.5"/>
  </r>
  <r>
    <x v="1"/>
    <n v="243673"/>
    <s v="Female"/>
    <x v="43"/>
    <s v="MOHHS"/>
    <s v="Majuro"/>
    <n v="6240"/>
    <s v="Marshallese"/>
    <s v="FEDERAL FUND"/>
    <n v="1"/>
  </r>
  <r>
    <x v="1"/>
    <n v="242158"/>
    <s v="Female"/>
    <x v="43"/>
    <s v="MOHHS"/>
    <s v="Majuro"/>
    <n v="6240"/>
    <s v="Marshallese"/>
    <s v="FEDERAL FUND"/>
    <n v="1"/>
  </r>
  <r>
    <x v="1"/>
    <n v="250749"/>
    <s v="Male"/>
    <x v="21"/>
    <s v="MOHHS"/>
    <s v="Majuro"/>
    <n v="6240"/>
    <s v="Marshallese"/>
    <s v="FEDERAL FUND"/>
    <n v="1"/>
  </r>
  <r>
    <x v="1"/>
    <n v="236451"/>
    <s v="Female"/>
    <x v="9"/>
    <s v="MOHHS"/>
    <s v="Majuro"/>
    <n v="6240"/>
    <s v="Marshallese"/>
    <s v="FEDERAL FUND"/>
    <n v="1"/>
  </r>
  <r>
    <x v="1"/>
    <n v="231538"/>
    <s v="Female"/>
    <x v="39"/>
    <s v="MOHHS"/>
    <s v="Majuro"/>
    <n v="10400"/>
    <s v="Marshallese"/>
    <s v="FEDERAL FUND"/>
    <n v="0.5"/>
  </r>
  <r>
    <x v="1"/>
    <n v="228048"/>
    <s v="Female"/>
    <x v="39"/>
    <s v="MOHHS"/>
    <s v="Majuro"/>
    <n v="10400"/>
    <s v="Marshallese"/>
    <s v="FEDERAL FUND"/>
    <n v="0.5"/>
  </r>
  <r>
    <x v="1"/>
    <n v="233922"/>
    <s v="Male"/>
    <x v="38"/>
    <s v="MOHHS"/>
    <s v="Majuro"/>
    <n v="6240"/>
    <s v="Marshallese"/>
    <s v="FEDERAL FUND"/>
    <n v="1"/>
  </r>
  <r>
    <x v="1"/>
    <n v="226581"/>
    <s v="Female"/>
    <x v="38"/>
    <s v="MOHHS"/>
    <s v="Majuro"/>
    <n v="6240"/>
    <s v="Marshallese"/>
    <s v="FEDERAL FUND"/>
    <n v="1"/>
  </r>
  <r>
    <x v="1"/>
    <n v="222290"/>
    <s v="Female"/>
    <x v="14"/>
    <s v="MOHHS"/>
    <s v="Majuro"/>
    <n v="6240"/>
    <s v="Marshallese"/>
    <s v="FEDERAL FUND"/>
    <n v="1"/>
  </r>
  <r>
    <x v="1"/>
    <n v="228240"/>
    <s v="Female"/>
    <x v="36"/>
    <s v="MOHHS"/>
    <s v="Majuro"/>
    <n v="36000"/>
    <s v="Marshallese"/>
    <s v="FEDERAL FUND"/>
    <n v="0.5"/>
  </r>
  <r>
    <x v="1"/>
    <n v="216542"/>
    <s v="Male"/>
    <x v="1"/>
    <s v="MOHHS"/>
    <s v="Majuro"/>
    <n v="10400"/>
    <s v="Marshallese"/>
    <s v="FEDERAL FUND"/>
    <n v="0.5"/>
  </r>
  <r>
    <x v="1"/>
    <n v="208589"/>
    <s v="Female"/>
    <x v="16"/>
    <s v="MOHHS"/>
    <s v="Majuro"/>
    <n v="10400"/>
    <s v="Marshallese"/>
    <s v="FEDERAL FUND"/>
    <n v="0.5"/>
  </r>
  <r>
    <x v="1"/>
    <n v="200576"/>
    <s v="Female"/>
    <x v="33"/>
    <s v="MOHHS"/>
    <s v="Majuro"/>
    <n v="6795"/>
    <s v="Marshallese"/>
    <s v="FEDERAL FUND"/>
    <n v="0.5"/>
  </r>
  <r>
    <x v="1"/>
    <n v="209509"/>
    <s v="Female"/>
    <x v="33"/>
    <s v="MOHHS"/>
    <s v="Majuro"/>
    <n v="6240"/>
    <s v="Marshallese"/>
    <s v="FEDERAL FUND"/>
    <n v="1"/>
  </r>
  <r>
    <x v="1"/>
    <n v="203574"/>
    <s v="Female"/>
    <x v="32"/>
    <s v="MOHHS"/>
    <s v="Majuro"/>
    <n v="10400"/>
    <s v="Marshallese"/>
    <s v="FEDERAL FUND"/>
    <n v="0.5"/>
  </r>
  <r>
    <x v="1"/>
    <n v="220591"/>
    <s v="Female"/>
    <x v="44"/>
    <s v="MOHHS"/>
    <s v="Majuro"/>
    <n v="10400"/>
    <s v="Marshallese"/>
    <s v="FEDERAL FUND"/>
    <n v="0.5"/>
  </r>
  <r>
    <x v="1"/>
    <n v="238185"/>
    <s v="Male"/>
    <x v="41"/>
    <s v="MOHHS"/>
    <s v="Majuro"/>
    <n v="10400"/>
    <s v="Marshallese"/>
    <s v="GENERAL FUND"/>
    <n v="0.5"/>
  </r>
  <r>
    <x v="1"/>
    <n v="228936"/>
    <s v="Male"/>
    <x v="5"/>
    <s v="MOHHS"/>
    <s v="Majuro"/>
    <n v="28000"/>
    <s v="Marshallese"/>
    <s v="GENERAL FUND"/>
    <n v="0.5"/>
  </r>
  <r>
    <x v="1"/>
    <n v="200647"/>
    <s v="Male"/>
    <x v="17"/>
    <s v="MOHHS"/>
    <s v="Majuro"/>
    <n v="13935"/>
    <s v="Marshallese"/>
    <s v="COMPACT FUND"/>
    <n v="0.5"/>
  </r>
  <r>
    <x v="1"/>
    <n v="94571"/>
    <s v="Female"/>
    <x v="36"/>
    <s v="MOHHS"/>
    <s v="Majuro"/>
    <n v="45000"/>
    <s v="EXPAT"/>
    <s v="GENERAL FUND"/>
    <n v="0.5"/>
  </r>
  <r>
    <x v="1"/>
    <n v="243721"/>
    <s v="Female"/>
    <x v="52"/>
    <s v="MOHHS"/>
    <s v="Majuro"/>
    <n v="13045"/>
    <s v="Marshallese"/>
    <s v="COMPACT FUND"/>
    <n v="0.5"/>
  </r>
  <r>
    <x v="1"/>
    <n v="244959"/>
    <s v="Female"/>
    <x v="44"/>
    <s v="MOHHS"/>
    <s v="Majuro"/>
    <n v="13045"/>
    <s v="Marshallese"/>
    <s v="COMPACT FUND"/>
    <n v="0.5"/>
  </r>
  <r>
    <x v="1"/>
    <n v="235097"/>
    <s v="Female"/>
    <x v="42"/>
    <s v="MOHHS"/>
    <s v="Majuro"/>
    <n v="7735"/>
    <s v="Marshallese"/>
    <s v="COMPACT FUND"/>
    <n v="0.5"/>
  </r>
  <r>
    <x v="1"/>
    <n v="232558"/>
    <s v="Female"/>
    <x v="41"/>
    <s v="MOHHS"/>
    <s v="Majuro"/>
    <n v="13045"/>
    <s v="Marshallese"/>
    <s v="COMPACT FUND"/>
    <n v="0.5"/>
  </r>
  <r>
    <x v="1"/>
    <n v="237982"/>
    <s v="Male"/>
    <x v="21"/>
    <s v="MOHHS"/>
    <s v="Majuro"/>
    <n v="17025"/>
    <s v="Marshallese"/>
    <s v="COMPACT FUND"/>
    <n v="0.5"/>
  </r>
  <r>
    <x v="1"/>
    <n v="242343"/>
    <s v="Female"/>
    <x v="21"/>
    <s v="MOHHS"/>
    <s v="Majuro"/>
    <n v="13045"/>
    <s v="Marshallese"/>
    <s v="COMPACT FUND"/>
    <n v="0.5"/>
  </r>
  <r>
    <x v="1"/>
    <n v="237719"/>
    <s v="Female"/>
    <x v="40"/>
    <s v="MOHHS"/>
    <s v="Majuro"/>
    <n v="13935"/>
    <s v="Marshallese"/>
    <s v="COMPACT FUND"/>
    <n v="0.5"/>
  </r>
  <r>
    <x v="1"/>
    <n v="228751"/>
    <s v="Female"/>
    <x v="9"/>
    <s v="MOHHS"/>
    <s v="Majuro"/>
    <n v="13045"/>
    <s v="Marshallese"/>
    <s v="COMPACT FUND"/>
    <n v="0.5"/>
  </r>
  <r>
    <x v="1"/>
    <n v="224049"/>
    <s v="Female"/>
    <x v="38"/>
    <s v="MOHHS"/>
    <s v="Majuro"/>
    <n v="13935"/>
    <s v="Marshallese"/>
    <s v="COMPACT FUND"/>
    <n v="0.5"/>
  </r>
  <r>
    <x v="1"/>
    <n v="224379"/>
    <s v="Female"/>
    <x v="38"/>
    <s v="MOHHS"/>
    <s v="Majuro"/>
    <n v="13045"/>
    <s v="Marshallese"/>
    <s v="COMPACT FUND"/>
    <n v="0.5"/>
  </r>
  <r>
    <x v="1"/>
    <n v="226486"/>
    <s v="Male"/>
    <x v="38"/>
    <s v="MOHHS"/>
    <s v="Majuro"/>
    <n v="13045"/>
    <s v="Marshallese"/>
    <s v="COMPACT FUND"/>
    <n v="0.5"/>
  </r>
  <r>
    <x v="1"/>
    <n v="222615"/>
    <s v="Female"/>
    <x v="5"/>
    <s v="MOHHS"/>
    <s v="Majuro"/>
    <n v="13045"/>
    <s v="Marshallese"/>
    <s v="COMPACT FUND"/>
    <n v="0.5"/>
  </r>
  <r>
    <x v="1"/>
    <n v="94419"/>
    <s v="Female"/>
    <x v="36"/>
    <s v="MOHHS"/>
    <s v="Majuro"/>
    <n v="18000"/>
    <s v="EXPAT"/>
    <s v="COMPACT FUND"/>
    <n v="0.5"/>
  </r>
  <r>
    <x v="1"/>
    <n v="229837"/>
    <s v="Female"/>
    <x v="36"/>
    <s v="MOHHS"/>
    <s v="Majuro"/>
    <n v="14895"/>
    <s v="Marshallese"/>
    <s v="COMPACT FUND"/>
    <n v="0.5"/>
  </r>
  <r>
    <x v="1"/>
    <n v="226390"/>
    <s v="Male"/>
    <x v="36"/>
    <s v="MOHHS"/>
    <s v="Majuro"/>
    <n v="13935"/>
    <s v="Marshallese"/>
    <s v="COMPACT FUND"/>
    <n v="0.5"/>
  </r>
  <r>
    <x v="1"/>
    <n v="91244"/>
    <s v="Female"/>
    <x v="1"/>
    <s v="MOHHS"/>
    <s v="Majuro"/>
    <n v="18000"/>
    <s v="EXPAT"/>
    <s v="COMPACT FUND"/>
    <n v="0.5"/>
  </r>
  <r>
    <x v="1"/>
    <n v="91523"/>
    <s v="Female"/>
    <x v="10"/>
    <s v="MOHHS"/>
    <s v="Majuro"/>
    <n v="19000"/>
    <s v="EXPAT"/>
    <s v="COMPACT FUND"/>
    <n v="0.5"/>
  </r>
  <r>
    <x v="1"/>
    <n v="214135"/>
    <s v="Male"/>
    <x v="16"/>
    <s v="MOHHS"/>
    <s v="Majuro"/>
    <n v="14895"/>
    <s v="Marshallese"/>
    <s v="COMPACT FUND"/>
    <n v="0.5"/>
  </r>
  <r>
    <x v="1"/>
    <n v="93018"/>
    <s v="Female"/>
    <x v="7"/>
    <s v="MOHHS"/>
    <s v="Majuro"/>
    <n v="17025"/>
    <s v="EXPAT"/>
    <s v="COMPACT FUND"/>
    <n v="0.5"/>
  </r>
  <r>
    <x v="1"/>
    <n v="88574"/>
    <s v="Female"/>
    <x v="13"/>
    <s v="MOHHS"/>
    <s v="Majuro"/>
    <n v="21000"/>
    <s v="Marshallese"/>
    <s v="COMPACT FUND"/>
    <n v="0.5"/>
  </r>
  <r>
    <x v="1"/>
    <n v="87320"/>
    <s v="Female"/>
    <x v="15"/>
    <s v="MOHHS"/>
    <s v="Majuro"/>
    <n v="21000"/>
    <s v="Marshallese"/>
    <s v="COMPACT FUND"/>
    <n v="0.5"/>
  </r>
  <r>
    <x v="1"/>
    <n v="76789"/>
    <s v="Female"/>
    <x v="15"/>
    <s v="MOHHS"/>
    <s v="Majuro"/>
    <n v="27000"/>
    <s v="Marshallese"/>
    <s v="COMPACT FUND"/>
    <n v="0.5"/>
  </r>
  <r>
    <x v="1"/>
    <n v="90192"/>
    <s v="Female"/>
    <x v="15"/>
    <s v="MOHHS"/>
    <s v="Majuro"/>
    <n v="20000"/>
    <s v="EXPAT"/>
    <s v="COMPACT FUND"/>
    <n v="0.5"/>
  </r>
  <r>
    <x v="1"/>
    <n v="72295"/>
    <s v="Female"/>
    <x v="33"/>
    <s v="MOHHS"/>
    <s v="Majuro"/>
    <n v="18000"/>
    <s v="Marshallese"/>
    <s v="COMPACT FUND"/>
    <n v="0.5"/>
  </r>
  <r>
    <x v="1"/>
    <n v="201013"/>
    <s v="Male"/>
    <x v="32"/>
    <s v="MOHHS"/>
    <s v="Majuro"/>
    <n v="14895"/>
    <s v="Marshallese"/>
    <s v="COMPACT FUND"/>
    <n v="0.5"/>
  </r>
  <r>
    <x v="1"/>
    <n v="87699"/>
    <s v="Female"/>
    <x v="32"/>
    <s v="MOHHS"/>
    <s v="Majuro"/>
    <n v="20000"/>
    <s v="EXPAT"/>
    <s v="COMPACT FUND"/>
    <n v="0.5"/>
  </r>
  <r>
    <x v="1"/>
    <n v="89510"/>
    <s v="Female"/>
    <x v="32"/>
    <s v="MOHHS"/>
    <s v="Majuro"/>
    <n v="20000"/>
    <s v="EXPAT"/>
    <s v="COMPACT FUND"/>
    <n v="0.5"/>
  </r>
  <r>
    <x v="1"/>
    <n v="91133"/>
    <s v="Female"/>
    <x v="31"/>
    <s v="MOHHS"/>
    <s v="Majuro"/>
    <n v="15925"/>
    <s v="EXPAT"/>
    <s v="COMPACT FUND"/>
    <n v="0.5"/>
  </r>
  <r>
    <x v="1"/>
    <n v="85426"/>
    <s v="Female"/>
    <x v="17"/>
    <s v="MOHHS"/>
    <s v="Majuro"/>
    <n v="8240"/>
    <s v="Marshallese"/>
    <s v="COMPACT FUND"/>
    <n v="0.5"/>
  </r>
  <r>
    <x v="1"/>
    <n v="75742"/>
    <s v="Male"/>
    <x v="30"/>
    <s v="MOHHS"/>
    <s v="Majuro"/>
    <n v="17025"/>
    <s v="Marshallese"/>
    <s v="COMPACT FUND"/>
    <n v="0.5"/>
  </r>
  <r>
    <x v="1"/>
    <n v="94555"/>
    <s v="Female"/>
    <x v="30"/>
    <s v="MOHHS"/>
    <s v="Majuro"/>
    <n v="18000"/>
    <s v="EXPAT"/>
    <s v="COMPACT FUND"/>
    <n v="0.5"/>
  </r>
  <r>
    <x v="1"/>
    <n v="76776"/>
    <s v="Female"/>
    <x v="30"/>
    <s v="MOHHS"/>
    <s v="Majuro"/>
    <n v="21000"/>
    <s v="Marshallese"/>
    <s v="COMPACT FUND"/>
    <n v="0.5"/>
  </r>
  <r>
    <x v="1"/>
    <n v="76625"/>
    <s v="Male"/>
    <x v="30"/>
    <s v="MOHHS"/>
    <s v="Majuro"/>
    <n v="24000"/>
    <s v="Marshallese"/>
    <s v="COMPACT FUND"/>
    <n v="0.5"/>
  </r>
  <r>
    <x v="1"/>
    <n v="65549"/>
    <s v="Male"/>
    <x v="12"/>
    <s v="MOHHS"/>
    <s v="Majuro"/>
    <n v="25000"/>
    <s v="Marshallese"/>
    <s v="COMPACT FUND"/>
    <n v="0.5"/>
  </r>
  <r>
    <x v="1"/>
    <n v="89572"/>
    <s v="Female"/>
    <x v="29"/>
    <s v="MOHHS"/>
    <s v="Majuro"/>
    <n v="18000"/>
    <s v="EXPAT"/>
    <s v="COMPACT FUND"/>
    <n v="0.5"/>
  </r>
  <r>
    <x v="1"/>
    <n v="65966"/>
    <s v="Male"/>
    <x v="3"/>
    <s v="MOHHS"/>
    <s v="Majuro"/>
    <n v="13045"/>
    <s v="Marshallese"/>
    <s v="COMPACT FUND"/>
    <n v="0.5"/>
  </r>
  <r>
    <x v="1"/>
    <n v="66815"/>
    <s v="Female"/>
    <x v="28"/>
    <s v="MOHHS"/>
    <s v="Majuro"/>
    <n v="13045"/>
    <s v="Marshallese"/>
    <s v="COMPACT FUND"/>
    <n v="0.5"/>
  </r>
  <r>
    <x v="1"/>
    <n v="70381"/>
    <s v="Female"/>
    <x v="18"/>
    <s v="MOHHS"/>
    <s v="Majuro"/>
    <n v="14895"/>
    <s v="Marshallese"/>
    <s v="COMPACT FUND"/>
    <n v="0.5"/>
  </r>
  <r>
    <x v="1"/>
    <n v="87353"/>
    <s v="Female"/>
    <x v="27"/>
    <s v="MOHHS"/>
    <s v="Majuro"/>
    <n v="23000"/>
    <s v="Marshallese"/>
    <s v="COMPACT FUND"/>
    <n v="0.5"/>
  </r>
  <r>
    <x v="1"/>
    <n v="55676"/>
    <s v="Female"/>
    <x v="27"/>
    <s v="MOHHS"/>
    <s v="Majuro"/>
    <n v="14895"/>
    <s v="Marshallese"/>
    <s v="COMPACT FUND"/>
    <n v="0.5"/>
  </r>
  <r>
    <x v="1"/>
    <n v="99266"/>
    <s v="Female"/>
    <x v="8"/>
    <s v="MOHHS"/>
    <s v="Majuro"/>
    <n v="24000"/>
    <s v="EXPAT"/>
    <s v="COMPACT FUND"/>
    <n v="0.5"/>
  </r>
  <r>
    <x v="1"/>
    <n v="233269"/>
    <s v="Female"/>
    <x v="39"/>
    <s v="MOHHS"/>
    <s v="Majuro"/>
    <n v="19000"/>
    <s v="Marshallese"/>
    <s v="COMPACT FUND"/>
    <n v="0.5"/>
  </r>
  <r>
    <x v="1"/>
    <n v="226440"/>
    <s v="Female"/>
    <x v="37"/>
    <s v="MOHHS"/>
    <s v="Majuro"/>
    <n v="13045"/>
    <s v="Marshallese"/>
    <s v="COMPACT FUND"/>
    <n v="0.5"/>
  </r>
  <r>
    <x v="1"/>
    <n v="231393"/>
    <s v="Female"/>
    <x v="40"/>
    <s v="MOHHS"/>
    <s v="Majuro"/>
    <n v="13045"/>
    <s v="Marshallese"/>
    <s v="FEDERAL FUND"/>
    <n v="0.5"/>
  </r>
  <r>
    <x v="1"/>
    <n v="224092"/>
    <s v="Female"/>
    <x v="38"/>
    <s v="MOHHS"/>
    <s v="Majuro"/>
    <n v="18000"/>
    <s v="Marshallese"/>
    <s v="FEDERAL FUND"/>
    <n v="0.5"/>
  </r>
  <r>
    <x v="1"/>
    <n v="75773"/>
    <s v="Female"/>
    <x v="29"/>
    <s v="MOHHS"/>
    <s v="Majuro"/>
    <n v="27000"/>
    <s v="Marshallese"/>
    <s v="FEDERAL FUND"/>
    <n v="0.5"/>
  </r>
  <r>
    <x v="1"/>
    <n v="99261"/>
    <s v="Female"/>
    <x v="48"/>
    <s v="MOHHS"/>
    <s v="Majuro"/>
    <n v="20000"/>
    <s v="EXPAT"/>
    <s v="FEDERAL FUND"/>
    <n v="0.5"/>
  </r>
  <r>
    <x v="1"/>
    <n v="239415"/>
    <s v="Female"/>
    <x v="40"/>
    <s v="MOHHS"/>
    <s v="Majuro"/>
    <n v="13935"/>
    <s v="Marshallese"/>
    <s v="GENERAL FUND"/>
    <n v="0.5"/>
  </r>
  <r>
    <x v="1"/>
    <n v="231258"/>
    <s v="Female"/>
    <x v="9"/>
    <s v="MOHHS"/>
    <s v="Majuro"/>
    <n v="13935"/>
    <s v="Marshallese"/>
    <s v="GENERAL FUND"/>
    <n v="0.5"/>
  </r>
  <r>
    <x v="1"/>
    <n v="229297"/>
    <s v="Female"/>
    <x v="9"/>
    <s v="MOHHS"/>
    <s v="Majuro"/>
    <n v="18000"/>
    <s v="Marshallese"/>
    <s v="GENERAL FUND"/>
    <n v="0.5"/>
  </r>
  <r>
    <x v="1"/>
    <n v="69912"/>
    <s v="Female"/>
    <x v="17"/>
    <s v="MOHHS"/>
    <s v="Majuro"/>
    <n v="8240"/>
    <s v="Marshallese"/>
    <s v="GENERAL FUND"/>
    <n v="0.5"/>
  </r>
  <r>
    <x v="1"/>
    <n v="57700"/>
    <s v="Female"/>
    <x v="19"/>
    <s v="MOHHS"/>
    <s v="Majuro"/>
    <n v="24000"/>
    <s v="Marshallese"/>
    <s v="GENERAL FUND"/>
    <n v="0.5"/>
  </r>
  <r>
    <x v="1"/>
    <n v="31017"/>
    <s v="Female"/>
    <x v="25"/>
    <s v="MOHHS"/>
    <s v="Majuro"/>
    <n v="28000"/>
    <s v="Marshallese"/>
    <s v="GENERAL FUND"/>
    <n v="0.5"/>
  </r>
  <r>
    <x v="1"/>
    <n v="39670"/>
    <s v="Female"/>
    <x v="48"/>
    <s v="MOHHS"/>
    <s v="Majuro"/>
    <n v="25000"/>
    <s v="Marshallese"/>
    <s v="GENERAL FUND"/>
    <n v="0.5"/>
  </r>
  <r>
    <x v="1"/>
    <n v="233457"/>
    <s v="Male"/>
    <x v="21"/>
    <s v="MOHHS"/>
    <s v="Majuro"/>
    <n v="18000"/>
    <s v="Marshallese"/>
    <s v="GENERAL FUND"/>
    <n v="0.5"/>
  </r>
  <r>
    <x v="1"/>
    <n v="215557"/>
    <s v="Female"/>
    <x v="34"/>
    <s v="MOHHS"/>
    <s v="Majuro"/>
    <n v="6385"/>
    <s v="Marshallese"/>
    <s v="COMPACT FUND"/>
    <n v="0.5"/>
  </r>
  <r>
    <x v="1"/>
    <n v="207019"/>
    <s v="Female"/>
    <x v="33"/>
    <s v="MOHHS"/>
    <s v="Majuro"/>
    <n v="6385"/>
    <s v="Marshallese"/>
    <s v="COMPACT FUND"/>
    <n v="0.5"/>
  </r>
  <r>
    <x v="1"/>
    <n v="200506"/>
    <s v="Female"/>
    <x v="32"/>
    <s v="MOHHS"/>
    <s v="Majuro"/>
    <n v="7255"/>
    <s v="Marshallese"/>
    <s v="COMPACT FUND"/>
    <n v="0.5"/>
  </r>
  <r>
    <x v="1"/>
    <n v="206231"/>
    <s v="Female"/>
    <x v="29"/>
    <s v="MOHHS"/>
    <s v="Majuro"/>
    <n v="6385"/>
    <s v="Marshallese"/>
    <s v="COMPACT FUND"/>
    <n v="0.5"/>
  </r>
  <r>
    <x v="1"/>
    <n v="205086"/>
    <s v="Female"/>
    <x v="3"/>
    <s v="MOHHS"/>
    <s v="Majuro"/>
    <n v="6385"/>
    <s v="Marshallese"/>
    <s v="COMPACT FUND"/>
    <n v="0.5"/>
  </r>
  <r>
    <x v="1"/>
    <n v="99240"/>
    <s v="Female"/>
    <x v="48"/>
    <s v="MOHHS"/>
    <s v="Majuro"/>
    <n v="18000"/>
    <s v="EXPAT"/>
    <s v="COMPACT FUND"/>
    <n v="0.5"/>
  </r>
  <r>
    <x v="1"/>
    <n v="77641"/>
    <s v="Male"/>
    <x v="30"/>
    <s v="MOHHS"/>
    <s v="Majuro"/>
    <n v="6385"/>
    <s v="Marshallese"/>
    <s v="GENERAL FUND"/>
    <n v="0.5"/>
  </r>
  <r>
    <x v="1"/>
    <n v="213331"/>
    <s v="Male"/>
    <x v="35"/>
    <s v="MOHHS"/>
    <s v="Majuro"/>
    <n v="13045"/>
    <s v="Marshallese"/>
    <s v="COMPACT FUND"/>
    <n v="0.5"/>
  </r>
  <r>
    <x v="1"/>
    <n v="210476"/>
    <s v="Female"/>
    <x v="11"/>
    <s v="MOHHS"/>
    <s v="Majuro"/>
    <n v="6385"/>
    <s v="Marshallese"/>
    <s v="COMPACT FUND"/>
    <n v="1"/>
  </r>
  <r>
    <x v="1"/>
    <n v="209850"/>
    <s v="Female"/>
    <x v="13"/>
    <s v="MOHHS"/>
    <s v="Majuro"/>
    <n v="6385"/>
    <s v="Marshallese"/>
    <s v="COMPACT FUND"/>
    <n v="1"/>
  </r>
  <r>
    <x v="1"/>
    <n v="222110"/>
    <s v="Female"/>
    <x v="30"/>
    <s v="MOHHS"/>
    <s v="Majuro"/>
    <n v="7255"/>
    <s v="Marshallese"/>
    <s v="COMPACT FUND"/>
    <n v="0.5"/>
  </r>
  <r>
    <x v="1"/>
    <n v="89786"/>
    <s v="Male"/>
    <x v="12"/>
    <s v="MOHHS"/>
    <s v="Majuro"/>
    <n v="21000"/>
    <s v="EXPAT"/>
    <s v="COMPACT FUND"/>
    <n v="0.5"/>
  </r>
  <r>
    <x v="1"/>
    <n v="85436"/>
    <s v="Female"/>
    <x v="0"/>
    <s v="MOHHS"/>
    <s v="Majuro"/>
    <n v="6385"/>
    <s v="Marshallese"/>
    <s v="COMPACT FUND"/>
    <n v="0.5"/>
  </r>
  <r>
    <x v="1"/>
    <n v="209182"/>
    <s v="Female"/>
    <x v="0"/>
    <s v="MOHHS"/>
    <s v="Majuro"/>
    <n v="7735"/>
    <s v="Marshallese"/>
    <s v="COMPACT FUND"/>
    <n v="0.5"/>
  </r>
  <r>
    <x v="1"/>
    <n v="57692"/>
    <s v="Female"/>
    <x v="28"/>
    <s v="MOHHS"/>
    <s v="Majuro"/>
    <n v="8785"/>
    <s v="Marshallese"/>
    <s v="COMPACT FUND"/>
    <n v="0.5"/>
  </r>
  <r>
    <x v="1"/>
    <n v="68197"/>
    <s v="Female"/>
    <x v="48"/>
    <s v="MOHHS"/>
    <s v="Majuro"/>
    <n v="11440"/>
    <s v="Marshallese"/>
    <s v="COMPACT FUND"/>
    <n v="0.5"/>
  </r>
  <r>
    <x v="1"/>
    <n v="212255"/>
    <s v="Male"/>
    <x v="35"/>
    <s v="MOHHS"/>
    <s v="Majuro"/>
    <n v="11440"/>
    <s v="Marshallese"/>
    <s v="COMPACT FUND"/>
    <n v="0.5"/>
  </r>
  <r>
    <x v="1"/>
    <n v="214296"/>
    <s v="Male"/>
    <x v="34"/>
    <s v="MOHHS"/>
    <s v="Majuro"/>
    <n v="8785"/>
    <s v="Marshallese"/>
    <s v="COMPACT FUND"/>
    <n v="1"/>
  </r>
  <r>
    <x v="1"/>
    <n v="73196"/>
    <s v="Male"/>
    <x v="17"/>
    <s v="MOHHS"/>
    <s v="Majuro"/>
    <n v="10710"/>
    <s v="Marshallese"/>
    <s v="COMPACT FUND"/>
    <n v="0.5"/>
  </r>
  <r>
    <x v="1"/>
    <n v="62883"/>
    <s v="Male"/>
    <x v="18"/>
    <s v="MOHHS"/>
    <s v="Majuro"/>
    <n v="8785"/>
    <s v="Marshallese"/>
    <s v="COMPACT FUND"/>
    <n v="0.5"/>
  </r>
  <r>
    <x v="1"/>
    <n v="215567"/>
    <s v="Male"/>
    <x v="10"/>
    <s v="MOHHS"/>
    <s v="Majuro"/>
    <n v="18000"/>
    <s v="Marshallese"/>
    <s v="GENERAL FUND"/>
    <n v="0.5"/>
  </r>
  <r>
    <x v="1"/>
    <n v="72450"/>
    <s v="Male"/>
    <x v="3"/>
    <s v="MOHHS"/>
    <s v="Majuro"/>
    <n v="8785"/>
    <s v="Marshallese"/>
    <s v="GENERAL FUND"/>
    <n v="0.5"/>
  </r>
  <r>
    <x v="1"/>
    <n v="44356"/>
    <s v="Male"/>
    <x v="4"/>
    <s v="MOHHS"/>
    <s v="Majuro"/>
    <n v="18000"/>
    <s v="Marshallese"/>
    <s v="GENERAL FUND"/>
    <n v="0.5"/>
  </r>
  <r>
    <x v="1"/>
    <n v="95213"/>
    <s v="Male"/>
    <x v="33"/>
    <s v="MOHHS"/>
    <s v="Majuro"/>
    <n v="50000"/>
    <s v="EXPAT"/>
    <s v="INFRASTRUCTURE FUND "/>
    <n v="1"/>
  </r>
  <r>
    <x v="1"/>
    <n v="231133"/>
    <s v="Male"/>
    <x v="9"/>
    <s v="MOHHS"/>
    <s v="Majuro"/>
    <n v="24000"/>
    <s v="Marshallese"/>
    <s v="GENERAL FUND"/>
    <n v="0.5"/>
  </r>
  <r>
    <x v="1"/>
    <n v="87818"/>
    <s v="Male"/>
    <x v="9"/>
    <s v="MOHHS"/>
    <s v="Majuro"/>
    <n v="18000"/>
    <s v="Marshallese"/>
    <s v="GENERAL FUND"/>
    <n v="0.5"/>
  </r>
  <r>
    <x v="1"/>
    <n v="266432"/>
    <s v="Male"/>
    <x v="39"/>
    <s v="MOHHS"/>
    <s v="Majuro"/>
    <n v="7735"/>
    <s v="Marshallese"/>
    <s v="GENERAL FUND"/>
    <n v="1"/>
  </r>
  <r>
    <x v="1"/>
    <n v="230338"/>
    <s v="Male"/>
    <x v="14"/>
    <s v="MOHHS"/>
    <s v="Majuro"/>
    <n v="13045"/>
    <s v="Marshallese"/>
    <s v="GENERAL FUND"/>
    <n v="0.5"/>
  </r>
  <r>
    <x v="1"/>
    <n v="216926"/>
    <s v="Male"/>
    <x v="10"/>
    <s v="MOHHS"/>
    <s v="Majuro"/>
    <n v="6385"/>
    <s v="Marshallese"/>
    <s v="GENERAL FUND"/>
    <n v="1"/>
  </r>
  <r>
    <x v="1"/>
    <n v="44250"/>
    <s v="Male"/>
    <x v="8"/>
    <s v="MOHHS"/>
    <s v="Majuro"/>
    <n v="11440"/>
    <s v="Marshallese"/>
    <s v="GENERAL FUND"/>
    <n v="0.5"/>
  </r>
  <r>
    <x v="1"/>
    <n v="222519"/>
    <s v="Male"/>
    <x v="34"/>
    <s v="MOHHS"/>
    <s v="Majuro"/>
    <n v="7735"/>
    <s v="Marshallese"/>
    <s v="COMPACT FUND"/>
    <n v="0.5"/>
  </r>
  <r>
    <x v="1"/>
    <n v="41495"/>
    <s v="Male"/>
    <x v="25"/>
    <s v="MOHHS"/>
    <s v="Majuro"/>
    <n v="24000"/>
    <s v="Marshallese"/>
    <s v="COMPACT FUND"/>
    <n v="0.5"/>
  </r>
  <r>
    <x v="1"/>
    <n v="251629"/>
    <s v="Male"/>
    <x v="42"/>
    <s v="MOHHS"/>
    <s v="Majuro"/>
    <n v="7735"/>
    <s v="Marshallese"/>
    <s v="COMPACT FUND"/>
    <n v="1"/>
  </r>
  <r>
    <x v="1"/>
    <n v="228665"/>
    <s v="Female"/>
    <x v="9"/>
    <s v="MOHHS"/>
    <s v="Majuro"/>
    <n v="7735"/>
    <s v="Marshallese"/>
    <s v="COMPACT FUND"/>
    <n v="0.5"/>
  </r>
  <r>
    <x v="1"/>
    <n v="92663"/>
    <s v="Female"/>
    <x v="10"/>
    <s v="MOHHS"/>
    <s v="Majuro"/>
    <n v="24000"/>
    <s v="EXPAT"/>
    <s v="COMPACT FUND"/>
    <n v="0.5"/>
  </r>
  <r>
    <x v="1"/>
    <n v="217186"/>
    <s v="Male"/>
    <x v="40"/>
    <s v="MOHHS"/>
    <s v="Majuro"/>
    <n v="21000"/>
    <s v="Marshallese"/>
    <s v="COMPACT FUND"/>
    <n v="0.5"/>
  </r>
  <r>
    <x v="1"/>
    <n v="241732"/>
    <s v="Female"/>
    <x v="43"/>
    <s v="MOHHS"/>
    <s v="Majuro"/>
    <n v="18000"/>
    <s v="Marshallese"/>
    <s v="COMPACT FUND"/>
    <n v="0.5"/>
  </r>
  <r>
    <x v="1"/>
    <n v="216677"/>
    <s v="Female"/>
    <x v="36"/>
    <s v="MOHHS"/>
    <s v="Majuro"/>
    <n v="18000"/>
    <s v="Marshallese"/>
    <s v="COMPACT FUND"/>
    <n v="0.5"/>
  </r>
  <r>
    <x v="1"/>
    <n v="94675"/>
    <s v="Male"/>
    <x v="35"/>
    <s v="MOHHS"/>
    <s v="Majuro"/>
    <n v="18000"/>
    <s v="EXPAT"/>
    <s v="COMPACT FUND"/>
    <n v="0.5"/>
  </r>
  <r>
    <x v="1"/>
    <n v="201420"/>
    <s v="Male"/>
    <x v="15"/>
    <s v="MOHHS"/>
    <s v="Majuro"/>
    <n v="17025"/>
    <s v="Marshallese"/>
    <s v="COMPACT FUND"/>
    <n v="0.5"/>
  </r>
  <r>
    <x v="1"/>
    <n v="47518"/>
    <s v="Female"/>
    <x v="18"/>
    <s v="MOHHS"/>
    <s v="Majuro"/>
    <n v="9380"/>
    <s v="Marshallese"/>
    <s v="COMPACT FUND"/>
    <n v="0.5"/>
  </r>
  <r>
    <x v="1"/>
    <n v="202459"/>
    <s v="Male"/>
    <x v="47"/>
    <s v="MOHHS"/>
    <s v="Majuro"/>
    <n v="24000"/>
    <s v="Marshallese"/>
    <s v="FEDERAL FUND"/>
    <n v="0.5"/>
  </r>
  <r>
    <x v="1"/>
    <n v="203325"/>
    <s v="Male"/>
    <x v="31"/>
    <s v="MOHHS"/>
    <s v="Majuro"/>
    <n v="13045"/>
    <s v="Marshallese"/>
    <s v="FEDERAL FUND"/>
    <n v="0.5"/>
  </r>
  <r>
    <x v="1"/>
    <n v="200248"/>
    <s v="Male"/>
    <x v="29"/>
    <s v="MOHHS"/>
    <s v="Majuro"/>
    <n v="18000"/>
    <s v="Marshallese"/>
    <s v="FEDERAL FUND"/>
    <n v="0.5"/>
  </r>
  <r>
    <x v="1"/>
    <n v="244865"/>
    <s v="Female"/>
    <x v="45"/>
    <s v="MOHHS"/>
    <s v="Majuro"/>
    <n v="18000"/>
    <s v="Marshallese"/>
    <s v="COMPACT FUND"/>
    <n v="1"/>
  </r>
  <r>
    <x v="1"/>
    <n v="244245"/>
    <s v="Male"/>
    <x v="41"/>
    <s v="MOHHS"/>
    <s v="Majuro"/>
    <n v="10025"/>
    <s v="Marshallese"/>
    <s v="COMPACT FUND"/>
    <n v="0.5"/>
  </r>
  <r>
    <x v="1"/>
    <n v="203158"/>
    <s v="Female"/>
    <x v="15"/>
    <s v="MOHHS"/>
    <s v="Majuro"/>
    <n v="18000"/>
    <s v="Marshallese"/>
    <s v="COMPACT FUND"/>
    <n v="0.5"/>
  </r>
  <r>
    <x v="1"/>
    <n v="94108"/>
    <s v="Female"/>
    <x v="31"/>
    <s v="MOHHS"/>
    <s v="Majuro"/>
    <n v="18000"/>
    <s v="EXPAT"/>
    <s v="COMPACT FUND"/>
    <n v="0.5"/>
  </r>
  <r>
    <x v="1"/>
    <n v="201421"/>
    <s v="Male"/>
    <x v="0"/>
    <s v="MOHHS"/>
    <s v="Majuro"/>
    <n v="24000"/>
    <s v="Marshallese"/>
    <s v="COMPACT FUND"/>
    <n v="0.5"/>
  </r>
  <r>
    <x v="1"/>
    <n v="92525"/>
    <s v="Male"/>
    <x v="36"/>
    <s v="MOHHS"/>
    <s v="Majuro"/>
    <n v="20000"/>
    <s v="EXPAT"/>
    <s v="COMPACT FUND"/>
    <n v="0.5"/>
  </r>
  <r>
    <x v="1"/>
    <n v="243476"/>
    <s v="Male"/>
    <x v="43"/>
    <s v="MOHHS"/>
    <s v="Majuro"/>
    <n v="13045"/>
    <s v="Marshallese"/>
    <s v="FEDERAL FUND"/>
    <n v="0.5"/>
  </r>
  <r>
    <x v="1"/>
    <n v="246465"/>
    <s v="Male"/>
    <x v="37"/>
    <s v="MOHHS"/>
    <s v="Majuro"/>
    <n v="13045"/>
    <s v="Marshallese"/>
    <s v="FEDERAL FUND"/>
    <n v="0.5"/>
  </r>
  <r>
    <x v="1"/>
    <n v="204270"/>
    <s v="Female"/>
    <x v="47"/>
    <s v="MOHHS"/>
    <s v="Majuro"/>
    <n v="13045"/>
    <s v="Marshallese"/>
    <s v="FEDERAL FUND"/>
    <n v="0.5"/>
  </r>
  <r>
    <x v="1"/>
    <n v="235990"/>
    <s v="Male"/>
    <x v="9"/>
    <s v="MOHHS"/>
    <s v="Majuro"/>
    <n v="18000"/>
    <s v="Marshallese"/>
    <s v="GENERAL FUND"/>
    <n v="0.5"/>
  </r>
  <r>
    <x v="1"/>
    <n v="226058"/>
    <s v="Male"/>
    <x v="41"/>
    <s v="MOHHS"/>
    <s v="Majuro"/>
    <n v="10025"/>
    <s v="Marshallese"/>
    <s v="MOHHS DONOR FUNDS"/>
    <n v="0.5"/>
  </r>
  <r>
    <x v="1"/>
    <n v="222536"/>
    <s v="Female"/>
    <x v="38"/>
    <s v="MOHHS"/>
    <s v="Majuro"/>
    <n v="8785"/>
    <s v="Marshallese"/>
    <s v="COMPACT FUND"/>
    <n v="0.5"/>
  </r>
  <r>
    <x v="1"/>
    <n v="224606"/>
    <s v="Female"/>
    <x v="36"/>
    <s v="MOHHS"/>
    <s v="Majuro"/>
    <n v="8240"/>
    <s v="Marshallese"/>
    <s v="COMPACT FUND"/>
    <n v="0.5"/>
  </r>
  <r>
    <x v="1"/>
    <n v="90753"/>
    <s v="Female"/>
    <x v="16"/>
    <s v="MOHHS"/>
    <s v="Majuro"/>
    <n v="24000"/>
    <s v="Marshallese"/>
    <s v="COMPACT FUND"/>
    <n v="0.5"/>
  </r>
  <r>
    <x v="1"/>
    <n v="209629"/>
    <s v="Male"/>
    <x v="34"/>
    <s v="MOHHS"/>
    <s v="Majuro"/>
    <n v="6385"/>
    <s v="Marshallese"/>
    <s v="COMPACT FUND"/>
    <n v="1"/>
  </r>
  <r>
    <x v="1"/>
    <n v="77637"/>
    <s v="Female"/>
    <x v="17"/>
    <s v="MOHHS"/>
    <s v="Majuro"/>
    <n v="15925"/>
    <s v="Marshallese"/>
    <s v="COMPACT FUND"/>
    <n v="0.5"/>
  </r>
  <r>
    <x v="1"/>
    <n v="55789"/>
    <s v="Male"/>
    <x v="28"/>
    <s v="MOHHS"/>
    <s v="Majuro"/>
    <n v="15925"/>
    <s v="Marshallese"/>
    <s v="COMPACT FUND"/>
    <n v="0.5"/>
  </r>
  <r>
    <x v="1"/>
    <n v="214200"/>
    <s v="Female"/>
    <x v="7"/>
    <s v="MOHHS"/>
    <s v="Majuro"/>
    <n v="8785"/>
    <s v="Marshallese"/>
    <s v="COMPACT FUND"/>
    <n v="0.5"/>
  </r>
  <r>
    <x v="1"/>
    <n v="233675"/>
    <s v="Female"/>
    <x v="40"/>
    <s v="MOHHS"/>
    <s v="Majuro"/>
    <n v="6385"/>
    <s v="Marshallese"/>
    <s v="GENERAL FUND"/>
    <n v="0.5"/>
  </r>
  <r>
    <x v="1"/>
    <n v="214990"/>
    <s v="Female"/>
    <x v="10"/>
    <s v="MOHHS"/>
    <s v="Majuro"/>
    <n v="6795"/>
    <s v="Marshallese"/>
    <s v="GENERAL FUND"/>
    <n v="0.5"/>
  </r>
  <r>
    <x v="1"/>
    <n v="211774"/>
    <s v="Male"/>
    <x v="16"/>
    <s v="MOHHS"/>
    <s v="Majuro"/>
    <n v="19000"/>
    <s v="Marshallese"/>
    <s v="FEDERAL FUND"/>
    <n v="0.5"/>
  </r>
  <r>
    <x v="1"/>
    <n v="65440"/>
    <s v="Female"/>
    <x v="32"/>
    <s v="MOHHS"/>
    <s v="Hawaii, Honolulu"/>
    <n v="21000"/>
    <s v="Marshallese"/>
    <s v="GENERAL FUND"/>
    <n v="0.5"/>
  </r>
  <r>
    <x v="1"/>
    <n v="29137"/>
    <s v="Female"/>
    <x v="4"/>
    <s v="MOHHS"/>
    <s v="Majuro"/>
    <n v="27000"/>
    <s v="Marshallese"/>
    <s v="MOHHS DONOR FUNDS"/>
    <n v="0.5"/>
  </r>
  <r>
    <x v="1"/>
    <n v="229275"/>
    <s v="Male"/>
    <x v="39"/>
    <s v="MOHHS"/>
    <s v="Majuro"/>
    <n v="13935"/>
    <s v="Marshallese"/>
    <s v="MOHHS DONOR FUNDS"/>
    <n v="0.5"/>
  </r>
  <r>
    <x v="1"/>
    <n v="213584"/>
    <s v="Female"/>
    <x v="10"/>
    <s v="MOHHS"/>
    <s v="Majuro"/>
    <n v="21000"/>
    <s v="Marshallese"/>
    <s v="MOHHS DONOR FUNDS"/>
    <n v="0.5"/>
  </r>
  <r>
    <x v="1"/>
    <n v="208581"/>
    <s v="Female"/>
    <x v="34"/>
    <s v="MOHHS"/>
    <s v="Hawaii, Honolulu"/>
    <n v="21000"/>
    <s v="Marshallese"/>
    <s v="MOHHS DONOR FUNDS"/>
    <n v="0.5"/>
  </r>
  <r>
    <x v="1"/>
    <n v="57724"/>
    <s v="Male"/>
    <x v="29"/>
    <s v="MOHHS"/>
    <s v="Hawaii, Honolulu"/>
    <n v="13935"/>
    <s v="Marshallese"/>
    <s v="MOHHS DONOR FUNDS"/>
    <n v="0.5"/>
  </r>
  <r>
    <x v="1"/>
    <n v="62957"/>
    <s v="Male"/>
    <x v="29"/>
    <s v="MOHHS"/>
    <s v="Hawaii, Honolulu"/>
    <n v="25000"/>
    <s v="Marshallese"/>
    <s v="MOHHS DONOR FUNDS"/>
    <n v="0.5"/>
  </r>
  <r>
    <x v="1"/>
    <n v="63586"/>
    <s v="Female"/>
    <x v="0"/>
    <s v="MOHHS"/>
    <s v="Hawaii, Honolulu"/>
    <n v="21000"/>
    <s v="Marshallese"/>
    <s v="MOHHS DONOR FUNDS"/>
    <n v="0.5"/>
  </r>
  <r>
    <x v="1"/>
    <n v="219894"/>
    <s v="Male"/>
    <x v="5"/>
    <s v="MOHHS"/>
    <s v="Philippines"/>
    <n v="18000"/>
    <s v="Marshallese"/>
    <s v="MOHHS DONOR FUNDS"/>
    <n v="0.5"/>
  </r>
  <r>
    <x v="1"/>
    <n v="47516"/>
    <s v="Female"/>
    <x v="28"/>
    <s v="MOHHS"/>
    <s v="Majuro"/>
    <n v="20000"/>
    <s v="Marshallese"/>
    <s v="MOHHS DONOR FUNDS"/>
    <n v="0.5"/>
  </r>
  <r>
    <x v="1"/>
    <n v="225992"/>
    <s v="Male"/>
    <x v="5"/>
    <s v="MOHHS"/>
    <s v="Majuro"/>
    <n v="13045"/>
    <s v="Marshallese"/>
    <s v="COMPACT FUND"/>
    <n v="0.5"/>
  </r>
  <r>
    <x v="1"/>
    <n v="94423"/>
    <s v="Female"/>
    <x v="11"/>
    <s v="MOHHS"/>
    <s v="Majuro"/>
    <n v="18000"/>
    <s v="EXPAT"/>
    <s v="COMPACT FUND"/>
    <n v="0.5"/>
  </r>
  <r>
    <x v="1"/>
    <n v="213311"/>
    <s v="Female"/>
    <x v="16"/>
    <s v="MOHHS"/>
    <s v="Majuro"/>
    <n v="45000"/>
    <s v="Marshallese"/>
    <s v="GENERAL FUND"/>
    <n v="0.5"/>
  </r>
  <r>
    <x v="1"/>
    <n v="235635"/>
    <s v="Female"/>
    <x v="41"/>
    <s v="MOHHS"/>
    <s v="Majuro"/>
    <n v="18000"/>
    <s v="Marshallese"/>
    <s v="COMPACT FUND"/>
    <n v="0.5"/>
  </r>
  <r>
    <x v="1"/>
    <n v="248601"/>
    <s v="Female"/>
    <x v="46"/>
    <s v="MOHHS"/>
    <s v="Majuro"/>
    <n v="13045"/>
    <s v="Marshallese"/>
    <s v="COMPACT FUND"/>
    <n v="1"/>
  </r>
  <r>
    <x v="1"/>
    <n v="247197"/>
    <s v="Female"/>
    <x v="45"/>
    <s v="MOHHS"/>
    <s v="Majuro"/>
    <n v="13045"/>
    <s v="Marshallese"/>
    <s v="COMPACT FUND"/>
    <n v="1"/>
  </r>
  <r>
    <x v="1"/>
    <n v="244977"/>
    <s v="Female"/>
    <x v="44"/>
    <s v="MOHHS"/>
    <s v="Majuro"/>
    <n v="13045"/>
    <s v="Marshallese"/>
    <s v="COMPACT FUND"/>
    <n v="1"/>
  </r>
  <r>
    <x v="1"/>
    <n v="224196"/>
    <s v="Female"/>
    <x v="37"/>
    <s v="MOHHS"/>
    <s v="Majuro"/>
    <n v="19000"/>
    <s v="Marshallese"/>
    <s v="COMPACT FUND"/>
    <n v="0.5"/>
  </r>
  <r>
    <x v="1"/>
    <n v="222541"/>
    <s v="Female"/>
    <x v="14"/>
    <s v="MOHHS"/>
    <s v="Majuro"/>
    <n v="19000"/>
    <s v="Marshallese"/>
    <s v="COMPACT FUND"/>
    <n v="0.5"/>
  </r>
  <r>
    <x v="1"/>
    <n v="210267"/>
    <s v="Female"/>
    <x v="5"/>
    <s v="MOHHS"/>
    <s v="Majuro"/>
    <n v="13045"/>
    <s v="Marshallese"/>
    <s v="COMPACT FUND"/>
    <n v="0.5"/>
  </r>
  <r>
    <x v="1"/>
    <n v="223582"/>
    <s v="Female"/>
    <x v="36"/>
    <s v="MOHHS"/>
    <s v="Majuro"/>
    <n v="14895"/>
    <s v="Marshallese"/>
    <s v="COMPACT FUND"/>
    <n v="0.5"/>
  </r>
  <r>
    <x v="1"/>
    <n v="220060"/>
    <s v="Female"/>
    <x v="36"/>
    <s v="MOHHS"/>
    <s v="Majuro"/>
    <n v="14895"/>
    <s v="Marshallese"/>
    <s v="COMPACT FUND"/>
    <n v="0.5"/>
  </r>
  <r>
    <x v="1"/>
    <n v="218408"/>
    <s v="Male"/>
    <x v="1"/>
    <s v="MOHHS"/>
    <s v="Majuro"/>
    <n v="14895"/>
    <s v="Marshallese"/>
    <s v="COMPACT FUND"/>
    <n v="0.5"/>
  </r>
  <r>
    <x v="1"/>
    <n v="216312"/>
    <s v="Female"/>
    <x v="1"/>
    <s v="MOHHS"/>
    <s v="Majuro"/>
    <n v="14895"/>
    <s v="Marshallese"/>
    <s v="COMPACT FUND"/>
    <n v="0.5"/>
  </r>
  <r>
    <x v="1"/>
    <n v="216790"/>
    <s v="Female"/>
    <x v="10"/>
    <s v="MOHHS"/>
    <s v="Majuro"/>
    <n v="19000"/>
    <s v="Marshallese"/>
    <s v="COMPACT FUND"/>
    <n v="0.5"/>
  </r>
  <r>
    <x v="1"/>
    <n v="222186"/>
    <s v="Female"/>
    <x v="16"/>
    <s v="MOHHS"/>
    <s v="Majuro"/>
    <n v="19000"/>
    <s v="Marshallese"/>
    <s v="COMPACT FUND"/>
    <n v="0.5"/>
  </r>
  <r>
    <x v="1"/>
    <n v="222160"/>
    <s v="Female"/>
    <x v="16"/>
    <s v="MOHHS"/>
    <s v="Majuro"/>
    <n v="19000"/>
    <s v="Marshallese"/>
    <s v="COMPACT FUND"/>
    <n v="0.5"/>
  </r>
  <r>
    <x v="1"/>
    <n v="216036"/>
    <s v="Male"/>
    <x v="35"/>
    <s v="MOHHS"/>
    <s v="Majuro"/>
    <n v="13045"/>
    <s v="Marshallese"/>
    <s v="COMPACT FUND"/>
    <n v="0.5"/>
  </r>
  <r>
    <x v="1"/>
    <n v="212082"/>
    <s v="Female"/>
    <x v="20"/>
    <s v="MOHHS"/>
    <s v="Majuro"/>
    <n v="18000"/>
    <s v="Marshallese"/>
    <s v="COMPACT FUND"/>
    <n v="0.5"/>
  </r>
  <r>
    <x v="1"/>
    <n v="210012"/>
    <s v="Male"/>
    <x v="7"/>
    <s v="MOHHS"/>
    <s v="Majuro"/>
    <n v="14895"/>
    <s v="Marshallese"/>
    <s v="COMPACT FUND"/>
    <n v="0.5"/>
  </r>
  <r>
    <x v="1"/>
    <n v="204717"/>
    <s v="Female"/>
    <x v="34"/>
    <s v="MOHHS"/>
    <s v="Majuro"/>
    <n v="13045"/>
    <s v="Marshallese"/>
    <s v="COMPACT FUND"/>
    <n v="0.5"/>
  </r>
  <r>
    <x v="1"/>
    <n v="204992"/>
    <s v="Female"/>
    <x v="15"/>
    <s v="MOHHS"/>
    <s v="Majuro"/>
    <n v="20000"/>
    <s v="Marshallese"/>
    <s v="COMPACT FUND"/>
    <n v="0.5"/>
  </r>
  <r>
    <x v="1"/>
    <n v="217187"/>
    <s v="Male"/>
    <x v="33"/>
    <s v="MOHHS"/>
    <s v="Majuro"/>
    <n v="14895"/>
    <s v="EXPAT"/>
    <s v="COMPACT FUND"/>
    <n v="0.5"/>
  </r>
  <r>
    <x v="1"/>
    <n v="205866"/>
    <s v="Female"/>
    <x v="32"/>
    <s v="MOHHS"/>
    <s v="Majuro"/>
    <n v="22000"/>
    <s v="Marshallese"/>
    <s v="COMPACT FUND"/>
    <n v="0.5"/>
  </r>
  <r>
    <x v="1"/>
    <n v="205187"/>
    <s v="Female"/>
    <x v="31"/>
    <s v="MOHHS"/>
    <s v="Majuro"/>
    <n v="27000"/>
    <s v="Marshallese"/>
    <s v="COMPACT FUND"/>
    <n v="0.5"/>
  </r>
  <r>
    <x v="1"/>
    <n v="201213"/>
    <s v="Male"/>
    <x v="12"/>
    <s v="MOHHS"/>
    <s v="Majuro"/>
    <n v="13045"/>
    <s v="Marshallese"/>
    <s v="COMPACT FUND"/>
    <n v="0.5"/>
  </r>
  <r>
    <x v="1"/>
    <n v="89332"/>
    <s v="Female"/>
    <x v="19"/>
    <s v="MOHHS"/>
    <s v="Majuro"/>
    <n v="21000"/>
    <s v="EXPAT"/>
    <s v="COMPACT FUND"/>
    <n v="0.5"/>
  </r>
  <r>
    <x v="1"/>
    <n v="20964"/>
    <s v="Female"/>
    <x v="49"/>
    <s v="MOHHS"/>
    <s v="Majuro"/>
    <n v="27000"/>
    <s v="Marshallese"/>
    <s v="COMPACT FUND"/>
    <n v="0.5"/>
  </r>
  <r>
    <x v="1"/>
    <n v="209756"/>
    <s v="Female"/>
    <x v="7"/>
    <s v="MOHHS"/>
    <s v="Majuro"/>
    <n v="7735"/>
    <s v="Marshallese"/>
    <s v="COMPACT FUND"/>
    <n v="0.5"/>
  </r>
  <r>
    <x v="1"/>
    <n v="26064"/>
    <s v="Male"/>
    <x v="57"/>
    <s v="MOHHS"/>
    <s v="Majuro"/>
    <n v="19000"/>
    <s v="Marshallese"/>
    <s v="COMPACT FUND"/>
    <n v="0.5"/>
  </r>
  <r>
    <x v="1"/>
    <n v="215186"/>
    <s v="Male"/>
    <x v="35"/>
    <s v="MOHHS"/>
    <s v="Majuro"/>
    <n v="18000"/>
    <s v="Marshallese"/>
    <s v="FEDERAL FUND"/>
    <n v="0.5"/>
  </r>
  <r>
    <x v="1"/>
    <n v="209982"/>
    <s v="Female"/>
    <x v="11"/>
    <s v="MOHHS"/>
    <s v="Majuro"/>
    <n v="13045"/>
    <s v="Marshallese"/>
    <s v="FEDERAL FUND"/>
    <n v="0.5"/>
  </r>
  <r>
    <x v="1"/>
    <n v="208768"/>
    <s v="Female"/>
    <x v="33"/>
    <s v="MOHHS"/>
    <s v="Majuro"/>
    <n v="17025"/>
    <s v="Marshallese"/>
    <s v="FEDERAL FUND"/>
    <n v="0.5"/>
  </r>
  <r>
    <x v="1"/>
    <n v="241044"/>
    <s v="Female"/>
    <x v="6"/>
    <s v="MOHHS"/>
    <s v="Majuro"/>
    <n v="13045"/>
    <s v="Marshallese"/>
    <s v="GENERAL FUND"/>
    <n v="1"/>
  </r>
  <r>
    <x v="1"/>
    <n v="238201"/>
    <s v="Male"/>
    <x v="40"/>
    <s v="MOHHS"/>
    <s v="Majuro"/>
    <n v="13045"/>
    <s v="Marshallese"/>
    <s v="GENERAL FUND"/>
    <n v="1"/>
  </r>
  <r>
    <x v="1"/>
    <n v="215390"/>
    <s v="Female"/>
    <x v="1"/>
    <s v="MOHHS"/>
    <s v="Majuro"/>
    <n v="18000"/>
    <s v="Marshallese"/>
    <s v="GENERAL FUND"/>
    <n v="0.5"/>
  </r>
  <r>
    <x v="1"/>
    <n v="204864"/>
    <s v="Male"/>
    <x v="13"/>
    <s v="MOHHS"/>
    <s v="Majuro"/>
    <n v="13045"/>
    <s v="Marshallese"/>
    <s v="GENERAL FUND"/>
    <n v="0.5"/>
  </r>
  <r>
    <x v="1"/>
    <n v="239580"/>
    <s v="Male"/>
    <x v="39"/>
    <s v="MOHHS"/>
    <s v="Majuro"/>
    <n v="18000"/>
    <s v="Marshallese"/>
    <s v="FEDERAL FUND"/>
    <n v="0.5"/>
  </r>
  <r>
    <x v="1"/>
    <n v="246837"/>
    <s v="Female"/>
    <x v="52"/>
    <s v="MOHHS"/>
    <s v="Arno"/>
    <n v="8785"/>
    <s v="Marshallese"/>
    <s v="COMPACT FUND"/>
    <n v="0.5"/>
  </r>
  <r>
    <x v="1"/>
    <n v="224027"/>
    <s v="Female"/>
    <x v="42"/>
    <s v="MOHHS"/>
    <s v="Namu"/>
    <n v="8785"/>
    <s v="Marshallese"/>
    <s v="COMPACT FUND"/>
    <n v="0.5"/>
  </r>
  <r>
    <x v="1"/>
    <n v="243580"/>
    <s v="Male"/>
    <x v="42"/>
    <s v="MOHHS"/>
    <s v="Aur"/>
    <n v="8785"/>
    <s v="Marshallese"/>
    <s v="COMPACT FUND"/>
    <n v="0.5"/>
  </r>
  <r>
    <x v="1"/>
    <n v="243666"/>
    <s v="Male"/>
    <x v="42"/>
    <s v="MOHHS"/>
    <s v="Lib"/>
    <n v="8785"/>
    <s v="Marshallese"/>
    <s v="COMPACT FUND"/>
    <n v="0.5"/>
  </r>
  <r>
    <x v="1"/>
    <n v="241678"/>
    <s v="Male"/>
    <x v="42"/>
    <s v="MOHHS"/>
    <s v="Mejit"/>
    <n v="8785"/>
    <s v="Marshallese"/>
    <s v="COMPACT FUND"/>
    <n v="0.5"/>
  </r>
  <r>
    <x v="1"/>
    <n v="213746"/>
    <s v="Male"/>
    <x v="42"/>
    <s v="MOHHS"/>
    <s v="Arno"/>
    <n v="8785"/>
    <s v="Marshallese"/>
    <s v="COMPACT FUND"/>
    <n v="0.5"/>
  </r>
  <r>
    <x v="1"/>
    <n v="233905"/>
    <s v="Male"/>
    <x v="40"/>
    <s v="MOHHS"/>
    <s v="Maloelap"/>
    <n v="8785"/>
    <s v="Marshallese"/>
    <s v="COMPACT FUND"/>
    <n v="0.5"/>
  </r>
  <r>
    <x v="1"/>
    <n v="241402"/>
    <s v="Female"/>
    <x v="40"/>
    <s v="MOHHS"/>
    <s v="Jaluit"/>
    <n v="8785"/>
    <s v="Marshallese"/>
    <s v="COMPACT FUND"/>
    <n v="0.5"/>
  </r>
  <r>
    <x v="1"/>
    <n v="234015"/>
    <s v="Male"/>
    <x v="9"/>
    <s v="MOHHS"/>
    <s v="Mili"/>
    <n v="8785"/>
    <s v="Marshallese"/>
    <s v="COMPACT FUND"/>
    <n v="0.5"/>
  </r>
  <r>
    <x v="1"/>
    <n v="235722"/>
    <s v="Male"/>
    <x v="39"/>
    <s v="MOHHS"/>
    <s v="Maloelap"/>
    <n v="8785"/>
    <s v="Marshallese"/>
    <s v="COMPACT FUND"/>
    <n v="0.5"/>
  </r>
  <r>
    <x v="1"/>
    <n v="230670"/>
    <s v="Male"/>
    <x v="37"/>
    <s v="MOHHS"/>
    <s v="Majuro"/>
    <n v="9380"/>
    <s v="Marshallese"/>
    <s v="COMPACT FUND"/>
    <n v="0.5"/>
  </r>
  <r>
    <x v="1"/>
    <n v="238641"/>
    <s v="Male"/>
    <x v="37"/>
    <s v="MOHHS"/>
    <s v="Ailinglaplap"/>
    <n v="8785"/>
    <s v="Marshallese"/>
    <s v="COMPACT FUND"/>
    <n v="0.5"/>
  </r>
  <r>
    <x v="1"/>
    <n v="223464"/>
    <s v="Male"/>
    <x v="14"/>
    <s v="MOHHS"/>
    <s v="Mili"/>
    <n v="8785"/>
    <s v="Marshallese"/>
    <s v="COMPACT FUND"/>
    <n v="0.5"/>
  </r>
  <r>
    <x v="1"/>
    <n v="228923"/>
    <s v="Male"/>
    <x v="14"/>
    <s v="MOHHS"/>
    <s v="Majuro"/>
    <n v="9380"/>
    <s v="Marshallese"/>
    <s v="COMPACT FUND"/>
    <n v="0.5"/>
  </r>
  <r>
    <x v="1"/>
    <n v="223646"/>
    <s v="Male"/>
    <x v="14"/>
    <s v="MOHHS"/>
    <s v="Ailinglaplap"/>
    <n v="18000"/>
    <s v="Marshallese"/>
    <s v="COMPACT FUND"/>
    <n v="0.5"/>
  </r>
  <r>
    <x v="1"/>
    <n v="218538"/>
    <s v="Male"/>
    <x v="5"/>
    <s v="MOHHS"/>
    <s v="Majuro"/>
    <n v="18000"/>
    <s v="Marshallese"/>
    <s v="COMPACT FUND"/>
    <n v="0.5"/>
  </r>
  <r>
    <x v="1"/>
    <n v="218042"/>
    <s v="Male"/>
    <x v="36"/>
    <s v="MOHHS"/>
    <s v="Majuro"/>
    <n v="10025"/>
    <s v="Marshallese"/>
    <s v="COMPACT FUND"/>
    <n v="0.5"/>
  </r>
  <r>
    <x v="1"/>
    <n v="222687"/>
    <s v="Male"/>
    <x v="10"/>
    <s v="MOHHS"/>
    <s v="Aur"/>
    <n v="9380"/>
    <s v="Marshallese"/>
    <s v="COMPACT FUND"/>
    <n v="0.5"/>
  </r>
  <r>
    <x v="1"/>
    <n v="65450"/>
    <s v="Male"/>
    <x v="10"/>
    <s v="MOHHS"/>
    <s v="Wotho"/>
    <n v="9380"/>
    <s v="Marshallese"/>
    <s v="COMPACT FUND"/>
    <n v="0.5"/>
  </r>
  <r>
    <x v="1"/>
    <n v="216602"/>
    <s v="Male"/>
    <x v="16"/>
    <s v="MOHHS"/>
    <s v="Majuro"/>
    <n v="8785"/>
    <s v="Marshallese"/>
    <s v="COMPACT FUND"/>
    <n v="0.5"/>
  </r>
  <r>
    <x v="1"/>
    <n v="222675"/>
    <s v="Male"/>
    <x v="16"/>
    <s v="MOHHS"/>
    <s v="Mili"/>
    <n v="8785"/>
    <s v="Marshallese"/>
    <s v="COMPACT FUND"/>
    <n v="0.5"/>
  </r>
  <r>
    <x v="1"/>
    <n v="223898"/>
    <s v="Male"/>
    <x v="16"/>
    <s v="MOHHS"/>
    <s v="Arno"/>
    <n v="10025"/>
    <s v="Marshallese"/>
    <s v="COMPACT FUND"/>
    <n v="0.5"/>
  </r>
  <r>
    <x v="1"/>
    <n v="220611"/>
    <s v="Male"/>
    <x v="35"/>
    <s v="MOHHS"/>
    <s v="Jaluit"/>
    <n v="8785"/>
    <s v="Marshallese"/>
    <s v="COMPACT FUND"/>
    <n v="0.5"/>
  </r>
  <r>
    <x v="1"/>
    <n v="213684"/>
    <s v="Male"/>
    <x v="20"/>
    <s v="MOHHS"/>
    <s v="Wotho"/>
    <n v="8785"/>
    <s v="Marshallese"/>
    <s v="COMPACT FUND"/>
    <n v="0.5"/>
  </r>
  <r>
    <x v="1"/>
    <n v="213403"/>
    <s v="Male"/>
    <x v="20"/>
    <s v="MOHHS"/>
    <s v="Majuro"/>
    <n v="8785"/>
    <s v="Marshallese"/>
    <s v="COMPACT FUND"/>
    <n v="1"/>
  </r>
  <r>
    <x v="1"/>
    <n v="205797"/>
    <s v="Male"/>
    <x v="7"/>
    <s v="MOHHS"/>
    <s v="Majuro"/>
    <n v="21000"/>
    <s v="Marshallese"/>
    <s v="COMPACT FUND"/>
    <n v="0.5"/>
  </r>
  <r>
    <x v="1"/>
    <n v="215940"/>
    <s v="Female"/>
    <x v="7"/>
    <s v="MOHHS"/>
    <s v="Majuro"/>
    <n v="18000"/>
    <s v="Marshallese"/>
    <s v="COMPACT FUND"/>
    <n v="0.5"/>
  </r>
  <r>
    <x v="1"/>
    <n v="210003"/>
    <s v="Female"/>
    <x v="7"/>
    <s v="MOHHS"/>
    <s v="Jaluit"/>
    <n v="13935"/>
    <s v="EXPAT"/>
    <s v="COMPACT FUND"/>
    <n v="0.5"/>
  </r>
  <r>
    <x v="1"/>
    <n v="207716"/>
    <s v="Male"/>
    <x v="7"/>
    <s v="MOHHS"/>
    <s v="Arno"/>
    <n v="10025"/>
    <s v="Marshallese"/>
    <s v="COMPACT FUND"/>
    <n v="0.5"/>
  </r>
  <r>
    <x v="1"/>
    <n v="207953"/>
    <s v="Male"/>
    <x v="11"/>
    <s v="MOHHS"/>
    <s v="Majuro"/>
    <n v="8785"/>
    <s v="Marshallese"/>
    <s v="COMPACT FUND"/>
    <n v="0.5"/>
  </r>
  <r>
    <x v="1"/>
    <n v="211552"/>
    <s v="Male"/>
    <x v="11"/>
    <s v="MOHHS"/>
    <s v="Arno"/>
    <n v="9380"/>
    <s v="Marshallese"/>
    <s v="COMPACT FUND"/>
    <n v="0.5"/>
  </r>
  <r>
    <x v="1"/>
    <n v="216154"/>
    <s v="Male"/>
    <x v="11"/>
    <s v="MOHHS"/>
    <s v="Arno"/>
    <n v="13935"/>
    <s v="Marshallese"/>
    <s v="COMPACT FUND"/>
    <n v="0.5"/>
  </r>
  <r>
    <x v="1"/>
    <n v="210744"/>
    <s v="Female"/>
    <x v="13"/>
    <s v="MOHHS"/>
    <s v="Ebon"/>
    <n v="10710"/>
    <s v="Marshallese"/>
    <s v="COMPACT FUND"/>
    <n v="0.5"/>
  </r>
  <r>
    <x v="1"/>
    <n v="210720"/>
    <s v="Female"/>
    <x v="13"/>
    <s v="MOHHS"/>
    <s v="Ujae"/>
    <n v="10710"/>
    <s v="Marshallese"/>
    <s v="COMPACT FUND"/>
    <n v="0.5"/>
  </r>
  <r>
    <x v="1"/>
    <n v="202491"/>
    <s v="Female"/>
    <x v="47"/>
    <s v="MOHHS"/>
    <s v="Likiep"/>
    <n v="10710"/>
    <s v="Marshallese"/>
    <s v="COMPACT FUND"/>
    <n v="0.5"/>
  </r>
  <r>
    <x v="1"/>
    <n v="202221"/>
    <s v="Male"/>
    <x v="32"/>
    <s v="MOHHS"/>
    <s v="Arno"/>
    <n v="8785"/>
    <s v="Marshallese"/>
    <s v="COMPACT FUND"/>
    <n v="0.5"/>
  </r>
  <r>
    <x v="1"/>
    <n v="73151"/>
    <s v="Male"/>
    <x v="31"/>
    <s v="MOHHS"/>
    <s v="Jaluit"/>
    <n v="13935"/>
    <s v="Marshallese"/>
    <s v="COMPACT FUND"/>
    <n v="0.5"/>
  </r>
  <r>
    <x v="1"/>
    <n v="201001"/>
    <s v="Male"/>
    <x v="31"/>
    <s v="MOHHS"/>
    <s v="Majuro"/>
    <n v="24000"/>
    <s v="Marshallese"/>
    <s v="COMPACT FUND"/>
    <n v="0.5"/>
  </r>
  <r>
    <x v="1"/>
    <n v="76623"/>
    <s v="Male"/>
    <x v="17"/>
    <s v="MOHHS"/>
    <s v="Majuro"/>
    <n v="17025"/>
    <s v="Marshallese"/>
    <s v="COMPACT FUND"/>
    <n v="0.5"/>
  </r>
  <r>
    <x v="1"/>
    <n v="77684"/>
    <s v="Male"/>
    <x v="17"/>
    <s v="MOHHS"/>
    <s v="Namu"/>
    <n v="13045"/>
    <s v="Marshallese"/>
    <s v="COMPACT FUND"/>
    <n v="0.5"/>
  </r>
  <r>
    <x v="1"/>
    <n v="73333"/>
    <s v="Male"/>
    <x v="17"/>
    <s v="MOHHS"/>
    <s v="Majuro"/>
    <n v="21000"/>
    <s v="Marshallese"/>
    <s v="COMPACT FUND"/>
    <n v="0.5"/>
  </r>
  <r>
    <x v="1"/>
    <n v="85414"/>
    <s v="Male"/>
    <x v="30"/>
    <s v="MOHHS"/>
    <s v="Jaluit"/>
    <n v="18000"/>
    <s v="Marshallese"/>
    <s v="COMPACT FUND"/>
    <n v="0.5"/>
  </r>
  <r>
    <x v="1"/>
    <n v="40940"/>
    <s v="Male"/>
    <x v="12"/>
    <s v="MOHHS"/>
    <s v="Aur"/>
    <n v="13935"/>
    <s v="Marshallese"/>
    <s v="COMPACT FUND"/>
    <n v="0.5"/>
  </r>
  <r>
    <x v="1"/>
    <n v="77603"/>
    <s v="Male"/>
    <x v="29"/>
    <s v="MOHHS"/>
    <s v="Ailinglaplap"/>
    <n v="13045"/>
    <s v="Marshallese"/>
    <s v="COMPACT FUND"/>
    <n v="0.5"/>
  </r>
  <r>
    <x v="1"/>
    <n v="40258"/>
    <s v="Male"/>
    <x v="29"/>
    <s v="MOHHS"/>
    <s v="Mili"/>
    <n v="13935"/>
    <s v="Marshallese"/>
    <s v="COMPACT FUND"/>
    <n v="0.5"/>
  </r>
  <r>
    <x v="1"/>
    <n v="55923"/>
    <s v="Male"/>
    <x v="28"/>
    <s v="MOHHS"/>
    <s v="Wotje"/>
    <n v="13935"/>
    <s v="Marshallese"/>
    <s v="COMPACT FUND"/>
    <n v="0.5"/>
  </r>
  <r>
    <x v="1"/>
    <n v="62889"/>
    <s v="Male"/>
    <x v="28"/>
    <s v="MOHHS"/>
    <s v="Namu"/>
    <n v="17025"/>
    <s v="Marshallese"/>
    <s v="COMPACT FUND"/>
    <n v="0.5"/>
  </r>
  <r>
    <x v="1"/>
    <n v="69986"/>
    <s v="Male"/>
    <x v="18"/>
    <s v="MOHHS"/>
    <s v="Maloelap"/>
    <n v="15925"/>
    <s v="Marshallese"/>
    <s v="COMPACT FUND"/>
    <n v="0.5"/>
  </r>
  <r>
    <x v="1"/>
    <n v="73130"/>
    <s v="Male"/>
    <x v="27"/>
    <s v="MOHHS"/>
    <s v="Lae"/>
    <n v="13045"/>
    <s v="Marshallese"/>
    <s v="COMPACT FUND"/>
    <n v="0.5"/>
  </r>
  <r>
    <x v="1"/>
    <n v="38815"/>
    <s v="Male"/>
    <x v="4"/>
    <s v="MOHHS"/>
    <s v="Ailinglaplap"/>
    <n v="13045"/>
    <s v="Marshallese"/>
    <s v="COMPACT FUND"/>
    <n v="0.5"/>
  </r>
  <r>
    <x v="1"/>
    <n v="47126"/>
    <s v="Male"/>
    <x v="26"/>
    <s v="MOHHS"/>
    <s v="Majuro"/>
    <n v="15925"/>
    <s v="Marshallese"/>
    <s v="COMPACT FUND"/>
    <n v="0.5"/>
  </r>
  <r>
    <x v="1"/>
    <n v="37725"/>
    <s v="Male"/>
    <x v="25"/>
    <s v="MOHHS"/>
    <s v="Jaluit"/>
    <n v="13045"/>
    <s v="Marshallese"/>
    <s v="COMPACT FUND"/>
    <n v="0.5"/>
  </r>
  <r>
    <x v="1"/>
    <n v="62941"/>
    <s v="Male"/>
    <x v="4"/>
    <s v="MOHHS"/>
    <s v="Namu"/>
    <n v="13045"/>
    <s v="Marshallese"/>
    <s v="COMPACT FUND"/>
    <n v="0.5"/>
  </r>
  <r>
    <x v="1"/>
    <n v="222059"/>
    <s v="Male"/>
    <x v="1"/>
    <s v="MOHHS"/>
    <s v="Majuro"/>
    <n v="13045"/>
    <s v="Marshallese"/>
    <s v="FEDERAL FUND"/>
    <n v="0.5"/>
  </r>
  <r>
    <x v="1"/>
    <n v="55803"/>
    <s v="Male"/>
    <x v="19"/>
    <s v="MOHHS"/>
    <s v="Majuro"/>
    <n v="10025"/>
    <s v="Marshallese"/>
    <s v="FEDERAL FUND"/>
    <n v="0.5"/>
  </r>
  <r>
    <x v="1"/>
    <n v="85661"/>
    <s v="Male"/>
    <x v="12"/>
    <s v="MOHHS"/>
    <s v="Majuro"/>
    <n v="40000"/>
    <s v="EXPAT"/>
    <s v="GENERAL FUND"/>
    <n v="0.5"/>
  </r>
  <r>
    <x v="1"/>
    <n v="235902"/>
    <s v="Female"/>
    <x v="41"/>
    <s v="MOHHS"/>
    <s v="Majuro"/>
    <n v="13045"/>
    <s v="Marshallese"/>
    <s v="GENERAL FUND"/>
    <n v="0.5"/>
  </r>
  <r>
    <x v="1"/>
    <n v="220776"/>
    <s v="Male"/>
    <x v="10"/>
    <s v="MOHHS"/>
    <s v="Majuro"/>
    <n v="13045"/>
    <s v="Marshallese"/>
    <s v="COMPACT FUND"/>
    <n v="0.5"/>
  </r>
  <r>
    <x v="1"/>
    <n v="205799"/>
    <s v="Female"/>
    <x v="34"/>
    <s v="MOHHS"/>
    <s v="Majuro"/>
    <n v="8785"/>
    <s v="Marshallese"/>
    <s v="COMPACT FUND"/>
    <n v="0.5"/>
  </r>
  <r>
    <x v="1"/>
    <n v="91088"/>
    <s v="Male"/>
    <x v="47"/>
    <s v="MOHHS"/>
    <s v="Majuro"/>
    <n v="22000"/>
    <s v="EXPAT"/>
    <s v="COMPACT FUND"/>
    <n v="0.5"/>
  </r>
  <r>
    <x v="1"/>
    <n v="230619"/>
    <s v="Female"/>
    <x v="40"/>
    <s v="MOHHS"/>
    <s v="Majuro"/>
    <n v="18000"/>
    <s v="Marshallese"/>
    <s v="GENERAL FUND"/>
    <n v="0.5"/>
  </r>
  <r>
    <x v="1"/>
    <n v="243246"/>
    <s v="Female"/>
    <x v="44"/>
    <s v="MOHHS"/>
    <s v="Majuro"/>
    <n v="18000"/>
    <s v="Marshallese"/>
    <s v="FEDERAL FUND"/>
    <n v="0.5"/>
  </r>
  <r>
    <x v="1"/>
    <n v="240743"/>
    <s v="Male"/>
    <x v="42"/>
    <s v="MOHHS"/>
    <s v="Majuro"/>
    <n v="13045"/>
    <s v="Marshallese"/>
    <s v="FEDERAL FUND"/>
    <n v="0.5"/>
  </r>
  <r>
    <x v="1"/>
    <n v="235804"/>
    <s v="Male"/>
    <x v="21"/>
    <s v="MOHHS"/>
    <s v="Majuro"/>
    <n v="18000"/>
    <s v="Marshallese"/>
    <s v="FEDERAL FUND"/>
    <n v="0.5"/>
  </r>
  <r>
    <x v="1"/>
    <n v="237318"/>
    <s v="Male"/>
    <x v="40"/>
    <s v="MOHHS"/>
    <s v="Majuro"/>
    <n v="18000"/>
    <s v="Marshallese"/>
    <s v="FEDERAL FUND"/>
    <n v="0.5"/>
  </r>
  <r>
    <x v="1"/>
    <n v="239487"/>
    <s v="Female"/>
    <x v="9"/>
    <s v="MOHHS"/>
    <s v="Majuro"/>
    <n v="13045"/>
    <s v="Marshallese"/>
    <s v="FEDERAL FUND"/>
    <n v="0.5"/>
  </r>
  <r>
    <x v="1"/>
    <n v="228302"/>
    <s v="Female"/>
    <x v="39"/>
    <s v="MOHHS"/>
    <s v="Majuro"/>
    <n v="18000"/>
    <s v="Marshallese"/>
    <s v="FEDERAL FUND"/>
    <n v="0.5"/>
  </r>
  <r>
    <x v="1"/>
    <n v="203968"/>
    <s v="Male"/>
    <x v="39"/>
    <s v="MOHHS"/>
    <s v="Majuro"/>
    <n v="21000"/>
    <s v="Marshallese"/>
    <s v="FEDERAL FUND"/>
    <n v="0.5"/>
  </r>
  <r>
    <x v="1"/>
    <n v="219634"/>
    <s v="Female"/>
    <x v="38"/>
    <s v="MOHHS"/>
    <s v="Majuro"/>
    <n v="18000"/>
    <s v="Marshallese"/>
    <s v="FEDERAL FUND"/>
    <n v="0.5"/>
  </r>
  <r>
    <x v="1"/>
    <n v="224546"/>
    <s v="Male"/>
    <x v="14"/>
    <s v="MOHHS"/>
    <s v="Majuro"/>
    <n v="24000"/>
    <s v="Marshallese"/>
    <s v="FEDERAL FUND"/>
    <n v="0.5"/>
  </r>
  <r>
    <x v="1"/>
    <n v="216492"/>
    <s v="Male"/>
    <x v="36"/>
    <s v="MOHHS"/>
    <s v="Majuro"/>
    <n v="24000"/>
    <s v="Marshallese"/>
    <s v="FEDERAL FUND"/>
    <n v="0.5"/>
  </r>
  <r>
    <x v="1"/>
    <n v="222080"/>
    <s v="Male"/>
    <x v="1"/>
    <s v="MOHHS"/>
    <s v="Majuro"/>
    <n v="21000"/>
    <s v="Marshallese"/>
    <s v="FEDERAL FUND"/>
    <n v="0.5"/>
  </r>
  <r>
    <x v="1"/>
    <n v="211814"/>
    <s v="Female"/>
    <x v="16"/>
    <s v="MOHHS"/>
    <s v="Majuro"/>
    <n v="21000"/>
    <s v="Marshallese"/>
    <s v="FEDERAL FUND"/>
    <n v="0.5"/>
  </r>
  <r>
    <x v="1"/>
    <n v="212636"/>
    <s v="Female"/>
    <x v="16"/>
    <s v="MOHHS"/>
    <s v="Majuro"/>
    <n v="21000"/>
    <s v="Marshallese"/>
    <s v="FEDERAL FUND"/>
    <n v="0.5"/>
  </r>
  <r>
    <x v="1"/>
    <n v="209862"/>
    <s v="Female"/>
    <x v="35"/>
    <s v="MOHHS"/>
    <s v="Majuro"/>
    <n v="13045"/>
    <s v="Marshallese"/>
    <s v="FEDERAL FUND"/>
    <n v="0.5"/>
  </r>
  <r>
    <x v="1"/>
    <n v="94479"/>
    <s v="Male"/>
    <x v="22"/>
    <s v="MOHHS"/>
    <s v="Majuro"/>
    <n v="21000"/>
    <s v="EXPAT"/>
    <s v="FEDERAL FUND"/>
    <n v="0.5"/>
  </r>
  <r>
    <x v="1"/>
    <n v="200856"/>
    <s v="Female"/>
    <x v="12"/>
    <s v="MOHHS"/>
    <s v="Majuro"/>
    <n v="15925"/>
    <s v="Marshallese"/>
    <s v="FEDERAL FUND"/>
    <n v="0.5"/>
  </r>
  <r>
    <x v="1"/>
    <n v="233767"/>
    <s v="Male"/>
    <x v="21"/>
    <s v="MOHHS"/>
    <s v="Majuro"/>
    <n v="13045"/>
    <s v="Marshallese"/>
    <s v="FEDERAL FUND"/>
    <n v="1"/>
  </r>
  <r>
    <x v="1"/>
    <n v="245022"/>
    <s v="Male"/>
    <x v="43"/>
    <s v="MOHHS"/>
    <s v="Majuro"/>
    <n v="13045"/>
    <s v="Marshallese"/>
    <s v="GENERAL FUND"/>
    <n v="0.5"/>
  </r>
  <r>
    <x v="1"/>
    <n v="55661"/>
    <s v="Female"/>
    <x v="3"/>
    <s v="MOHHS"/>
    <s v="Majuro"/>
    <n v="6385"/>
    <s v="Marshallese"/>
    <s v="COMPACT FUND"/>
    <n v="0.5"/>
  </r>
  <r>
    <x v="1"/>
    <n v="216316"/>
    <s v="Female"/>
    <x v="16"/>
    <s v="MOHHS"/>
    <s v="Majuro"/>
    <n v="10400"/>
    <s v="Marshallese"/>
    <s v="FEDERAL FUND"/>
    <n v="0.5"/>
  </r>
  <r>
    <x v="1"/>
    <n v="233804"/>
    <s v="Male"/>
    <x v="9"/>
    <s v="MOHHS"/>
    <s v="Majuro"/>
    <n v="13045"/>
    <s v="Marshallese"/>
    <s v="GENERAL FUND"/>
    <n v="0.5"/>
  </r>
  <r>
    <x v="1"/>
    <n v="225910"/>
    <s v="Female"/>
    <x v="14"/>
    <s v="MOHHS"/>
    <s v="Majuro"/>
    <n v="11440"/>
    <s v="Marshallese"/>
    <s v="GENERAL FUND"/>
    <n v="0.5"/>
  </r>
  <r>
    <x v="1"/>
    <n v="55533"/>
    <s v="Female"/>
    <x v="34"/>
    <s v="MOHHS"/>
    <s v="Majuro"/>
    <n v="6795"/>
    <s v="Marshallese"/>
    <s v="GENERAL FUND"/>
    <n v="0.5"/>
  </r>
  <r>
    <x v="1"/>
    <n v="215140"/>
    <s v="Male"/>
    <x v="10"/>
    <s v="MOHHS"/>
    <s v="Majuro"/>
    <n v="23000"/>
    <s v="Marshallese"/>
    <s v="MOHHS DONOR FUNDS"/>
    <n v="0.5"/>
  </r>
  <r>
    <x v="1"/>
    <n v="243704"/>
    <s v="Female"/>
    <x v="45"/>
    <s v="MOHHS"/>
    <s v="Majuro"/>
    <n v="13045"/>
    <s v="Marshallese"/>
    <s v="COMPACT FUND"/>
    <n v="0.5"/>
  </r>
  <r>
    <x v="1"/>
    <n v="225971"/>
    <s v="Male"/>
    <x v="43"/>
    <s v="MOHHS"/>
    <s v="Majuro"/>
    <n v="13045"/>
    <s v="Marshallese"/>
    <s v="COMPACT FUND"/>
    <n v="0.5"/>
  </r>
  <r>
    <x v="1"/>
    <n v="242132"/>
    <s v="Female"/>
    <x v="43"/>
    <s v="MOHHS"/>
    <s v="Majuro"/>
    <n v="13045"/>
    <s v="Marshallese"/>
    <s v="COMPACT FUND"/>
    <n v="0.5"/>
  </r>
  <r>
    <x v="1"/>
    <n v="238292"/>
    <s v="Male"/>
    <x v="42"/>
    <s v="MOHHS"/>
    <s v="Majuro"/>
    <n v="13045"/>
    <s v="Marshallese"/>
    <s v="COMPACT FUND"/>
    <n v="0.5"/>
  </r>
  <r>
    <x v="1"/>
    <n v="238401"/>
    <s v="Male"/>
    <x v="42"/>
    <s v="MOHHS"/>
    <s v="Majuro"/>
    <n v="13045"/>
    <s v="Marshallese"/>
    <s v="COMPACT FUND"/>
    <n v="0.5"/>
  </r>
  <r>
    <x v="1"/>
    <n v="239880"/>
    <s v="Male"/>
    <x v="6"/>
    <s v="MOHHS"/>
    <s v="Majuro"/>
    <n v="13045"/>
    <s v="Marshallese"/>
    <s v="COMPACT FUND"/>
    <n v="0.5"/>
  </r>
  <r>
    <x v="1"/>
    <n v="241368"/>
    <s v="Male"/>
    <x v="41"/>
    <s v="MOHHS"/>
    <s v="Majuro"/>
    <n v="13045"/>
    <s v="Marshallese"/>
    <s v="COMPACT FUND"/>
    <n v="0.5"/>
  </r>
  <r>
    <x v="1"/>
    <n v="222254"/>
    <s v="Male"/>
    <x v="14"/>
    <s v="MOHHS"/>
    <s v="Majuro"/>
    <n v="19000"/>
    <s v="Marshallese"/>
    <s v="COMPACT FUND"/>
    <n v="0.5"/>
  </r>
  <r>
    <x v="1"/>
    <n v="221943"/>
    <s v="Female"/>
    <x v="5"/>
    <s v="MOHHS"/>
    <s v="Majuro"/>
    <n v="13045"/>
    <s v="Marshallese"/>
    <s v="COMPACT FUND"/>
    <n v="0.5"/>
  </r>
  <r>
    <x v="1"/>
    <n v="216448"/>
    <s v="Male"/>
    <x v="16"/>
    <s v="MOHHS"/>
    <s v="Majuro"/>
    <n v="17025"/>
    <s v="Marshallese"/>
    <s v="COMPACT FUND"/>
    <n v="0.5"/>
  </r>
  <r>
    <x v="1"/>
    <n v="94070"/>
    <s v="Male"/>
    <x v="20"/>
    <s v="MOHHS"/>
    <s v="Majuro"/>
    <n v="65000"/>
    <s v="EXPAT"/>
    <s v="COMPACT FUND"/>
    <n v="0.5"/>
  </r>
  <r>
    <x v="1"/>
    <n v="93892"/>
    <s v="Male"/>
    <x v="20"/>
    <s v="MOHHS"/>
    <s v="Majuro"/>
    <n v="36000"/>
    <s v="EXPAT"/>
    <s v="COMPACT FUND"/>
    <n v="0.5"/>
  </r>
  <r>
    <x v="1"/>
    <n v="94647"/>
    <s v="Female"/>
    <x v="15"/>
    <s v="MOHHS"/>
    <s v="Majuro"/>
    <n v="18000"/>
    <s v="EXPAT"/>
    <s v="COMPACT FUND"/>
    <n v="0.5"/>
  </r>
  <r>
    <x v="1"/>
    <n v="200859"/>
    <s v="Female"/>
    <x v="33"/>
    <s v="MOHHS"/>
    <s v="Majuro"/>
    <n v="33000"/>
    <s v="Marshallese"/>
    <s v="COMPACT FUND"/>
    <n v="0.5"/>
  </r>
  <r>
    <x v="1"/>
    <n v="62887"/>
    <s v="Male"/>
    <x v="0"/>
    <s v="MOHHS"/>
    <s v="Majuro"/>
    <n v="14895"/>
    <s v="Marshallese"/>
    <s v="COMPACT FUND"/>
    <n v="0.5"/>
  </r>
  <r>
    <x v="1"/>
    <n v="94644"/>
    <s v="Female"/>
    <x v="28"/>
    <s v="MOHHS"/>
    <s v="Majuro"/>
    <n v="18000"/>
    <s v="EXPAT"/>
    <s v="COMPACT FUND"/>
    <n v="0.5"/>
  </r>
  <r>
    <x v="1"/>
    <n v="21607"/>
    <s v="Female"/>
    <x v="25"/>
    <s v="MOHHS"/>
    <s v="Majuro"/>
    <n v="31000"/>
    <s v="Marshallese"/>
    <s v="COMPACT FUND"/>
    <n v="0.5"/>
  </r>
  <r>
    <x v="1"/>
    <n v="89156"/>
    <s v="Female"/>
    <x v="11"/>
    <s v="MOHHS"/>
    <s v="Majuro"/>
    <n v="20000"/>
    <s v="EXPAT"/>
    <s v="COMPACT FUND"/>
    <n v="0.5"/>
  </r>
  <r>
    <x v="1"/>
    <n v="250041"/>
    <s v="Female"/>
    <x v="43"/>
    <s v="MOHHS"/>
    <s v="Majuro"/>
    <n v="13045"/>
    <s v="Marshallese"/>
    <s v="FEDERAL FUND"/>
    <n v="0.5"/>
  </r>
  <r>
    <x v="1"/>
    <n v="245325"/>
    <s v="Male"/>
    <x v="43"/>
    <s v="MOHHS"/>
    <s v="Majuro"/>
    <n v="10400"/>
    <s v="Marshallese"/>
    <s v="FEDERAL FUND"/>
    <n v="0.5"/>
  </r>
  <r>
    <x v="1"/>
    <n v="235767"/>
    <s v="Female"/>
    <x v="43"/>
    <s v="MOHHS"/>
    <s v="Majuro"/>
    <n v="13045"/>
    <s v="Marshallese"/>
    <s v="FEDERAL FUND"/>
    <n v="0.5"/>
  </r>
  <r>
    <x v="1"/>
    <n v="243007"/>
    <s v="Female"/>
    <x v="42"/>
    <s v="MOHHS"/>
    <s v="Majuro"/>
    <n v="13935"/>
    <s v="Marshallese"/>
    <s v="FEDERAL FUND"/>
    <n v="0.5"/>
  </r>
  <r>
    <x v="1"/>
    <n v="227022"/>
    <s v="Female"/>
    <x v="9"/>
    <s v="MOHHS"/>
    <s v="Majuro"/>
    <n v="13935"/>
    <s v="Marshallese"/>
    <s v="FEDERAL FUND"/>
    <n v="0.5"/>
  </r>
  <r>
    <x v="1"/>
    <n v="240259"/>
    <s v="Female"/>
    <x v="39"/>
    <s v="MOHHS"/>
    <s v="Majuro"/>
    <n v="18000"/>
    <s v="Marshallese"/>
    <s v="FEDERAL FUND"/>
    <n v="0.5"/>
  </r>
  <r>
    <x v="1"/>
    <n v="228908"/>
    <s v="Female"/>
    <x v="14"/>
    <s v="MOHHS"/>
    <s v="Majuro"/>
    <n v="24000"/>
    <s v="Marshallese"/>
    <s v="FEDERAL FUND"/>
    <n v="0.5"/>
  </r>
  <r>
    <x v="1"/>
    <n v="224066"/>
    <s v="Male"/>
    <x v="14"/>
    <s v="MOHHS"/>
    <s v="Majuro"/>
    <n v="19000"/>
    <s v="Marshallese"/>
    <s v="FEDERAL FUND"/>
    <n v="0.5"/>
  </r>
  <r>
    <x v="1"/>
    <n v="77751"/>
    <s v="Female"/>
    <x v="30"/>
    <s v="MOHHS"/>
    <s v="Majuro"/>
    <n v="13045"/>
    <s v="Marshallese"/>
    <s v="FEDERAL FUND"/>
    <n v="0.5"/>
  </r>
  <r>
    <x v="1"/>
    <n v="200139"/>
    <s v="Female"/>
    <x v="12"/>
    <s v="MOHHS"/>
    <s v="Majuro"/>
    <n v="20000"/>
    <s v="Marshallese"/>
    <s v="FEDERAL FUND"/>
    <n v="0.5"/>
  </r>
  <r>
    <x v="1"/>
    <n v="40208"/>
    <s v="Female"/>
    <x v="48"/>
    <s v="MOHHS"/>
    <s v="Majuro"/>
    <n v="20000"/>
    <s v="Marshallese"/>
    <s v="FEDERAL FUND"/>
    <n v="0.5"/>
  </r>
  <r>
    <x v="1"/>
    <n v="86758"/>
    <s v="Female"/>
    <x v="57"/>
    <s v="MOHHS"/>
    <s v="Majuro"/>
    <n v="50000"/>
    <s v="EXPAT"/>
    <s v="FEDERAL FUND"/>
    <n v="0.5"/>
  </r>
  <r>
    <x v="1"/>
    <n v="213969"/>
    <s v="Male"/>
    <x v="35"/>
    <s v="MOHHS"/>
    <s v="Majuro"/>
    <n v="15925"/>
    <s v="Marshallese"/>
    <s v="FEDERAL FUND"/>
    <n v="0.5"/>
  </r>
  <r>
    <x v="1"/>
    <n v="243377"/>
    <s v="Male"/>
    <x v="43"/>
    <s v="MOHHS"/>
    <s v="Majuro"/>
    <n v="13045"/>
    <s v="Marshallese"/>
    <s v="GENERAL FUND"/>
    <n v="0.5"/>
  </r>
  <r>
    <x v="1"/>
    <n v="243216"/>
    <s v="Female"/>
    <x v="41"/>
    <s v="MOHHS"/>
    <s v="Majuro"/>
    <n v="13045"/>
    <s v="Marshallese"/>
    <s v="GENERAL FUND"/>
    <n v="0.5"/>
  </r>
  <r>
    <x v="1"/>
    <n v="239977"/>
    <s v="Male"/>
    <x v="40"/>
    <s v="MOHHS"/>
    <s v="Majuro"/>
    <n v="13935"/>
    <s v="Marshallese"/>
    <s v="GENERAL FUND"/>
    <n v="0.5"/>
  </r>
  <r>
    <x v="1"/>
    <n v="224850"/>
    <s v="Female"/>
    <x v="40"/>
    <s v="MOHHS"/>
    <s v="Majuro"/>
    <n v="13935"/>
    <s v="Marshallese"/>
    <s v="GENERAL FUND"/>
    <n v="0.5"/>
  </r>
  <r>
    <x v="1"/>
    <n v="228341"/>
    <s v="Male"/>
    <x v="9"/>
    <s v="MOHHS"/>
    <s v="Majuro"/>
    <n v="36000"/>
    <s v="Marshallese"/>
    <s v="GENERAL FUND"/>
    <n v="0.5"/>
  </r>
  <r>
    <x v="1"/>
    <n v="228870"/>
    <s v="Male"/>
    <x v="9"/>
    <s v="MOHHS"/>
    <s v="Majuro"/>
    <n v="36000"/>
    <s v="Marshallese"/>
    <s v="GENERAL FUND"/>
    <n v="0.5"/>
  </r>
  <r>
    <x v="1"/>
    <n v="94590"/>
    <s v="Male"/>
    <x v="38"/>
    <s v="MOHHS"/>
    <s v="Majuro"/>
    <n v="36000"/>
    <s v="EXPAT"/>
    <s v="GENERAL FUND"/>
    <n v="1"/>
  </r>
  <r>
    <x v="1"/>
    <n v="223799"/>
    <s v="Female"/>
    <x v="37"/>
    <s v="MOHHS"/>
    <s v="Majuro"/>
    <n v="36000"/>
    <s v="Marshallese"/>
    <s v="GENERAL FUND"/>
    <n v="0.5"/>
  </r>
  <r>
    <x v="1"/>
    <n v="236026"/>
    <s v="Male"/>
    <x v="37"/>
    <s v="MOHHS"/>
    <s v="Majuro"/>
    <n v="36000"/>
    <s v="Marshallese"/>
    <s v="GENERAL FUND"/>
    <n v="0.5"/>
  </r>
  <r>
    <x v="1"/>
    <n v="217058"/>
    <s v="Male"/>
    <x v="37"/>
    <s v="MOHHS"/>
    <s v="Majuro"/>
    <n v="36000"/>
    <s v="Marshallese"/>
    <s v="GENERAL FUND"/>
    <n v="0.5"/>
  </r>
  <r>
    <x v="1"/>
    <n v="94421"/>
    <s v="Female"/>
    <x v="14"/>
    <s v="MOHHS"/>
    <s v="Majuro"/>
    <n v="19000"/>
    <s v="EXPAT"/>
    <s v="GENERAL FUND"/>
    <n v="0.5"/>
  </r>
  <r>
    <x v="1"/>
    <n v="93743"/>
    <s v="Female"/>
    <x v="1"/>
    <s v="MOHHS"/>
    <s v="Majuro"/>
    <n v="45000"/>
    <s v="EXPAT"/>
    <s v="GENERAL FUND"/>
    <n v="0.5"/>
  </r>
  <r>
    <x v="1"/>
    <n v="226166"/>
    <s v="Female"/>
    <x v="1"/>
    <s v="MOHHS"/>
    <s v="Majuro"/>
    <n v="36000"/>
    <s v="Marshallese"/>
    <s v="GENERAL FUND"/>
    <n v="0.5"/>
  </r>
  <r>
    <x v="1"/>
    <n v="94661"/>
    <s v="Female"/>
    <x v="10"/>
    <s v="MOHHS"/>
    <s v="Majuro"/>
    <n v="18000"/>
    <s v="EXPAT"/>
    <s v="GENERAL FUND"/>
    <n v="0.5"/>
  </r>
  <r>
    <x v="1"/>
    <n v="93578"/>
    <s v="Female"/>
    <x v="10"/>
    <s v="MOHHS"/>
    <s v="Majuro"/>
    <n v="50000"/>
    <s v="EXPAT"/>
    <s v="GENERAL FUND"/>
    <n v="0.5"/>
  </r>
  <r>
    <x v="1"/>
    <n v="213484"/>
    <s v="Female"/>
    <x v="10"/>
    <s v="MOHHS"/>
    <s v="Majuro"/>
    <n v="28000"/>
    <s v="Marshallese"/>
    <s v="GENERAL FUND"/>
    <n v="0.5"/>
  </r>
  <r>
    <x v="1"/>
    <n v="72428"/>
    <s v="Male"/>
    <x v="16"/>
    <s v="MOHHS"/>
    <s v="Majuro"/>
    <n v="28000"/>
    <s v="Marshallese"/>
    <s v="GENERAL FUND"/>
    <n v="0.5"/>
  </r>
  <r>
    <x v="1"/>
    <n v="219936"/>
    <s v="Male"/>
    <x v="16"/>
    <s v="MOHHS"/>
    <s v="Majuro"/>
    <n v="28000"/>
    <s v="Marshallese"/>
    <s v="GENERAL FUND"/>
    <n v="0.5"/>
  </r>
  <r>
    <x v="1"/>
    <n v="211512"/>
    <s v="Male"/>
    <x v="35"/>
    <s v="MOHHS"/>
    <s v="Majuro"/>
    <n v="36000"/>
    <s v="Marshallese"/>
    <s v="GENERAL FUND"/>
    <n v="0.5"/>
  </r>
  <r>
    <x v="1"/>
    <n v="94069"/>
    <s v="Female"/>
    <x v="35"/>
    <s v="MOHHS"/>
    <s v="Majuro"/>
    <n v="38000"/>
    <s v="EXPAT"/>
    <s v="GENERAL FUND"/>
    <n v="0.5"/>
  </r>
  <r>
    <x v="1"/>
    <n v="222056"/>
    <s v="Male"/>
    <x v="35"/>
    <s v="MOHHS"/>
    <s v="Majuro"/>
    <n v="36000"/>
    <s v="Marshallese"/>
    <s v="GENERAL FUND"/>
    <n v="0.5"/>
  </r>
  <r>
    <x v="1"/>
    <n v="210215"/>
    <s v="Male"/>
    <x v="20"/>
    <s v="MOHHS"/>
    <s v="Majuro"/>
    <n v="36000"/>
    <s v="Marshallese"/>
    <s v="GENERAL FUND"/>
    <n v="0.5"/>
  </r>
  <r>
    <x v="1"/>
    <n v="93580"/>
    <s v="Female"/>
    <x v="7"/>
    <s v="MOHHS"/>
    <s v="Majuro"/>
    <n v="38000"/>
    <s v="EXPAT"/>
    <s v="GENERAL FUND"/>
    <n v="0.5"/>
  </r>
  <r>
    <x v="1"/>
    <n v="93234"/>
    <s v="Male"/>
    <x v="7"/>
    <s v="MOHHS"/>
    <s v="Majuro"/>
    <n v="50000"/>
    <s v="EXPAT"/>
    <s v="GENERAL FUND"/>
    <n v="0.5"/>
  </r>
  <r>
    <x v="1"/>
    <n v="208350"/>
    <s v="Female"/>
    <x v="7"/>
    <s v="MOHHS"/>
    <s v="Majuro"/>
    <n v="36000"/>
    <s v="Marshallese"/>
    <s v="GENERAL FUND"/>
    <n v="0.5"/>
  </r>
  <r>
    <x v="1"/>
    <n v="94035"/>
    <s v="Female"/>
    <x v="7"/>
    <s v="MOHHS"/>
    <s v="Majuro"/>
    <n v="38000"/>
    <s v="EXPAT"/>
    <s v="GENERAL FUND"/>
    <n v="0.5"/>
  </r>
  <r>
    <x v="1"/>
    <n v="210276"/>
    <s v="Male"/>
    <x v="13"/>
    <s v="MOHHS"/>
    <s v="Majuro"/>
    <n v="28000"/>
    <s v="Marshallese"/>
    <s v="GENERAL FUND"/>
    <n v="0.5"/>
  </r>
  <r>
    <x v="1"/>
    <n v="93524"/>
    <s v="Female"/>
    <x v="47"/>
    <s v="MOHHS"/>
    <s v="Majuro"/>
    <n v="45000"/>
    <s v="EXPAT"/>
    <s v="GENERAL FUND"/>
    <n v="0.5"/>
  </r>
  <r>
    <x v="1"/>
    <n v="93732"/>
    <s v="Male"/>
    <x v="47"/>
    <s v="MOHHS"/>
    <s v="Majuro"/>
    <n v="45000"/>
    <s v="EXPAT"/>
    <s v="GENERAL FUND"/>
    <n v="0.5"/>
  </r>
  <r>
    <x v="1"/>
    <n v="92667"/>
    <s v="Female"/>
    <x v="22"/>
    <s v="MOHHS"/>
    <s v="Majuro"/>
    <n v="45000"/>
    <s v="EXPAT"/>
    <s v="GENERAL FUND"/>
    <n v="0.5"/>
  </r>
  <r>
    <x v="1"/>
    <n v="90932"/>
    <s v="Male"/>
    <x v="31"/>
    <s v="MOHHS"/>
    <s v="Majuro"/>
    <n v="38000"/>
    <s v="EXPAT"/>
    <s v="GENERAL FUND"/>
    <n v="0.5"/>
  </r>
  <r>
    <x v="1"/>
    <n v="71577"/>
    <s v="Female"/>
    <x v="31"/>
    <s v="MOHHS"/>
    <s v="Majuro"/>
    <n v="28000"/>
    <s v="Marshallese"/>
    <s v="GENERAL FUND"/>
    <n v="0.5"/>
  </r>
  <r>
    <x v="1"/>
    <n v="85569"/>
    <s v="Male"/>
    <x v="17"/>
    <s v="MOHHS"/>
    <s v="Majuro"/>
    <n v="28000"/>
    <s v="Marshallese"/>
    <s v="GENERAL FUND"/>
    <n v="0.5"/>
  </r>
  <r>
    <x v="1"/>
    <n v="62967"/>
    <s v="Male"/>
    <x v="30"/>
    <s v="MOHHS"/>
    <s v="Majuro"/>
    <n v="65000"/>
    <s v="Marshallese"/>
    <s v="GENERAL FUND"/>
    <n v="0.5"/>
  </r>
  <r>
    <x v="1"/>
    <n v="94321"/>
    <s v="Female"/>
    <x v="0"/>
    <s v="MOHHS"/>
    <s v="Majuro"/>
    <n v="45000"/>
    <s v="EXPAT"/>
    <s v="GENERAL FUND"/>
    <n v="0.5"/>
  </r>
  <r>
    <x v="1"/>
    <n v="94621"/>
    <s v="Female"/>
    <x v="0"/>
    <s v="MOHHS"/>
    <s v="Majuro"/>
    <n v="27000"/>
    <s v="EXPAT"/>
    <s v="GENERAL FUND"/>
    <n v="0.5"/>
  </r>
  <r>
    <x v="1"/>
    <n v="64381"/>
    <s v="Female"/>
    <x v="28"/>
    <s v="MOHHS"/>
    <s v="Majuro"/>
    <n v="40000"/>
    <s v="Marshallese"/>
    <s v="GENERAL FUND"/>
    <n v="0.5"/>
  </r>
  <r>
    <x v="1"/>
    <n v="93886"/>
    <s v="Male"/>
    <x v="19"/>
    <s v="MOHHS"/>
    <s v="Majuro"/>
    <n v="60000"/>
    <s v="EXPAT"/>
    <s v="GENERAL FUND"/>
    <n v="0.5"/>
  </r>
  <r>
    <x v="1"/>
    <n v="57156"/>
    <s v="Male"/>
    <x v="19"/>
    <s v="MOHHS"/>
    <s v="Majuro"/>
    <n v="45000"/>
    <s v="EXPAT"/>
    <s v="GENERAL FUND"/>
    <n v="0.5"/>
  </r>
  <r>
    <x v="1"/>
    <n v="55563"/>
    <s v="Male"/>
    <x v="18"/>
    <s v="MOHHS"/>
    <s v="Majuro"/>
    <n v="31000"/>
    <s v="Marshallese"/>
    <s v="GENERAL FUND"/>
    <n v="0.5"/>
  </r>
  <r>
    <x v="1"/>
    <n v="86143"/>
    <s v="Male"/>
    <x v="48"/>
    <s v="MOHHS"/>
    <s v="Majuro"/>
    <n v="50000"/>
    <s v="EXPAT"/>
    <s v="GENERAL FUND"/>
    <n v="0.5"/>
  </r>
  <r>
    <x v="1"/>
    <n v="246549"/>
    <s v="Female"/>
    <x v="46"/>
    <s v="MOHHS"/>
    <s v="Majuro"/>
    <n v="13045"/>
    <s v="Marshallese"/>
    <s v="GENERAL FUND"/>
    <n v="0.5"/>
  </r>
  <r>
    <x v="1"/>
    <n v="201158"/>
    <s v="Male"/>
    <x v="15"/>
    <s v="MOHHS"/>
    <s v="Majuro"/>
    <n v="28000"/>
    <s v="Marshallese"/>
    <s v="GENERAL FUND"/>
    <n v="0.5"/>
  </r>
  <r>
    <x v="1"/>
    <n v="73187"/>
    <s v="Male"/>
    <x v="30"/>
    <s v="MOHHS"/>
    <s v="Majuro"/>
    <n v="28000"/>
    <s v="Marshallese"/>
    <s v="GENERAL FUND"/>
    <n v="0.5"/>
  </r>
  <r>
    <x v="1"/>
    <n v="62412"/>
    <s v="Male"/>
    <x v="29"/>
    <s v="MOHHS"/>
    <s v="Majuro"/>
    <n v="40000"/>
    <s v="Marshallese"/>
    <s v="GENERAL FUND"/>
    <n v="0.5"/>
  </r>
  <r>
    <x v="1"/>
    <n v="94380"/>
    <s v="Male"/>
    <x v="20"/>
    <s v="MOHHS"/>
    <s v="Majuro"/>
    <n v="60000"/>
    <s v="EXPAT"/>
    <s v="MOHHS DONOR FUNDS"/>
    <n v="0.5"/>
  </r>
  <r>
    <x v="1"/>
    <n v="94490"/>
    <s v="Female"/>
    <x v="13"/>
    <s v="MOHHS"/>
    <s v="Majuro"/>
    <n v="45000"/>
    <s v="EXPAT"/>
    <s v="MOHHS DONOR FUNDS"/>
    <n v="0.5"/>
  </r>
  <r>
    <x v="1"/>
    <n v="229178"/>
    <s v="Male"/>
    <x v="39"/>
    <s v="MOHHS"/>
    <s v="Majuro"/>
    <n v="13045"/>
    <s v="Marshallese"/>
    <s v="COMPACT FUND"/>
    <n v="0.5"/>
  </r>
  <r>
    <x v="1"/>
    <n v="239015"/>
    <s v="Male"/>
    <x v="38"/>
    <s v="MOHHS"/>
    <s v="Majuro"/>
    <n v="10400"/>
    <s v="Marshallese"/>
    <s v="COMPACT FUND"/>
    <n v="0.5"/>
  </r>
  <r>
    <x v="1"/>
    <n v="222814"/>
    <s v="Male"/>
    <x v="1"/>
    <s v="MOHHS"/>
    <s v="Majuro"/>
    <n v="6795"/>
    <s v="Marshallese"/>
    <s v="COMPACT FUND"/>
    <n v="0.5"/>
  </r>
  <r>
    <x v="1"/>
    <n v="220256"/>
    <s v="Female"/>
    <x v="1"/>
    <s v="MOHHS"/>
    <s v="Majuro"/>
    <n v="10400"/>
    <s v="Marshallese"/>
    <s v="COMPACT FUND"/>
    <n v="0.5"/>
  </r>
  <r>
    <x v="1"/>
    <n v="216714"/>
    <s v="Female"/>
    <x v="10"/>
    <s v="MOHHS"/>
    <s v="Majuro"/>
    <n v="10400"/>
    <s v="Marshallese"/>
    <s v="COMPACT FUND"/>
    <n v="0.5"/>
  </r>
  <r>
    <x v="1"/>
    <n v="225916"/>
    <s v="Female"/>
    <x v="20"/>
    <s v="MOHHS"/>
    <s v="Majuro"/>
    <n v="10400"/>
    <s v="Marshallese"/>
    <s v="COMPACT FUND"/>
    <n v="0.5"/>
  </r>
  <r>
    <x v="1"/>
    <n v="233951"/>
    <s v="Female"/>
    <x v="20"/>
    <s v="MOHHS"/>
    <s v="Majuro"/>
    <n v="10400"/>
    <s v="Marshallese"/>
    <s v="COMPACT FUND"/>
    <n v="0.5"/>
  </r>
  <r>
    <x v="1"/>
    <n v="208218"/>
    <s v="Female"/>
    <x v="13"/>
    <s v="MOHHS"/>
    <s v="Majuro"/>
    <n v="10400"/>
    <s v="Marshallese"/>
    <s v="COMPACT FUND"/>
    <n v="0.5"/>
  </r>
  <r>
    <x v="1"/>
    <n v="209978"/>
    <s v="Female"/>
    <x v="47"/>
    <s v="MOHHS"/>
    <s v="Majuro"/>
    <n v="10400"/>
    <s v="Marshallese"/>
    <s v="COMPACT FUND"/>
    <n v="0.5"/>
  </r>
  <r>
    <x v="1"/>
    <n v="219213"/>
    <s v="Female"/>
    <x v="15"/>
    <s v="MOHHS"/>
    <s v="Majuro"/>
    <n v="10400"/>
    <s v="Marshallese"/>
    <s v="COMPACT FUND"/>
    <n v="0.5"/>
  </r>
  <r>
    <x v="1"/>
    <n v="239999"/>
    <s v="Female"/>
    <x v="42"/>
    <s v="MOHHS"/>
    <s v="Majuro"/>
    <n v="14895"/>
    <s v="Marshallese"/>
    <s v="FEDERAL FUND"/>
    <n v="0.5"/>
  </r>
  <r>
    <x v="1"/>
    <n v="239845"/>
    <s v="Male"/>
    <x v="42"/>
    <s v="MOHHS"/>
    <s v="Majuro"/>
    <n v="14895"/>
    <s v="Marshallese"/>
    <s v="FEDERAL FUND"/>
    <n v="0.5"/>
  </r>
  <r>
    <x v="1"/>
    <n v="238177"/>
    <s v="Male"/>
    <x v="6"/>
    <s v="MOHHS"/>
    <s v="Majuro"/>
    <n v="13045"/>
    <s v="Marshallese"/>
    <s v="FEDERAL FUND"/>
    <n v="0.5"/>
  </r>
  <r>
    <x v="1"/>
    <n v="239476"/>
    <s v="Male"/>
    <x v="21"/>
    <s v="MOHHS"/>
    <s v="Majuro"/>
    <n v="14895"/>
    <s v="Marshallese"/>
    <s v="FEDERAL FUND"/>
    <n v="0.5"/>
  </r>
  <r>
    <x v="1"/>
    <n v="217656"/>
    <s v="Female"/>
    <x v="37"/>
    <s v="MOHHS"/>
    <s v="Majuro"/>
    <n v="20000"/>
    <s v="Marshallese"/>
    <s v="FEDERAL FUND"/>
    <n v="0.5"/>
  </r>
  <r>
    <x v="1"/>
    <n v="253027"/>
    <s v="Male"/>
    <x v="34"/>
    <s v="MOHHS"/>
    <s v="Majuro"/>
    <n v="10025"/>
    <s v="Marshallese"/>
    <s v="FEDERAL FUND"/>
    <n v="0.5"/>
  </r>
  <r>
    <x v="1"/>
    <n v="72518"/>
    <s v="Female"/>
    <x v="12"/>
    <s v="MOHHS"/>
    <s v="Majuro"/>
    <n v="21000"/>
    <s v="Marshallese"/>
    <s v="FEDERAL FUND"/>
    <n v="0.5"/>
  </r>
  <r>
    <x v="1"/>
    <n v="216325"/>
    <s v="Female"/>
    <x v="10"/>
    <s v="MOHHS"/>
    <s v="Majuro"/>
    <n v="6795"/>
    <s v="Marshallese"/>
    <s v="MOHHS DONOR FUNDS"/>
    <n v="0.5"/>
  </r>
  <r>
    <x v="1"/>
    <n v="202006"/>
    <s v="Male"/>
    <x v="11"/>
    <s v="MOHHS"/>
    <s v="Majuro"/>
    <n v="9380"/>
    <s v="Marshallese"/>
    <s v="MOHHS DONOR FUNDS"/>
    <n v="0.5"/>
  </r>
  <r>
    <x v="1"/>
    <n v="203630"/>
    <s v="Female"/>
    <x v="47"/>
    <s v="MOHHS"/>
    <s v="Majuro"/>
    <n v="6795"/>
    <s v="Marshallese"/>
    <s v="MOHHS DONOR FUNDS"/>
    <n v="0.5"/>
  </r>
  <r>
    <x v="1"/>
    <n v="238048"/>
    <s v="Male"/>
    <x v="6"/>
    <s v="MOHHS"/>
    <s v="Majuro"/>
    <n v="13045"/>
    <s v="Marshallese"/>
    <s v="COMPACT FUND"/>
    <n v="0.5"/>
  </r>
  <r>
    <x v="1"/>
    <n v="245135"/>
    <s v="Male"/>
    <x v="6"/>
    <s v="MOHHS"/>
    <s v="Majuro"/>
    <n v="13045"/>
    <s v="Marshallese"/>
    <s v="FEDERAL FUND"/>
    <n v="0.5"/>
  </r>
  <r>
    <x v="1"/>
    <n v="227340"/>
    <s v="Male"/>
    <x v="37"/>
    <s v="MOHHS"/>
    <s v="Majuro"/>
    <n v="13045"/>
    <s v="Marshallese"/>
    <s v="GENERAL FUND"/>
    <n v="0.5"/>
  </r>
  <r>
    <x v="1"/>
    <n v="214342"/>
    <s v="Male"/>
    <x v="7"/>
    <s v="MOHHS"/>
    <s v="Majuro"/>
    <n v="13045"/>
    <s v="Marshallese"/>
    <s v="GENERAL FUND"/>
    <n v="0.5"/>
  </r>
  <r>
    <x v="1"/>
    <n v="204488"/>
    <s v="Male"/>
    <x v="34"/>
    <s v="MOHHS"/>
    <s v="Majuro"/>
    <n v="21000"/>
    <s v="Marshallese"/>
    <s v="GENERAL FUND"/>
    <n v="0.5"/>
  </r>
  <r>
    <x v="1"/>
    <n v="245960"/>
    <s v="Male"/>
    <x v="6"/>
    <s v="NEO"/>
    <s v="Majuro"/>
    <n v="24000"/>
    <s v="Marshallese"/>
    <s v="GENERAL FUND"/>
    <n v="1"/>
  </r>
  <r>
    <x v="1"/>
    <n v="221812"/>
    <s v="Male"/>
    <x v="37"/>
    <s v="NEO"/>
    <s v="Majuro"/>
    <n v="35000"/>
    <s v="Marshallese"/>
    <s v="GENERAL FUND"/>
    <n v="0.5"/>
  </r>
  <r>
    <x v="1"/>
    <n v="215501"/>
    <s v="Male"/>
    <x v="5"/>
    <s v="NEO"/>
    <s v="Majuro"/>
    <n v="25000"/>
    <s v="Marshallese"/>
    <s v="GENERAL FUND"/>
    <n v="0.5"/>
  </r>
  <r>
    <x v="1"/>
    <n v="224057"/>
    <s v="Male"/>
    <x v="5"/>
    <s v="NEO"/>
    <s v="Majuro"/>
    <n v="24000"/>
    <s v="Marshallese"/>
    <s v="GENERAL FUND"/>
    <n v="0.5"/>
  </r>
  <r>
    <x v="1"/>
    <n v="203159"/>
    <s v="Female"/>
    <x v="34"/>
    <s v="NEO"/>
    <s v="Majuro"/>
    <n v="41000"/>
    <s v="Marshallese"/>
    <s v="GENERAL FUND"/>
    <n v="0.5"/>
  </r>
  <r>
    <x v="1"/>
    <n v="64658"/>
    <s v="Male"/>
    <x v="12"/>
    <s v="NEO"/>
    <s v="Majuro"/>
    <n v="17025"/>
    <s v="Marshallese"/>
    <s v="GENERAL FUND"/>
    <n v="0.5"/>
  </r>
  <r>
    <x v="1"/>
    <n v="246396"/>
    <s v="Female"/>
    <x v="40"/>
    <s v="Nitijela"/>
    <s v="Majuro"/>
    <n v="25000"/>
    <s v="Marshallese"/>
    <s v="GENERAL FUND"/>
    <n v="0.5"/>
  </r>
  <r>
    <x v="1"/>
    <n v="207025"/>
    <s v="Male"/>
    <x v="5"/>
    <s v="Nitijela"/>
    <s v="Majuro"/>
    <n v="15925"/>
    <s v="Marshallese"/>
    <s v="GENERAL FUND"/>
    <n v="0.5"/>
  </r>
  <r>
    <x v="1"/>
    <n v="230577"/>
    <s v="Female"/>
    <x v="5"/>
    <s v="Nitijela"/>
    <s v="Majuro"/>
    <n v="18000"/>
    <s v="Marshallese"/>
    <s v="GENERAL FUND"/>
    <n v="0.5"/>
  </r>
  <r>
    <x v="1"/>
    <n v="220939"/>
    <s v="Male"/>
    <x v="10"/>
    <s v="Nitijela"/>
    <s v="Majuro"/>
    <n v="7735"/>
    <s v="Marshallese"/>
    <s v="GENERAL FUND"/>
    <n v="0.5"/>
  </r>
  <r>
    <x v="1"/>
    <n v="229737"/>
    <s v="Male"/>
    <x v="16"/>
    <s v="Nitijela"/>
    <s v="Majuro"/>
    <n v="20000"/>
    <s v="Marshallese"/>
    <s v="GENERAL FUND"/>
    <n v="0.5"/>
  </r>
  <r>
    <x v="1"/>
    <n v="206049"/>
    <s v="Female"/>
    <x v="13"/>
    <s v="Nitijela"/>
    <s v="Majuro"/>
    <n v="41000"/>
    <s v="Marshallese"/>
    <s v="GENERAL FUND"/>
    <n v="0.5"/>
  </r>
  <r>
    <x v="1"/>
    <n v="202452"/>
    <s v="Male"/>
    <x v="22"/>
    <s v="Nitijela"/>
    <s v="Majuro"/>
    <n v="31000"/>
    <s v="Marshallese"/>
    <s v="GENERAL FUND"/>
    <n v="0.5"/>
  </r>
  <r>
    <x v="1"/>
    <n v="207291"/>
    <s v="Female"/>
    <x v="33"/>
    <s v="Nitijela"/>
    <s v="Majuro"/>
    <n v="9380"/>
    <s v="Marshallese"/>
    <s v="GENERAL FUND"/>
    <n v="0.5"/>
  </r>
  <r>
    <x v="1"/>
    <n v="201980"/>
    <s v="Female"/>
    <x v="30"/>
    <s v="Nitijela"/>
    <s v="Majuro"/>
    <n v="15925"/>
    <s v="Marshallese"/>
    <s v="GENERAL FUND"/>
    <n v="0.5"/>
  </r>
  <r>
    <x v="1"/>
    <n v="214589"/>
    <s v="Female"/>
    <x v="19"/>
    <s v="Nitijela"/>
    <s v="Majuro"/>
    <n v="9380"/>
    <s v="Marshallese"/>
    <s v="GENERAL FUND"/>
    <n v="0.5"/>
  </r>
  <r>
    <x v="1"/>
    <n v="29170"/>
    <s v="Female"/>
    <x v="55"/>
    <s v="Nitijela"/>
    <s v="Majuro"/>
    <n v="30000"/>
    <s v="Marshallese"/>
    <s v="GENERAL FUND"/>
    <n v="0.5"/>
  </r>
  <r>
    <x v="1"/>
    <n v="210749"/>
    <s v="Male"/>
    <x v="34"/>
    <s v="Nitijela"/>
    <s v="Majuro"/>
    <n v="10710"/>
    <s v="Marshallese"/>
    <s v="GENERAL FUND"/>
    <n v="0.5"/>
  </r>
  <r>
    <x v="1"/>
    <n v="201061"/>
    <s v="Female"/>
    <x v="33"/>
    <s v="Nitijela"/>
    <s v="Majuro"/>
    <n v="24000"/>
    <s v="Marshallese"/>
    <s v="GENERAL FUND"/>
    <n v="0.5"/>
  </r>
  <r>
    <x v="1"/>
    <n v="64795"/>
    <s v="Female"/>
    <x v="31"/>
    <s v="Nitijela"/>
    <s v="Majuro"/>
    <n v="27000"/>
    <s v="Marshallese"/>
    <s v="GENERAL FUND"/>
    <n v="0.5"/>
  </r>
  <r>
    <x v="1"/>
    <n v="66910"/>
    <s v="Female"/>
    <x v="3"/>
    <s v="Nitijela"/>
    <s v="Majuro"/>
    <n v="19000"/>
    <s v="Marshallese"/>
    <s v="GENERAL FUND"/>
    <n v="0.5"/>
  </r>
  <r>
    <x v="1"/>
    <n v="228184"/>
    <s v="Female"/>
    <x v="40"/>
    <s v="Nitijela"/>
    <s v="Majuro"/>
    <n v="10025"/>
    <s v="Marshallese"/>
    <s v="GENERAL FUND"/>
    <n v="0.5"/>
  </r>
  <r>
    <x v="1"/>
    <n v="236102"/>
    <s v="Female"/>
    <x v="39"/>
    <s v="Nitijela"/>
    <s v="Majuro"/>
    <n v="15925"/>
    <s v="Marshallese"/>
    <s v="GENERAL FUND"/>
    <n v="0.5"/>
  </r>
  <r>
    <x v="1"/>
    <n v="90427"/>
    <s v="Male"/>
    <x v="47"/>
    <s v="Nitijela"/>
    <s v="Majuro"/>
    <n v="45000"/>
    <s v="EXPAT"/>
    <s v="GENERAL FUND"/>
    <n v="1"/>
  </r>
  <r>
    <x v="1"/>
    <n v="204826"/>
    <s v="Male"/>
    <x v="33"/>
    <s v="Nitijela"/>
    <s v="Majuro"/>
    <n v="28000"/>
    <s v="Marshallese"/>
    <s v="GENERAL FUND"/>
    <n v="0.5"/>
  </r>
  <r>
    <x v="1"/>
    <n v="206781"/>
    <s v="Male"/>
    <x v="34"/>
    <s v="Nitijela"/>
    <s v="Majuro"/>
    <n v="7280"/>
    <s v="Marshallese"/>
    <s v="GENERAL FUND"/>
    <n v="0.5"/>
  </r>
  <r>
    <x v="1"/>
    <n v="228207"/>
    <s v="Female"/>
    <x v="47"/>
    <s v="Nitijela"/>
    <s v="Majuro"/>
    <n v="9380"/>
    <s v="Marshallese"/>
    <s v="GENERAL FUND"/>
    <n v="0.5"/>
  </r>
  <r>
    <x v="1"/>
    <n v="63522"/>
    <s v="Female"/>
    <x v="29"/>
    <s v="Nitijela"/>
    <s v="Majuro"/>
    <n v="9380"/>
    <s v="Marshallese"/>
    <s v="GENERAL FUND"/>
    <n v="0.5"/>
  </r>
  <r>
    <x v="1"/>
    <n v="57857"/>
    <s v="Male"/>
    <x v="17"/>
    <s v="Nitijela"/>
    <s v="Majuro"/>
    <n v="10710"/>
    <s v="Marshallese"/>
    <s v="GENERAL FUND"/>
    <n v="0.5"/>
  </r>
  <r>
    <x v="1"/>
    <n v="214914"/>
    <s v="Female"/>
    <x v="20"/>
    <s v="NNC"/>
    <s v="Majuro"/>
    <n v="27000"/>
    <s v="Marshallese"/>
    <s v="GENERAL FUND"/>
    <n v="0.5"/>
  </r>
  <r>
    <x v="1"/>
    <n v="91985"/>
    <s v="Female"/>
    <x v="13"/>
    <s v="NNC"/>
    <s v="Majuro"/>
    <n v="21000"/>
    <s v="EXPAT"/>
    <s v="GENERAL FUND"/>
    <n v="0.5"/>
  </r>
  <r>
    <x v="1"/>
    <n v="202056"/>
    <s v="Female"/>
    <x v="34"/>
    <s v="NNC"/>
    <s v="Majuro"/>
    <n v="41000"/>
    <s v="Marshallese"/>
    <s v="GENERAL FUND"/>
    <n v="0.5"/>
  </r>
  <r>
    <x v="1"/>
    <n v="232902"/>
    <s v="Female"/>
    <x v="42"/>
    <s v="MoNRC"/>
    <s v="Majuro"/>
    <n v="18000"/>
    <s v="Marshallese"/>
    <s v="GENERAL FUND"/>
    <n v="0.5"/>
  </r>
  <r>
    <x v="1"/>
    <n v="210309"/>
    <s v="Male"/>
    <x v="7"/>
    <s v="MoNRC"/>
    <s v="Majuro"/>
    <n v="33000"/>
    <s v="Marshallese"/>
    <s v="GENERAL FUND"/>
    <n v="0.5"/>
  </r>
  <r>
    <x v="1"/>
    <n v="76643"/>
    <s v="Female"/>
    <x v="33"/>
    <s v="MoNRC"/>
    <s v="Majuro"/>
    <n v="45000"/>
    <s v="Marshallese"/>
    <s v="GENERAL FUND"/>
    <n v="0.5"/>
  </r>
  <r>
    <x v="1"/>
    <n v="59657"/>
    <s v="Male"/>
    <x v="8"/>
    <s v="MoNRC"/>
    <s v="Majuro"/>
    <n v="13045"/>
    <s v="Marshallese"/>
    <s v="GENERAL FUND"/>
    <n v="0.5"/>
  </r>
  <r>
    <x v="1"/>
    <n v="93280"/>
    <s v="Male"/>
    <x v="41"/>
    <s v="MoNRC"/>
    <s v="Majuro"/>
    <n v="35984"/>
    <s v="EXPAT"/>
    <s v="GENERAL FUND"/>
    <n v="0.5"/>
  </r>
  <r>
    <x v="1"/>
    <n v="220161"/>
    <s v="Female"/>
    <x v="16"/>
    <s v="MoNRC"/>
    <s v="Majuro"/>
    <n v="21985"/>
    <s v="Marshallese"/>
    <s v="GENERAL FUND"/>
    <n v="0.5"/>
  </r>
  <r>
    <x v="1"/>
    <n v="247461"/>
    <s v="Male"/>
    <x v="44"/>
    <s v="MoNRC"/>
    <s v="Majuro"/>
    <n v="7735"/>
    <s v="Marshallese"/>
    <s v="GENERAL FUND"/>
    <n v="0.5"/>
  </r>
  <r>
    <x v="1"/>
    <n v="222057"/>
    <s v="Male"/>
    <x v="6"/>
    <s v="MoNRC"/>
    <s v="Majuro"/>
    <n v="22000"/>
    <s v="Marshallese"/>
    <s v="GENERAL FUND"/>
    <n v="0.5"/>
  </r>
  <r>
    <x v="1"/>
    <n v="242843"/>
    <s v="Male"/>
    <x v="39"/>
    <s v="MoNRC"/>
    <s v="Majuro"/>
    <n v="8240"/>
    <s v="Marshallese"/>
    <s v="GENERAL FUND"/>
    <n v="0.5"/>
  </r>
  <r>
    <x v="1"/>
    <n v="240097"/>
    <s v="Female"/>
    <x v="5"/>
    <s v="MoNRC"/>
    <s v="Majuro"/>
    <n v="25000"/>
    <s v="Marshallese"/>
    <s v="GENERAL FUND"/>
    <n v="0.5"/>
  </r>
  <r>
    <x v="1"/>
    <n v="217088"/>
    <s v="Male"/>
    <x v="1"/>
    <s v="MoNRC"/>
    <s v="Majuro"/>
    <n v="13045"/>
    <s v="Marshallese"/>
    <s v="GENERAL FUND"/>
    <n v="0.5"/>
  </r>
  <r>
    <x v="1"/>
    <n v="202842"/>
    <s v="Male"/>
    <x v="20"/>
    <s v="MoNRC"/>
    <s v="Majuro"/>
    <n v="7735"/>
    <s v="Marshallese"/>
    <s v="GENERAL FUND"/>
    <n v="0.5"/>
  </r>
  <r>
    <x v="1"/>
    <n v="209029"/>
    <s v="Male"/>
    <x v="11"/>
    <s v="MoNRC"/>
    <s v="Majuro"/>
    <n v="7735"/>
    <s v="Marshallese"/>
    <s v="GENERAL FUND"/>
    <n v="0.5"/>
  </r>
  <r>
    <x v="1"/>
    <n v="213467"/>
    <s v="Male"/>
    <x v="13"/>
    <s v="MoNRC"/>
    <s v="Majuro"/>
    <n v="18000"/>
    <s v="Marshallese"/>
    <s v="GENERAL FUND"/>
    <n v="0.5"/>
  </r>
  <r>
    <x v="1"/>
    <n v="220300"/>
    <s v="Male"/>
    <x v="13"/>
    <s v="MoNRC"/>
    <s v="Majuro"/>
    <n v="7735"/>
    <s v="Marshallese"/>
    <s v="GENERAL FUND"/>
    <n v="0.5"/>
  </r>
  <r>
    <x v="1"/>
    <n v="200620"/>
    <s v="Male"/>
    <x v="33"/>
    <s v="MoNRC"/>
    <s v="Majuro"/>
    <n v="7735"/>
    <s v="Marshallese"/>
    <s v="GENERAL FUND"/>
    <n v="0.5"/>
  </r>
  <r>
    <x v="1"/>
    <n v="40860"/>
    <s v="Male"/>
    <x v="19"/>
    <s v="MoNRC"/>
    <s v="Majuro"/>
    <n v="10025"/>
    <s v="Marshallese"/>
    <s v="GENERAL FUND"/>
    <n v="0.5"/>
  </r>
  <r>
    <x v="1"/>
    <n v="63593"/>
    <s v="Female"/>
    <x v="4"/>
    <s v="MoNRC"/>
    <s v="Majuro"/>
    <n v="11440"/>
    <s v="Marshallese"/>
    <s v="GENERAL FUND"/>
    <n v="0.5"/>
  </r>
  <r>
    <x v="1"/>
    <n v="243985"/>
    <s v="Male"/>
    <x v="43"/>
    <s v="MoNRC"/>
    <s v="Majuro"/>
    <n v="9360"/>
    <s v="Marshallese"/>
    <s v="ROC FUND"/>
    <n v="1"/>
  </r>
  <r>
    <x v="1"/>
    <n v="251185"/>
    <s v="Male"/>
    <x v="6"/>
    <s v="MoNRC"/>
    <s v="Majuro"/>
    <n v="9350"/>
    <s v="Marshallese"/>
    <s v="ROC FUND"/>
    <n v="1"/>
  </r>
  <r>
    <x v="1"/>
    <n v="243620"/>
    <s v="Female"/>
    <x v="44"/>
    <s v="MoNRC"/>
    <s v="Majuro"/>
    <n v="18000"/>
    <s v="Marshallese"/>
    <s v="GENERAL FUND"/>
    <n v="1"/>
  </r>
  <r>
    <x v="1"/>
    <n v="229993"/>
    <s v="Male"/>
    <x v="9"/>
    <s v="MoNRC"/>
    <s v="Majuro"/>
    <n v="13045"/>
    <s v="Marshallese"/>
    <s v="GENERAL FUND"/>
    <n v="0.5"/>
  </r>
  <r>
    <x v="1"/>
    <n v="226648"/>
    <s v="Female"/>
    <x v="38"/>
    <s v="MoNRC"/>
    <s v="Majuro"/>
    <n v="27000"/>
    <s v="Marshallese"/>
    <s v="GENERAL FUND"/>
    <n v="0.5"/>
  </r>
  <r>
    <x v="1"/>
    <n v="229130"/>
    <s v="Male"/>
    <x v="14"/>
    <s v="MoNRC"/>
    <s v="Majuro"/>
    <n v="13045"/>
    <s v="Marshallese"/>
    <s v="GENERAL FUND"/>
    <n v="0.5"/>
  </r>
  <r>
    <x v="1"/>
    <n v="226908"/>
    <s v="Male"/>
    <x v="36"/>
    <s v="MoNRC"/>
    <s v="Ebeye"/>
    <n v="8785"/>
    <s v="Marshallese"/>
    <s v="GENERAL FUND"/>
    <n v="0.5"/>
  </r>
  <r>
    <x v="1"/>
    <n v="213336"/>
    <s v="Male"/>
    <x v="16"/>
    <s v="MoNRC"/>
    <s v="Ebeye"/>
    <n v="8785"/>
    <s v="Marshallese"/>
    <s v="GENERAL FUND"/>
    <n v="0.5"/>
  </r>
  <r>
    <x v="1"/>
    <n v="233397"/>
    <s v="Male"/>
    <x v="21"/>
    <s v="MoNRC"/>
    <s v="Majuro"/>
    <n v="11440"/>
    <s v="Marshallese"/>
    <s v="GENERAL FUND"/>
    <n v="0.5"/>
  </r>
  <r>
    <x v="1"/>
    <n v="232785"/>
    <s v="Female"/>
    <x v="40"/>
    <s v="MoNRC"/>
    <s v="Majuro"/>
    <n v="21000"/>
    <s v="Marshallese"/>
    <s v="GENERAL FUND"/>
    <n v="0.5"/>
  </r>
  <r>
    <x v="1"/>
    <n v="225736"/>
    <s v="Male"/>
    <x v="9"/>
    <s v="MoNRC"/>
    <s v="Majuro"/>
    <n v="10025"/>
    <s v="Marshallese"/>
    <s v="GENERAL FUND"/>
    <n v="1"/>
  </r>
  <r>
    <x v="1"/>
    <n v="213440"/>
    <s v="Male"/>
    <x v="16"/>
    <s v="MoNRC"/>
    <s v="Majuro"/>
    <n v="13935"/>
    <s v="Marshallese"/>
    <s v="GENERAL FUND"/>
    <n v="0.5"/>
  </r>
  <r>
    <x v="1"/>
    <n v="210177"/>
    <s v="Female"/>
    <x v="47"/>
    <s v="MoNRC"/>
    <s v="Majuro"/>
    <n v="13045"/>
    <s v="Marshallese"/>
    <s v="GENERAL FUND"/>
    <n v="0.5"/>
  </r>
  <r>
    <x v="1"/>
    <n v="243881"/>
    <s v="Male"/>
    <x v="44"/>
    <s v="MoNRC"/>
    <s v="Majuro"/>
    <n v="7735"/>
    <s v="Marshallese"/>
    <s v="GENERAL FUND"/>
    <n v="1"/>
  </r>
  <r>
    <x v="1"/>
    <n v="241887"/>
    <s v="Male"/>
    <x v="43"/>
    <s v="MoNRC"/>
    <s v="Majuro"/>
    <n v="13045"/>
    <s v="Marshallese"/>
    <s v="GENERAL FUND"/>
    <n v="0.5"/>
  </r>
  <r>
    <x v="1"/>
    <n v="210205"/>
    <s v="Female"/>
    <x v="36"/>
    <s v="MoNRC"/>
    <s v="Majuro"/>
    <n v="25000"/>
    <s v="Marshallese"/>
    <s v="GENERAL FUND"/>
    <n v="0.5"/>
  </r>
  <r>
    <x v="1"/>
    <n v="230469"/>
    <s v="Male"/>
    <x v="35"/>
    <s v="MoNRC"/>
    <s v="Majuro"/>
    <n v="7735"/>
    <s v="Marshallese"/>
    <s v="GENERAL FUND"/>
    <n v="0.5"/>
  </r>
  <r>
    <x v="1"/>
    <n v="206748"/>
    <s v="Female"/>
    <x v="34"/>
    <s v="MoNRC"/>
    <s v="Majuro"/>
    <n v="8785"/>
    <s v="Marshallese"/>
    <s v="GENERAL FUND"/>
    <n v="1"/>
  </r>
  <r>
    <x v="1"/>
    <n v="203403"/>
    <s v="Female"/>
    <x v="47"/>
    <s v="MoNRC"/>
    <s v="Majuro"/>
    <n v="15925"/>
    <s v="Marshallese"/>
    <s v="GENERAL FUND"/>
    <n v="0.5"/>
  </r>
  <r>
    <x v="1"/>
    <n v="200347"/>
    <s v="Male"/>
    <x v="22"/>
    <s v="MoNRC"/>
    <s v="Majuro"/>
    <n v="21000"/>
    <s v="Marshallese"/>
    <s v="GENERAL FUND"/>
    <n v="1"/>
  </r>
  <r>
    <x v="1"/>
    <n v="204768"/>
    <s v="Female"/>
    <x v="32"/>
    <s v="MoNRC"/>
    <s v="Majuro"/>
    <n v="6795"/>
    <s v="Marshallese"/>
    <s v="GENERAL FUND"/>
    <n v="0.5"/>
  </r>
  <r>
    <x v="1"/>
    <n v="229987"/>
    <s v="Female"/>
    <x v="44"/>
    <s v="MoNRC"/>
    <s v="Majuro"/>
    <n v="18000"/>
    <s v="Marshallese"/>
    <s v="GENERAL FUND"/>
    <n v="0.5"/>
  </r>
  <r>
    <x v="1"/>
    <n v="233510"/>
    <s v="Female"/>
    <x v="41"/>
    <s v="MoNRC"/>
    <s v="Majuro"/>
    <n v="18000"/>
    <s v="Marshallese"/>
    <s v="GENERAL FUND"/>
    <n v="0.5"/>
  </r>
  <r>
    <x v="1"/>
    <n v="226364"/>
    <s v="Male"/>
    <x v="37"/>
    <s v="MoNRC"/>
    <s v="Majuro"/>
    <n v="18000"/>
    <s v="Marshallese"/>
    <s v="GENERAL FUND"/>
    <n v="1"/>
  </r>
  <r>
    <x v="1"/>
    <n v="215485"/>
    <s v="Male"/>
    <x v="5"/>
    <s v="MoNRC"/>
    <s v="Majuro"/>
    <n v="24000"/>
    <s v="Marshallese"/>
    <s v="GENERAL FUND"/>
    <n v="0.5"/>
  </r>
  <r>
    <x v="1"/>
    <n v="250302"/>
    <s v="Male"/>
    <x v="44"/>
    <s v="PSC"/>
    <s v="Majuro"/>
    <n v="13045"/>
    <s v="Marshallese"/>
    <s v="GENERAL FUND"/>
    <n v="0.5"/>
  </r>
  <r>
    <x v="1"/>
    <n v="234078"/>
    <s v="Female"/>
    <x v="42"/>
    <s v="PSC"/>
    <s v="Majuro"/>
    <n v="14895"/>
    <s v="Marshallese"/>
    <s v="GENERAL FUND"/>
    <n v="0.5"/>
  </r>
  <r>
    <x v="1"/>
    <n v="226510"/>
    <s v="Male"/>
    <x v="9"/>
    <s v="PSC"/>
    <s v="Majuro"/>
    <n v="10025"/>
    <s v="Marshallese"/>
    <s v="GENERAL FUND"/>
    <n v="1"/>
  </r>
  <r>
    <x v="1"/>
    <n v="210135"/>
    <s v="Female"/>
    <x v="20"/>
    <s v="PSC"/>
    <s v="Majuro"/>
    <n v="33000"/>
    <s v="Marshallese"/>
    <s v="GENERAL FUND"/>
    <n v="0.5"/>
  </r>
  <r>
    <x v="1"/>
    <n v="202948"/>
    <s v="Male"/>
    <x v="34"/>
    <s v="PSC"/>
    <s v="Majuro"/>
    <n v="30000"/>
    <s v="Marshallese"/>
    <s v="GENERAL FUND"/>
    <n v="0.5"/>
  </r>
  <r>
    <x v="1"/>
    <n v="216683"/>
    <s v="Male"/>
    <x v="16"/>
    <s v="PSC"/>
    <s v="Majuro"/>
    <n v="41000"/>
    <s v="Marshallese"/>
    <s v="GENERAL FUND"/>
    <n v="0.5"/>
  </r>
  <r>
    <x v="1"/>
    <n v="225004"/>
    <s v="Female"/>
    <x v="6"/>
    <s v="PSC"/>
    <s v="Majuro"/>
    <n v="19000"/>
    <s v="Marshallese"/>
    <s v="GENERAL FUND"/>
    <n v="0.5"/>
  </r>
  <r>
    <x v="1"/>
    <n v="227667"/>
    <s v="Male"/>
    <x v="39"/>
    <s v="PSC"/>
    <s v="Majuro"/>
    <n v="19000"/>
    <s v="Marshallese"/>
    <s v="GENERAL FUND"/>
    <n v="0.5"/>
  </r>
  <r>
    <x v="1"/>
    <n v="205877"/>
    <s v="Female"/>
    <x v="34"/>
    <s v="PSC"/>
    <s v="Ebeye"/>
    <n v="24000"/>
    <s v="Marshallese"/>
    <s v="GENERAL FUND"/>
    <n v="0.5"/>
  </r>
  <r>
    <x v="1"/>
    <n v="85434"/>
    <s v="Female"/>
    <x v="31"/>
    <s v="PSC"/>
    <s v="Majuro"/>
    <n v="25000"/>
    <s v="Marshallese"/>
    <s v="GENERAL FUND"/>
    <n v="0.5"/>
  </r>
  <r>
    <x v="1"/>
    <n v="69287"/>
    <s v="Female"/>
    <x v="12"/>
    <s v="PSC"/>
    <s v="Majuro"/>
    <n v="27000"/>
    <s v="Marshallese"/>
    <s v="GENERAL FUND"/>
    <n v="0.5"/>
  </r>
  <r>
    <x v="1"/>
    <n v="62958"/>
    <s v="Female"/>
    <x v="29"/>
    <s v="PSC"/>
    <s v="Majuro"/>
    <n v="27000"/>
    <s v="Marshallese"/>
    <s v="GENERAL FUND"/>
    <n v="0.5"/>
  </r>
  <r>
    <x v="1"/>
    <n v="63470"/>
    <s v="Female"/>
    <x v="4"/>
    <s v="PSC"/>
    <s v="Majuro"/>
    <n v="27000"/>
    <s v="Marshallese"/>
    <s v="GENERAL FUND"/>
    <n v="0.5"/>
  </r>
  <r>
    <x v="1"/>
    <n v="209968"/>
    <s v="Female"/>
    <x v="20"/>
    <s v="Public Defender "/>
    <s v="Majuro"/>
    <n v="10710"/>
    <s v="Marshallese"/>
    <s v="GENERAL FUND"/>
    <n v="0.5"/>
  </r>
  <r>
    <x v="1"/>
    <n v="204532"/>
    <s v="Female"/>
    <x v="34"/>
    <s v="Public Defender "/>
    <s v="Majuro"/>
    <n v="24000"/>
    <s v="Marshallese"/>
    <s v="GENERAL FUND"/>
    <n v="0.5"/>
  </r>
  <r>
    <x v="1"/>
    <n v="90085"/>
    <s v="Male"/>
    <x v="29"/>
    <s v="Public Defender "/>
    <s v="Majuro"/>
    <n v="48000"/>
    <s v="EXPAT"/>
    <s v="GENERAL FUND"/>
    <n v="0.5"/>
  </r>
  <r>
    <x v="1"/>
    <n v="91234"/>
    <s v="Male"/>
    <x v="27"/>
    <s v="Public Defender "/>
    <s v="Majuro"/>
    <n v="38000"/>
    <s v="EXPAT"/>
    <s v="GENERAL FUND"/>
    <n v="0.5"/>
  </r>
  <r>
    <x v="1"/>
    <n v="22153"/>
    <s v="Female"/>
    <x v="26"/>
    <s v="Public Defender "/>
    <s v="Majuro"/>
    <n v="27000"/>
    <s v="Marshallese"/>
    <s v="GENERAL FUND"/>
    <n v="0.5"/>
  </r>
  <r>
    <x v="1"/>
    <n v="247027"/>
    <s v="Male"/>
    <x v="52"/>
    <s v="MoTC&amp;IT"/>
    <s v="Majuro"/>
    <n v="13935"/>
    <s v="Marshallese"/>
    <s v="GENERAL FUND"/>
    <n v="0.5"/>
  </r>
  <r>
    <x v="1"/>
    <n v="208337"/>
    <s v="Female"/>
    <x v="34"/>
    <s v="MoTC&amp;IT"/>
    <s v="Majuro"/>
    <n v="19000"/>
    <s v="Marshallese"/>
    <s v="GENERAL FUND"/>
    <n v="0.5"/>
  </r>
  <r>
    <x v="1"/>
    <n v="236935"/>
    <s v="Female"/>
    <x v="14"/>
    <s v="MoTC&amp;IT"/>
    <s v="Majuro"/>
    <n v="24000"/>
    <s v="Marshallese"/>
    <s v="GENERAL FUND"/>
    <n v="0.5"/>
  </r>
  <r>
    <x v="1"/>
    <n v="205862"/>
    <s v="Male"/>
    <x v="13"/>
    <s v="MoTC&amp;IT"/>
    <s v="Majuro"/>
    <n v="19000"/>
    <s v="Marshallese"/>
    <s v="GENERAL FUND"/>
    <n v="0.5"/>
  </r>
  <r>
    <x v="1"/>
    <n v="214799"/>
    <s v="Male"/>
    <x v="15"/>
    <s v="MoTC&amp;IT"/>
    <s v="Majuro"/>
    <n v="15925"/>
    <s v="Marshallese"/>
    <s v="GENERAL FUND"/>
    <n v="0.5"/>
  </r>
  <r>
    <x v="1"/>
    <n v="238173"/>
    <s v="Male"/>
    <x v="41"/>
    <s v="MoTC&amp;IT"/>
    <s v="Majuro"/>
    <n v="13045"/>
    <s v="Marshallese"/>
    <s v="GENERAL FUND"/>
    <n v="0.5"/>
  </r>
  <r>
    <x v="1"/>
    <n v="229221"/>
    <s v="Male"/>
    <x v="9"/>
    <s v="MoTC&amp;IT"/>
    <s v="Majuro"/>
    <n v="24000"/>
    <s v="Marshallese"/>
    <s v="GENERAL FUND"/>
    <n v="0.5"/>
  </r>
  <r>
    <x v="1"/>
    <n v="229048"/>
    <s v="Male"/>
    <x v="5"/>
    <s v="MoTC&amp;IT"/>
    <s v="Majuro"/>
    <n v="14895"/>
    <s v="Marshallese"/>
    <s v="GENERAL FUND"/>
    <n v="0.5"/>
  </r>
  <r>
    <x v="1"/>
    <n v="218100"/>
    <s v="Male"/>
    <x v="5"/>
    <s v="MoTC&amp;IT"/>
    <s v="Majuro"/>
    <n v="17025"/>
    <s v="Marshallese"/>
    <s v="GENERAL FUND"/>
    <n v="0.5"/>
  </r>
  <r>
    <x v="1"/>
    <n v="211241"/>
    <s v="Male"/>
    <x v="20"/>
    <s v="MoTC&amp;IT"/>
    <s v="Majuro"/>
    <n v="14895"/>
    <s v="Marshallese"/>
    <s v="GENERAL FUND"/>
    <n v="0.5"/>
  </r>
  <r>
    <x v="1"/>
    <n v="200737"/>
    <s v="Male"/>
    <x v="33"/>
    <s v="MoTC&amp;IT"/>
    <s v="Majuro"/>
    <n v="31000"/>
    <s v="Marshallese"/>
    <s v="GENERAL FUND"/>
    <n v="0.5"/>
  </r>
  <r>
    <x v="1"/>
    <n v="69190"/>
    <s v="Male"/>
    <x v="29"/>
    <s v="MoTC&amp;IT"/>
    <s v="Majuro"/>
    <n v="45000"/>
    <s v="Marshallese"/>
    <s v="GENERAL FUND"/>
    <n v="0.5"/>
  </r>
  <r>
    <x v="1"/>
    <n v="243979"/>
    <s v="Male"/>
    <x v="42"/>
    <s v="WEATHER"/>
    <s v="Majuro"/>
    <n v="10025"/>
    <s v="Marshallese"/>
    <s v="FEDERAL FUND"/>
    <n v="0.5"/>
  </r>
  <r>
    <x v="1"/>
    <n v="256441"/>
    <s v="Male"/>
    <x v="41"/>
    <s v="WEATHER"/>
    <s v="Majuro"/>
    <n v="18000"/>
    <s v="Marshallese"/>
    <s v="FEDERAL FUND"/>
    <n v="0.5"/>
  </r>
  <r>
    <x v="1"/>
    <n v="226664"/>
    <s v="Male"/>
    <x v="36"/>
    <s v="WEATHER"/>
    <s v="Majuro"/>
    <n v="24000"/>
    <s v="Marshallese"/>
    <s v="FEDERAL FUND"/>
    <n v="0.5"/>
  </r>
  <r>
    <x v="1"/>
    <n v="222743"/>
    <s v="Male"/>
    <x v="36"/>
    <s v="WEATHER"/>
    <s v="Majuro"/>
    <n v="22000"/>
    <s v="Marshallese"/>
    <s v="FEDERAL FUND"/>
    <n v="0.5"/>
  </r>
  <r>
    <x v="1"/>
    <n v="209397"/>
    <s v="Male"/>
    <x v="34"/>
    <s v="WEATHER"/>
    <s v="Majuro"/>
    <n v="23000"/>
    <s v="Marshallese"/>
    <s v="FEDERAL FUND"/>
    <n v="0.5"/>
  </r>
  <r>
    <x v="1"/>
    <n v="201125"/>
    <s v="Male"/>
    <x v="33"/>
    <s v="WEATHER"/>
    <s v="Majuro"/>
    <n v="88000"/>
    <s v="Marshallese"/>
    <s v="FEDERAL FUND"/>
    <n v="0.5"/>
  </r>
  <r>
    <x v="1"/>
    <n v="70446"/>
    <s v="Male"/>
    <x v="31"/>
    <s v="WEATHER"/>
    <s v="Majuro"/>
    <n v="24000"/>
    <s v="Marshallese"/>
    <s v="FEDERAL FUND"/>
    <n v="0.5"/>
  </r>
  <r>
    <x v="1"/>
    <n v="65957"/>
    <s v="Male"/>
    <x v="29"/>
    <s v="WEATHER"/>
    <s v="Majuro"/>
    <n v="45000"/>
    <s v="Marshallese"/>
    <s v="FEDERAL FUND"/>
    <n v="0.5"/>
  </r>
  <r>
    <x v="1"/>
    <n v="57695"/>
    <s v="Male"/>
    <x v="18"/>
    <s v="WEATHER"/>
    <s v="Majuro"/>
    <n v="34000"/>
    <s v="Marshallese"/>
    <s v="FEDERAL FUND"/>
    <n v="0.5"/>
  </r>
  <r>
    <x v="1"/>
    <n v="235370"/>
    <s v="Male"/>
    <x v="37"/>
    <s v="MoWIU"/>
    <s v="Majuro"/>
    <n v="6795"/>
    <s v="Marshallese"/>
    <s v="GENERAL FUND"/>
    <n v="0.5"/>
  </r>
  <r>
    <x v="1"/>
    <n v="228771"/>
    <s v="Male"/>
    <x v="14"/>
    <s v="MoWIU"/>
    <s v="Majuro"/>
    <n v="6795"/>
    <s v="Marshallese"/>
    <s v="GENERAL FUND"/>
    <n v="1"/>
  </r>
  <r>
    <x v="1"/>
    <n v="213918"/>
    <s v="Male"/>
    <x v="11"/>
    <s v="MoWIU"/>
    <s v="Majuro"/>
    <n v="18000"/>
    <s v="Marshallese"/>
    <s v="GENERAL FUND"/>
    <n v="0.5"/>
  </r>
  <r>
    <x v="1"/>
    <n v="200812"/>
    <s v="Female"/>
    <x v="22"/>
    <s v="MoWIU"/>
    <s v="Majuro"/>
    <n v="8240"/>
    <s v="Marshallese"/>
    <s v="GENERAL FUND"/>
    <n v="0.5"/>
  </r>
  <r>
    <x v="1"/>
    <n v="220866"/>
    <s v="Female"/>
    <x v="41"/>
    <s v="MoWIU"/>
    <s v="Majuro"/>
    <n v="21000"/>
    <s v="Marshallese"/>
    <s v="GENERAL FUND"/>
    <n v="0.5"/>
  </r>
  <r>
    <x v="1"/>
    <n v="237771"/>
    <s v="Male"/>
    <x v="21"/>
    <s v="MoWIU"/>
    <s v="Majuro"/>
    <n v="13045"/>
    <s v="Marshallese"/>
    <s v="GENERAL FUND"/>
    <n v="0.5"/>
  </r>
  <r>
    <x v="1"/>
    <n v="233452"/>
    <s v="Male"/>
    <x v="21"/>
    <s v="MoWIU"/>
    <m/>
    <n v="18000"/>
    <s v="Marshallese"/>
    <s v="GENERAL FUND"/>
    <n v="0.5"/>
  </r>
  <r>
    <x v="1"/>
    <n v="228730"/>
    <s v="Female"/>
    <x v="38"/>
    <s v="MoWIU"/>
    <s v="Majuro"/>
    <n v="20000"/>
    <s v="Marshallese"/>
    <s v="GENERAL FUND"/>
    <n v="0.5"/>
  </r>
  <r>
    <x v="1"/>
    <n v="202852"/>
    <s v="Male"/>
    <x v="14"/>
    <s v="MoWIU"/>
    <s v="Majuro"/>
    <n v="31000"/>
    <s v="Marshallese"/>
    <s v="GENERAL FUND"/>
    <n v="0.5"/>
  </r>
  <r>
    <x v="1"/>
    <n v="224158"/>
    <s v="Male"/>
    <x v="14"/>
    <s v="MoWIU"/>
    <s v="Majuro"/>
    <n v="18000"/>
    <s v="Marshallese"/>
    <s v="GENERAL FUND"/>
    <n v="0.5"/>
  </r>
  <r>
    <x v="1"/>
    <n v="220794"/>
    <s v="Male"/>
    <x v="5"/>
    <s v="MoWIU"/>
    <s v="Majuro"/>
    <n v="20000"/>
    <s v="Marshallese"/>
    <s v="GENERAL FUND"/>
    <n v="0.5"/>
  </r>
  <r>
    <x v="1"/>
    <n v="201600"/>
    <s v="Male"/>
    <x v="31"/>
    <s v="MoWIU"/>
    <s v="Majuro"/>
    <n v="9380"/>
    <s v="Marshallese"/>
    <s v="GENERAL FUND"/>
    <n v="0.5"/>
  </r>
  <r>
    <x v="1"/>
    <n v="219454"/>
    <s v="Male"/>
    <x v="12"/>
    <s v="MoWIU"/>
    <s v="Majuro"/>
    <n v="8240"/>
    <s v="Marshallese"/>
    <s v="GENERAL FUND"/>
    <n v="0.5"/>
  </r>
  <r>
    <x v="1"/>
    <n v="217810"/>
    <s v="Female"/>
    <x v="3"/>
    <s v="MoWIU"/>
    <s v="Majuro"/>
    <n v="9380"/>
    <s v="Marshallese"/>
    <s v="GENERAL FUND"/>
    <n v="0.5"/>
  </r>
  <r>
    <x v="1"/>
    <n v="33702"/>
    <s v="Male"/>
    <x v="48"/>
    <s v="MoWIU"/>
    <s v="Majuro"/>
    <n v="24000"/>
    <s v="Marshallese"/>
    <s v="GENERAL FUND"/>
    <n v="0.5"/>
  </r>
  <r>
    <x v="1"/>
    <n v="243942"/>
    <s v="Male"/>
    <x v="43"/>
    <s v="MoWIU"/>
    <s v="Majuro"/>
    <n v="8785"/>
    <s v="Marshallese"/>
    <s v="GENERAL FUND"/>
    <n v="0.5"/>
  </r>
  <r>
    <x v="1"/>
    <n v="244013"/>
    <s v="Male"/>
    <x v="43"/>
    <s v="MoWIU"/>
    <s v="Majuro"/>
    <n v="8785"/>
    <s v="Marshallese"/>
    <s v="GENERAL FUND"/>
    <n v="0.5"/>
  </r>
  <r>
    <x v="1"/>
    <n v="238147"/>
    <s v="Male"/>
    <x v="40"/>
    <s v="MoWIU"/>
    <s v="Majuro"/>
    <n v="8785"/>
    <s v="Marshallese"/>
    <s v="GENERAL FUND"/>
    <n v="0.5"/>
  </r>
  <r>
    <x v="1"/>
    <n v="226896"/>
    <s v="Male"/>
    <x v="5"/>
    <s v="MoWIU"/>
    <s v="Majuro"/>
    <n v="9380"/>
    <s v="Marshallese"/>
    <s v="GENERAL FUND"/>
    <n v="0.5"/>
  </r>
  <r>
    <x v="1"/>
    <n v="216667"/>
    <s v="Male"/>
    <x v="10"/>
    <s v="MoWIU"/>
    <s v="Majuro"/>
    <n v="10025"/>
    <s v="Marshallese"/>
    <s v="GENERAL FUND"/>
    <n v="0.5"/>
  </r>
  <r>
    <x v="1"/>
    <n v="222140"/>
    <s v="Male"/>
    <x v="16"/>
    <s v="MoWIU"/>
    <s v="Majuro"/>
    <n v="18000"/>
    <s v="Marshallese"/>
    <s v="GENERAL FUND"/>
    <n v="0.5"/>
  </r>
  <r>
    <x v="1"/>
    <n v="206757"/>
    <s v="Male"/>
    <x v="47"/>
    <s v="MoWIU"/>
    <s v="Majuro"/>
    <n v="18000"/>
    <s v="Marshallese"/>
    <s v="GENERAL FUND"/>
    <n v="0.5"/>
  </r>
  <r>
    <x v="1"/>
    <n v="204389"/>
    <s v="Male"/>
    <x v="47"/>
    <s v="MoWIU"/>
    <s v="Majuro"/>
    <n v="18000"/>
    <s v="Marshallese"/>
    <s v="GENERAL FUND"/>
    <n v="0.5"/>
  </r>
  <r>
    <x v="1"/>
    <n v="205411"/>
    <s v="Male"/>
    <x v="31"/>
    <s v="MoWIU"/>
    <s v="Majuro"/>
    <n v="8785"/>
    <s v="Marshallese"/>
    <s v="GENERAL FUND"/>
    <n v="0.5"/>
  </r>
  <r>
    <x v="1"/>
    <n v="65542"/>
    <s v="Male"/>
    <x v="29"/>
    <s v="MoWIU"/>
    <s v="Majuro"/>
    <n v="24000"/>
    <s v="Marshallese"/>
    <s v="GENERAL FUND"/>
    <n v="0.5"/>
  </r>
  <r>
    <x v="1"/>
    <n v="226250"/>
    <s v="Male"/>
    <x v="37"/>
    <s v="MoWIU"/>
    <s v="Majuro"/>
    <n v="10025"/>
    <s v="Marshallese"/>
    <s v="GENERAL FUND"/>
    <n v="0.5"/>
  </r>
  <r>
    <x v="1"/>
    <n v="243172"/>
    <s v="Male"/>
    <x v="5"/>
    <s v="MoWIU"/>
    <s v="Majuro"/>
    <n v="10025"/>
    <s v="Marshallese"/>
    <s v="GENERAL FUND"/>
    <n v="0.5"/>
  </r>
  <r>
    <x v="1"/>
    <n v="231235"/>
    <s v="Male"/>
    <x v="5"/>
    <s v="MoWIU"/>
    <s v="Majuro"/>
    <n v="9380"/>
    <s v="Marshallese"/>
    <s v="GENERAL FUND"/>
    <n v="0.5"/>
  </r>
  <r>
    <x v="1"/>
    <n v="231343"/>
    <s v="Male"/>
    <x v="10"/>
    <s v="MoWIU"/>
    <s v="Majuro"/>
    <n v="8785"/>
    <s v="Marshallese"/>
    <s v="GENERAL FUND"/>
    <n v="0.5"/>
  </r>
  <r>
    <x v="1"/>
    <n v="209761"/>
    <s v="Male"/>
    <x v="20"/>
    <s v="MoWIU"/>
    <s v="Majuro"/>
    <n v="9380"/>
    <s v="Marshallese"/>
    <s v="GENERAL FUND"/>
    <n v="0.5"/>
  </r>
  <r>
    <x v="1"/>
    <n v="259360"/>
    <s v="Male"/>
    <x v="20"/>
    <s v="MoWIU"/>
    <s v="Majuro"/>
    <n v="8785"/>
    <s v="Marshallese"/>
    <s v="GENERAL FUND"/>
    <n v="0.5"/>
  </r>
  <r>
    <x v="1"/>
    <n v="213125"/>
    <s v="Male"/>
    <x v="7"/>
    <s v="MoWIU"/>
    <s v="Majuro"/>
    <n v="8785"/>
    <s v="Marshallese"/>
    <s v="GENERAL FUND"/>
    <n v="0.5"/>
  </r>
  <r>
    <x v="1"/>
    <n v="200959"/>
    <s v="Male"/>
    <x v="33"/>
    <s v="MoWIU"/>
    <s v="Majuro"/>
    <n v="18000"/>
    <s v="Marshallese"/>
    <s v="GENERAL FUND"/>
    <n v="0.5"/>
  </r>
  <r>
    <x v="1"/>
    <n v="70365"/>
    <s v="Male"/>
    <x v="31"/>
    <s v="MoWIU"/>
    <s v="Majuro"/>
    <n v="18000"/>
    <s v="Marshallese"/>
    <s v="GENERAL FUND"/>
    <n v="0.5"/>
  </r>
  <r>
    <x v="1"/>
    <n v="75327"/>
    <s v="Male"/>
    <x v="29"/>
    <s v="MoWIU"/>
    <s v="Majuro"/>
    <n v="10025"/>
    <s v="Marshallese"/>
    <s v="GENERAL FUND"/>
    <n v="0.5"/>
  </r>
  <r>
    <x v="1"/>
    <n v="55525"/>
    <s v="Male"/>
    <x v="19"/>
    <s v="MoWIU"/>
    <s v="Majuro"/>
    <n v="24000"/>
    <s v="Marshallese"/>
    <s v="GENERAL FUND"/>
    <n v="0.5"/>
  </r>
  <r>
    <x v="1"/>
    <n v="40391"/>
    <s v="Male"/>
    <x v="18"/>
    <s v="MoWIU"/>
    <s v="Majuro"/>
    <n v="20000"/>
    <s v="Marshallese"/>
    <s v="GENERAL FUND"/>
    <n v="0.5"/>
  </r>
  <r>
    <x v="1"/>
    <n v="40980"/>
    <s v="Male"/>
    <x v="25"/>
    <s v="MoWIU"/>
    <s v="Majuro"/>
    <n v="20000"/>
    <s v="Marshallese"/>
    <s v="GENERAL FUND"/>
    <n v="0.5"/>
  </r>
  <r>
    <x v="1"/>
    <n v="217829"/>
    <s v="Male"/>
    <x v="7"/>
    <s v="MoWIU"/>
    <s v="Majuro"/>
    <n v="14895"/>
    <s v="Marshallese"/>
    <s v="GENERAL FUND"/>
    <n v="0.5"/>
  </r>
  <r>
    <x v="1"/>
    <n v="239427"/>
    <s v="Male"/>
    <x v="6"/>
    <s v="MoWIU"/>
    <s v="Majuro"/>
    <n v="8785"/>
    <s v="Marshallese"/>
    <s v="GENERAL FUND"/>
    <n v="0.5"/>
  </r>
  <r>
    <x v="1"/>
    <n v="233420"/>
    <s v="Male"/>
    <x v="21"/>
    <s v="MoWIU"/>
    <s v="Majuro"/>
    <n v="18000"/>
    <s v="Marshallese"/>
    <s v="GENERAL FUND"/>
    <n v="0.5"/>
  </r>
  <r>
    <x v="1"/>
    <n v="220568"/>
    <s v="Male"/>
    <x v="5"/>
    <s v="MoWIU"/>
    <s v="Majuro"/>
    <n v="24000"/>
    <s v="Marshallese"/>
    <s v="GENERAL FUND"/>
    <n v="0.5"/>
  </r>
  <r>
    <x v="1"/>
    <n v="73192"/>
    <s v="Male"/>
    <x v="12"/>
    <s v="MoWIU"/>
    <s v="Majuro"/>
    <n v="13935"/>
    <s v="Marshallese"/>
    <s v="GENERAL FUND"/>
    <n v="0.5"/>
  </r>
  <r>
    <x v="1"/>
    <n v="228082"/>
    <s v="Male"/>
    <x v="6"/>
    <s v="MoWIU"/>
    <s v="Majuro"/>
    <n v="8785"/>
    <s v="Marshallese"/>
    <s v="GENERAL FUND"/>
    <n v="0.5"/>
  </r>
  <r>
    <x v="1"/>
    <n v="247810"/>
    <s v="Male"/>
    <x v="39"/>
    <s v="MoWIU"/>
    <s v="Majuro"/>
    <n v="8785"/>
    <s v="Marshallese"/>
    <s v="GENERAL FUND"/>
    <n v="0.5"/>
  </r>
  <r>
    <x v="1"/>
    <n v="234668"/>
    <s v="Male"/>
    <x v="37"/>
    <s v="MoWIU"/>
    <s v="Majuro"/>
    <n v="10025"/>
    <s v="Marshallese"/>
    <s v="GENERAL FUND"/>
    <n v="0.5"/>
  </r>
  <r>
    <x v="1"/>
    <n v="229325"/>
    <s v="Male"/>
    <x v="37"/>
    <s v="MoWIU"/>
    <s v="Majuro"/>
    <n v="13045"/>
    <s v="Marshallese"/>
    <s v="GENERAL FUND"/>
    <n v="1"/>
  </r>
  <r>
    <x v="1"/>
    <n v="228128"/>
    <s v="Male"/>
    <x v="14"/>
    <s v="MoWIU"/>
    <s v="Majuro"/>
    <n v="8785"/>
    <s v="Marshallese"/>
    <s v="GENERAL FUND"/>
    <n v="0.5"/>
  </r>
  <r>
    <x v="1"/>
    <n v="228853"/>
    <s v="Male"/>
    <x v="14"/>
    <s v="MoWIU"/>
    <s v="Majuro"/>
    <n v="8240"/>
    <s v="Marshallese"/>
    <s v="GENERAL FUND"/>
    <n v="0.5"/>
  </r>
  <r>
    <x v="1"/>
    <n v="219856"/>
    <s v="Male"/>
    <x v="14"/>
    <s v="MoWIU"/>
    <s v="Majuro"/>
    <n v="23000"/>
    <s v="Marshallese"/>
    <s v="GENERAL FUND"/>
    <n v="0.5"/>
  </r>
  <r>
    <x v="1"/>
    <n v="208989"/>
    <s v="Male"/>
    <x v="11"/>
    <s v="MoWIU"/>
    <s v="Majuro"/>
    <n v="10025"/>
    <s v="Marshallese"/>
    <s v="GENERAL FUND"/>
    <n v="0.5"/>
  </r>
  <r>
    <x v="1"/>
    <n v="210274"/>
    <s v="Male"/>
    <x v="34"/>
    <s v="MoWIU"/>
    <s v="Majuro"/>
    <n v="18000"/>
    <s v="Marshallese"/>
    <s v="GENERAL FUND"/>
    <n v="0.5"/>
  </r>
  <r>
    <x v="1"/>
    <n v="208802"/>
    <s v="Male"/>
    <x v="47"/>
    <s v="MoWIU"/>
    <s v="Majuro"/>
    <n v="7735"/>
    <s v="Marshallese"/>
    <s v="GENERAL FUND"/>
    <n v="0.5"/>
  </r>
  <r>
    <x v="1"/>
    <n v="209898"/>
    <s v="Male"/>
    <x v="22"/>
    <s v="MoWIU"/>
    <s v="Majuro"/>
    <n v="18000"/>
    <s v="Marshallese"/>
    <s v="GENERAL FUND"/>
    <n v="0.5"/>
  </r>
  <r>
    <x v="1"/>
    <n v="206356"/>
    <s v="Male"/>
    <x v="32"/>
    <s v="MoWIU"/>
    <s v="Majuro"/>
    <n v="23000"/>
    <s v="Marshallese"/>
    <s v="GENERAL FUND"/>
    <n v="0.5"/>
  </r>
  <r>
    <x v="1"/>
    <n v="202010"/>
    <s v="Male"/>
    <x v="31"/>
    <s v="MoWIU"/>
    <s v="Majuro"/>
    <n v="21000"/>
    <s v="Marshallese"/>
    <s v="GENERAL FUND"/>
    <n v="0.5"/>
  </r>
  <r>
    <x v="1"/>
    <n v="47654"/>
    <s v="Male"/>
    <x v="8"/>
    <s v="MoWIU"/>
    <s v="Majuro"/>
    <n v="18000"/>
    <s v="Marshallese"/>
    <s v="GENERAL FUND"/>
    <n v="0.5"/>
  </r>
  <r>
    <x v="1"/>
    <n v="57779"/>
    <s v="Male"/>
    <x v="26"/>
    <s v="MoWIU"/>
    <s v="Majuro"/>
    <n v="10025"/>
    <s v="Marshallese"/>
    <s v="GENERAL FUND"/>
    <n v="0.5"/>
  </r>
  <r>
    <x v="1"/>
    <n v="52566"/>
    <s v="Male"/>
    <x v="25"/>
    <s v="MoWIU"/>
    <s v="Majuro"/>
    <n v="18000"/>
    <s v="Marshallese"/>
    <s v="GENERAL FUND"/>
    <n v="0.5"/>
  </r>
  <r>
    <x v="1"/>
    <n v="237632"/>
    <s v="Male"/>
    <x v="37"/>
    <s v="MoWIU"/>
    <s v="Majuro"/>
    <n v="8785"/>
    <s v="Marshallese"/>
    <s v="GENERAL FUND"/>
    <n v="0.5"/>
  </r>
  <r>
    <x v="1"/>
    <n v="219107"/>
    <s v="Male"/>
    <x v="14"/>
    <s v="MoWIU"/>
    <s v="Majuro"/>
    <n v="13045"/>
    <s v="Marshallese"/>
    <s v="GENERAL FUND"/>
    <n v="0.5"/>
  </r>
  <r>
    <x v="1"/>
    <n v="222720"/>
    <s v="Male"/>
    <x v="5"/>
    <s v="MoWIU"/>
    <s v="Majuro"/>
    <n v="18000"/>
    <s v="Marshallese"/>
    <s v="GENERAL FUND"/>
    <n v="0.5"/>
  </r>
  <r>
    <x v="1"/>
    <n v="228109"/>
    <s v="Male"/>
    <x v="16"/>
    <s v="MoWIU"/>
    <s v="Majuro"/>
    <n v="8785"/>
    <s v="Marshallese"/>
    <s v="GENERAL FUND"/>
    <n v="0.5"/>
  </r>
  <r>
    <x v="1"/>
    <n v="209731"/>
    <s v="Male"/>
    <x v="34"/>
    <s v="MoWIU"/>
    <s v="Majuro"/>
    <n v="9380"/>
    <s v="Marshallese"/>
    <s v="GENERAL FUND"/>
    <n v="0.5"/>
  </r>
  <r>
    <x v="1"/>
    <n v="205719"/>
    <s v="Male"/>
    <x v="22"/>
    <s v="MoWIU"/>
    <s v="Majuro"/>
    <n v="13045"/>
    <s v="Marshallese"/>
    <s v="GENERAL FUND"/>
    <n v="0.5"/>
  </r>
  <r>
    <x v="1"/>
    <n v="74374"/>
    <s v="Male"/>
    <x v="31"/>
    <s v="MoWIU"/>
    <s v="Majuro"/>
    <n v="24000"/>
    <s v="Marshallese"/>
    <s v="GENERAL FUND"/>
    <n v="0.5"/>
  </r>
  <r>
    <x v="1"/>
    <n v="65868"/>
    <s v="Male"/>
    <x v="0"/>
    <s v="MoWIU"/>
    <s v="Majuro"/>
    <n v="10025"/>
    <s v="Marshallese"/>
    <s v="GENERAL FUND"/>
    <n v="0.5"/>
  </r>
  <r>
    <x v="1"/>
    <n v="65831"/>
    <s v="Male"/>
    <x v="29"/>
    <s v="MoWIU"/>
    <s v="Majuro"/>
    <n v="45000"/>
    <s v="Marshallese"/>
    <s v="GENERAL FUND"/>
    <n v="0.5"/>
  </r>
  <r>
    <x v="1"/>
    <n v="221986"/>
    <s v="Male"/>
    <x v="37"/>
    <s v="MoWIU"/>
    <s v="Majuro"/>
    <n v="31000"/>
    <s v="Marshallese"/>
    <s v="GENERAL FUND"/>
    <n v="1"/>
  </r>
  <r>
    <x v="1"/>
    <n v="202817"/>
    <s v="Male"/>
    <x v="28"/>
    <s v="MoWIU"/>
    <s v="Majuro"/>
    <n v="35000"/>
    <s v="Marshallese"/>
    <s v="GENERAL FUND"/>
    <n v="0.5"/>
  </r>
  <r>
    <x v="1"/>
    <n v="250007"/>
    <s v="Male"/>
    <x v="46"/>
    <s v="MoWIU"/>
    <s v="Majuro"/>
    <n v="13045"/>
    <s v="Marshallese"/>
    <s v="INFRASTRUCTURE FUND "/>
    <n v="0.5"/>
  </r>
  <r>
    <x v="1"/>
    <n v="231743"/>
    <s v="Male"/>
    <x v="9"/>
    <s v="MoWIU"/>
    <s v="Majuro"/>
    <n v="21000"/>
    <s v="Marshallese"/>
    <s v="INFRASTRUCTURE FUND "/>
    <n v="0.5"/>
  </r>
  <r>
    <x v="1"/>
    <n v="236927"/>
    <s v="Male"/>
    <x v="38"/>
    <s v="MoWIU"/>
    <s v="Majuro"/>
    <n v="31000"/>
    <s v="Marshallese"/>
    <s v="GENERAL FUND"/>
    <n v="0.5"/>
  </r>
  <r>
    <x v="1"/>
    <n v="93003"/>
    <s v="Male"/>
    <x v="1"/>
    <s v="MoWIU"/>
    <s v="Majuro"/>
    <n v="36000"/>
    <s v="EXPAT"/>
    <s v="GENERAL FUND"/>
    <n v="0.5"/>
  </r>
  <r>
    <x v="1"/>
    <n v="232602"/>
    <s v="Male"/>
    <x v="20"/>
    <s v="MoWIU"/>
    <s v="Majuro"/>
    <n v="21000"/>
    <s v="Marshallese"/>
    <s v="GENERAL FUND"/>
    <n v="0.5"/>
  </r>
  <r>
    <x v="1"/>
    <n v="226417"/>
    <s v="Male"/>
    <x v="6"/>
    <s v="MoWIU"/>
    <s v="Majuro"/>
    <n v="50000"/>
    <s v="Marshallese"/>
    <s v="INFRASTRUCTURE FUND "/>
    <n v="0.5"/>
  </r>
  <r>
    <x v="1"/>
    <n v="95156"/>
    <s v="Male"/>
    <x v="5"/>
    <s v="MoWIU"/>
    <s v="Majuro"/>
    <n v="31000"/>
    <s v="EXPAT"/>
    <s v="INFRASTRUCTURE FUND "/>
    <n v="1"/>
  </r>
  <r>
    <x v="1"/>
    <n v="204732"/>
    <s v="Female"/>
    <x v="47"/>
    <s v="MoWIU"/>
    <s v="Majuro"/>
    <n v="24000"/>
    <s v="Marshallese"/>
    <s v="INFRASTRUCTURE FUND "/>
    <n v="0.5"/>
  </r>
  <r>
    <x v="1"/>
    <n v="207829"/>
    <s v="Male"/>
    <x v="47"/>
    <s v="MoWIU"/>
    <s v="Majuro"/>
    <n v="22000"/>
    <s v="Marshallese"/>
    <s v="INFRASTRUCTURE FUND "/>
    <n v="0.5"/>
  </r>
  <r>
    <x v="1"/>
    <n v="205769"/>
    <s v="Female"/>
    <x v="47"/>
    <s v="MoWIU"/>
    <s v="Majuro"/>
    <n v="15925"/>
    <s v="Marshallese"/>
    <s v="INFRASTRUCTURE FUND "/>
    <n v="0.5"/>
  </r>
  <r>
    <x v="1"/>
    <n v="202147"/>
    <s v="Male"/>
    <x v="47"/>
    <s v="MoWIU"/>
    <s v="Majuro"/>
    <n v="24000"/>
    <s v="Marshallese"/>
    <s v="INFRASTRUCTURE FUND "/>
    <n v="0.5"/>
  </r>
  <r>
    <x v="1"/>
    <n v="89683"/>
    <s v="Male"/>
    <x v="32"/>
    <s v="MoWIU"/>
    <s v="Majuro"/>
    <n v="50000"/>
    <s v="EXPAT"/>
    <s v="INFRASTRUCTURE FUND "/>
    <n v="0.5"/>
  </r>
  <r>
    <x v="1"/>
    <n v="86744"/>
    <s v="Male"/>
    <x v="12"/>
    <s v="MoWIU"/>
    <s v="Majuro"/>
    <n v="36000"/>
    <s v="EXPAT"/>
    <s v="INFRASTRUCTURE FUND "/>
    <n v="0.5"/>
  </r>
  <r>
    <x v="1"/>
    <n v="95157"/>
    <s v="Male"/>
    <x v="12"/>
    <s v="MoWIU"/>
    <s v="Majuro"/>
    <n v="31000"/>
    <s v="EXPAT"/>
    <s v="INFRASTRUCTURE FUND "/>
    <n v="1"/>
  </r>
  <r>
    <x v="1"/>
    <n v="94762"/>
    <s v="Male"/>
    <x v="15"/>
    <s v="MoWIU"/>
    <s v="Majuro"/>
    <n v="42000"/>
    <s v="EXPAT"/>
    <s v="OTHER FUNDS"/>
    <n v="0.5"/>
  </r>
  <r>
    <x v="1"/>
    <n v="225252"/>
    <s v="Male"/>
    <x v="52"/>
    <s v="MoWIU"/>
    <s v="Majuro"/>
    <n v="7735"/>
    <s v="Marshallese"/>
    <s v="GENERAL FUND"/>
    <n v="0.5"/>
  </r>
  <r>
    <x v="1"/>
    <n v="245600"/>
    <s v="Male"/>
    <x v="43"/>
    <s v="MoWIU"/>
    <s v="Majuro"/>
    <n v="8785"/>
    <s v="Marshallese"/>
    <s v="GENERAL FUND"/>
    <n v="1"/>
  </r>
  <r>
    <x v="1"/>
    <n v="237322"/>
    <s v="Male"/>
    <x v="9"/>
    <s v="MoWIU"/>
    <s v="Majuro"/>
    <n v="7735"/>
    <s v="Marshallese"/>
    <s v="GENERAL FUND"/>
    <n v="0.5"/>
  </r>
  <r>
    <x v="1"/>
    <n v="224649"/>
    <s v="Male"/>
    <x v="39"/>
    <s v="MoWIU"/>
    <s v="Majuro"/>
    <n v="8785"/>
    <s v="Marshallese"/>
    <s v="GENERAL FUND"/>
    <n v="0.5"/>
  </r>
  <r>
    <x v="1"/>
    <n v="247583"/>
    <s v="Male"/>
    <x v="39"/>
    <s v="MoWIU"/>
    <s v="Majuro"/>
    <n v="8240"/>
    <s v="Marshallese"/>
    <s v="GENERAL FUND"/>
    <n v="0.5"/>
  </r>
  <r>
    <x v="1"/>
    <n v="222902"/>
    <s v="Male"/>
    <x v="10"/>
    <s v="MoWIU"/>
    <s v="Majuro"/>
    <n v="9380"/>
    <s v="Marshallese"/>
    <s v="GENERAL FUND"/>
    <n v="0.5"/>
  </r>
  <r>
    <x v="1"/>
    <n v="219046"/>
    <s v="Male"/>
    <x v="35"/>
    <s v="MoWIU"/>
    <s v="Majuro"/>
    <n v="8785"/>
    <s v="Marshallese"/>
    <s v="GENERAL FUND"/>
    <n v="0.5"/>
  </r>
  <r>
    <x v="1"/>
    <n v="215294"/>
    <s v="Male"/>
    <x v="35"/>
    <s v="MoWIU"/>
    <s v="Majuro"/>
    <n v="23000"/>
    <s v="Marshallese"/>
    <s v="GENERAL FUND"/>
    <n v="0.5"/>
  </r>
  <r>
    <x v="1"/>
    <n v="223821"/>
    <s v="Male"/>
    <x v="20"/>
    <s v="MoWIU"/>
    <s v="Majuro"/>
    <n v="10710"/>
    <s v="Marshallese"/>
    <s v="GENERAL FUND"/>
    <n v="0.5"/>
  </r>
  <r>
    <x v="1"/>
    <n v="212023"/>
    <s v="Female"/>
    <x v="11"/>
    <s v="MoWIU"/>
    <s v="Majuro"/>
    <n v="8240"/>
    <s v="Marshallese"/>
    <s v="GENERAL FUND"/>
    <n v="0.5"/>
  </r>
  <r>
    <x v="1"/>
    <n v="209724"/>
    <s v="Male"/>
    <x v="13"/>
    <s v="MoWIU"/>
    <s v="Majuro"/>
    <n v="8785"/>
    <s v="Marshallese"/>
    <s v="GENERAL FUND"/>
    <n v="1"/>
  </r>
  <r>
    <x v="1"/>
    <n v="210846"/>
    <s v="Male"/>
    <x v="34"/>
    <s v="MoWIU"/>
    <s v="Majuro"/>
    <n v="10025"/>
    <s v="Marshallese"/>
    <s v="GENERAL FUND"/>
    <n v="0.5"/>
  </r>
  <r>
    <x v="1"/>
    <n v="205589"/>
    <s v="Male"/>
    <x v="47"/>
    <s v="MoWIU"/>
    <s v="Majuro"/>
    <n v="10025"/>
    <s v="Marshallese"/>
    <s v="GENERAL FUND"/>
    <n v="0.5"/>
  </r>
  <r>
    <x v="1"/>
    <n v="68066"/>
    <s v="Male"/>
    <x v="15"/>
    <s v="MoWIU"/>
    <s v="Majuro"/>
    <n v="8785"/>
    <s v="Marshallese"/>
    <s v="GENERAL FUND"/>
    <n v="1"/>
  </r>
  <r>
    <x v="1"/>
    <n v="201898"/>
    <s v="Male"/>
    <x v="33"/>
    <s v="MoWIU"/>
    <s v="Majuro"/>
    <n v="10025"/>
    <s v="Marshallese"/>
    <s v="GENERAL FUND"/>
    <n v="0.5"/>
  </r>
  <r>
    <x v="1"/>
    <n v="64748"/>
    <s v="Male"/>
    <x v="17"/>
    <s v="MoWIU"/>
    <s v="Majuro"/>
    <n v="9380"/>
    <s v="Marshallese"/>
    <s v="GENERAL FUND"/>
    <n v="0.5"/>
  </r>
  <r>
    <x v="1"/>
    <n v="202548"/>
    <s v="Male"/>
    <x v="17"/>
    <s v="MoWIU"/>
    <s v="Majuro"/>
    <n v="9380"/>
    <s v="Marshallese"/>
    <s v="GENERAL FUND"/>
    <n v="0.5"/>
  </r>
  <r>
    <x v="1"/>
    <n v="62987"/>
    <s v="Male"/>
    <x v="30"/>
    <s v="MoWIU"/>
    <s v="Majuro"/>
    <n v="18000"/>
    <s v="Marshallese"/>
    <s v="GENERAL FUND"/>
    <n v="1"/>
  </r>
  <r>
    <x v="1"/>
    <n v="89626"/>
    <s v="Male"/>
    <x v="28"/>
    <s v="MoWIU"/>
    <s v="Majuro"/>
    <n v="20000"/>
    <s v="EXPAT"/>
    <s v="GENERAL FUND"/>
    <n v="0.5"/>
  </r>
  <r>
    <x v="1"/>
    <n v="44024"/>
    <s v="Male"/>
    <x v="28"/>
    <s v="MoWIU"/>
    <s v="Majuro"/>
    <n v="18000"/>
    <s v="Marshallese"/>
    <s v="GENERAL FUND"/>
    <n v="0.5"/>
  </r>
  <r>
    <x v="1"/>
    <n v="201417"/>
    <s v="Male"/>
    <x v="19"/>
    <s v="MoWIU"/>
    <s v="Majuro"/>
    <n v="8785"/>
    <s v="Marshallese"/>
    <s v="GENERAL FUND"/>
    <n v="0.5"/>
  </r>
  <r>
    <x v="1"/>
    <n v="55951"/>
    <s v="Male"/>
    <x v="27"/>
    <s v="MoWIU"/>
    <s v="Majuro"/>
    <n v="24000"/>
    <s v="Marshallese"/>
    <s v="GENERAL FUND"/>
    <n v="0.5"/>
  </r>
  <r>
    <x v="1"/>
    <n v="50491"/>
    <s v="Male"/>
    <x v="8"/>
    <s v="MoWIU"/>
    <s v="Majuro"/>
    <n v="12220"/>
    <s v="Marshallese"/>
    <s v="GENERAL FUND"/>
    <n v="0.5"/>
  </r>
  <r>
    <x v="1"/>
    <n v="19941"/>
    <s v="Male"/>
    <x v="48"/>
    <s v="MoWIU"/>
    <s v="Majuro"/>
    <n v="17025"/>
    <s v="Marshallese"/>
    <s v="GENERAL FUND"/>
    <n v="0.5"/>
  </r>
  <r>
    <x v="1"/>
    <n v="22067"/>
    <s v="Male"/>
    <x v="54"/>
    <s v="MoWIU"/>
    <s v="Majuro"/>
    <n v="20000"/>
    <s v="Marshallese"/>
    <s v="GENERAL FUND"/>
    <n v="0.5"/>
  </r>
  <r>
    <x v="1"/>
    <n v="256232"/>
    <s v="Male"/>
    <x v="2"/>
    <s v="MoWIU"/>
    <s v="Majuro"/>
    <n v="9360"/>
    <s v="Marshallese"/>
    <s v="GENERAL FUND"/>
    <n v="0.5"/>
  </r>
  <r>
    <x v="1"/>
    <n v="250244"/>
    <s v="Male"/>
    <x v="46"/>
    <s v="MoWIU"/>
    <s v="Majuro"/>
    <n v="9360"/>
    <s v="Marshallese"/>
    <s v="GENERAL FUND"/>
    <n v="0.5"/>
  </r>
  <r>
    <x v="1"/>
    <n v="249025"/>
    <s v="Male"/>
    <x v="45"/>
    <s v="MoWIU"/>
    <s v="Majuro"/>
    <n v="9360"/>
    <s v="Marshallese"/>
    <s v="GENERAL FUND"/>
    <n v="1"/>
  </r>
  <r>
    <x v="1"/>
    <n v="246400"/>
    <s v="Male"/>
    <x v="44"/>
    <s v="MoWIU"/>
    <s v="Majuro"/>
    <n v="9360"/>
    <s v="Marshallese"/>
    <s v="GENERAL FUND"/>
    <n v="1"/>
  </r>
  <r>
    <x v="1"/>
    <n v="254831"/>
    <s v="Male"/>
    <x v="43"/>
    <s v="MoWIU"/>
    <s v="Majuro"/>
    <n v="9360"/>
    <s v="Marshallese"/>
    <s v="GENERAL FUND"/>
    <n v="0.5"/>
  </r>
  <r>
    <x v="1"/>
    <n v="244064"/>
    <s v="Male"/>
    <x v="41"/>
    <s v="MoWIU"/>
    <s v="Majuro"/>
    <n v="9360"/>
    <s v="Marshallese"/>
    <s v="GENERAL FUND"/>
    <n v="0.5"/>
  </r>
  <r>
    <x v="1"/>
    <n v="232896"/>
    <s v="Male"/>
    <x v="38"/>
    <s v="MoWIU"/>
    <s v="Majuro"/>
    <n v="17680"/>
    <s v="Marshallese"/>
    <s v="GENERAL FUND"/>
    <n v="0.5"/>
  </r>
  <r>
    <x v="1"/>
    <n v="241040"/>
    <s v="Male"/>
    <x v="37"/>
    <s v="MoWIU"/>
    <s v="Majuro"/>
    <n v="9360"/>
    <s v="Marshallese"/>
    <s v="GENERAL FUND"/>
    <n v="1"/>
  </r>
  <r>
    <x v="1"/>
    <n v="225292"/>
    <s v="Male"/>
    <x v="14"/>
    <s v="MoWIU"/>
    <s v="Majuro"/>
    <n v="9360"/>
    <s v="Marshallese"/>
    <s v="GENERAL FUND"/>
    <n v="1"/>
  </r>
  <r>
    <x v="1"/>
    <n v="247459"/>
    <s v="Male"/>
    <x v="5"/>
    <s v="MoWIU"/>
    <s v="Majuro"/>
    <n v="9360"/>
    <s v="Marshallese"/>
    <s v="GENERAL FUND"/>
    <n v="0.5"/>
  </r>
  <r>
    <x v="1"/>
    <n v="224682"/>
    <s v="Male"/>
    <x v="36"/>
    <s v="MoWIU"/>
    <s v="Majuro"/>
    <n v="9360"/>
    <s v="Marshallese"/>
    <s v="GENERAL FUND"/>
    <n v="0.5"/>
  </r>
  <r>
    <x v="1"/>
    <n v="218838"/>
    <s v="Male"/>
    <x v="1"/>
    <s v="MoWIU"/>
    <s v="Majuro"/>
    <n v="8785"/>
    <s v="Marshallese"/>
    <s v="GENERAL FUND"/>
    <n v="0.5"/>
  </r>
  <r>
    <x v="1"/>
    <n v="222976"/>
    <s v="Male"/>
    <x v="10"/>
    <s v="MoWIU"/>
    <s v="Majuro"/>
    <n v="9360"/>
    <s v="Marshallese"/>
    <s v="GENERAL FUND"/>
    <n v="1"/>
  </r>
  <r>
    <x v="1"/>
    <n v="217127"/>
    <s v="Male"/>
    <x v="16"/>
    <s v="MoWIU"/>
    <s v="Majuro"/>
    <n v="17680"/>
    <s v="Marshallese"/>
    <s v="GENERAL FUND"/>
    <n v="0.5"/>
  </r>
  <r>
    <x v="1"/>
    <n v="240472"/>
    <s v="Male"/>
    <x v="16"/>
    <s v="MoWIU"/>
    <s v="Majuro"/>
    <n v="9360"/>
    <s v="Marshallese"/>
    <s v="GENERAL FUND"/>
    <n v="0.5"/>
  </r>
  <r>
    <x v="1"/>
    <n v="227117"/>
    <s v="Male"/>
    <x v="16"/>
    <s v="MoWIU"/>
    <s v="Majuro"/>
    <n v="17680"/>
    <s v="Marshallese"/>
    <s v="GENERAL FUND"/>
    <n v="0.5"/>
  </r>
  <r>
    <x v="1"/>
    <n v="218971"/>
    <s v="Male"/>
    <x v="35"/>
    <s v="MoWIU"/>
    <s v="Majuro"/>
    <n v="9360"/>
    <s v="Marshallese"/>
    <s v="GENERAL FUND"/>
    <n v="0.5"/>
  </r>
  <r>
    <x v="1"/>
    <n v="217824"/>
    <s v="Male"/>
    <x v="35"/>
    <s v="MoWIU"/>
    <s v="Majuro"/>
    <n v="9360"/>
    <s v="Marshallese"/>
    <s v="GENERAL FUND"/>
    <n v="0.5"/>
  </r>
  <r>
    <x v="1"/>
    <n v="241209"/>
    <s v="Male"/>
    <x v="7"/>
    <s v="MoWIU"/>
    <s v="Majuro"/>
    <n v="9360"/>
    <s v="Marshallese"/>
    <s v="GENERAL FUND"/>
    <n v="0.5"/>
  </r>
  <r>
    <x v="1"/>
    <n v="217122"/>
    <s v="Male"/>
    <x v="7"/>
    <s v="MoWIU"/>
    <s v="Majuro"/>
    <n v="9360"/>
    <s v="Marshallese"/>
    <s v="GENERAL FUND"/>
    <n v="0.5"/>
  </r>
  <r>
    <x v="1"/>
    <n v="206566"/>
    <s v="Male"/>
    <x v="13"/>
    <s v="MoWIU"/>
    <s v="Majuro"/>
    <n v="9360"/>
    <s v="Marshallese"/>
    <s v="GENERAL FUND"/>
    <n v="0.5"/>
  </r>
  <r>
    <x v="1"/>
    <n v="207270"/>
    <s v="Male"/>
    <x v="34"/>
    <s v="MoWIU"/>
    <s v="Majuro"/>
    <n v="17680"/>
    <s v="Marshallese"/>
    <s v="GENERAL FUND"/>
    <n v="0.5"/>
  </r>
  <r>
    <x v="1"/>
    <n v="209208"/>
    <s v="Male"/>
    <x v="22"/>
    <s v="MoWIU"/>
    <s v="Majuro"/>
    <n v="9360"/>
    <s v="Marshallese"/>
    <s v="GENERAL FUND"/>
    <n v="0.5"/>
  </r>
  <r>
    <x v="1"/>
    <n v="239887"/>
    <s v="Male"/>
    <x v="17"/>
    <s v="MoWIU"/>
    <s v="Majuro"/>
    <n v="9360"/>
    <s v="Marshallese"/>
    <s v="GENERAL FUND"/>
    <n v="0.5"/>
  </r>
  <r>
    <x v="1"/>
    <n v="202391"/>
    <s v="Male"/>
    <x v="17"/>
    <s v="MoWIU"/>
    <s v="Majuro"/>
    <n v="9360"/>
    <s v="Marshallese"/>
    <s v="GENERAL FUND"/>
    <n v="0.5"/>
  </r>
  <r>
    <x v="1"/>
    <n v="64732"/>
    <s v="Male"/>
    <x v="12"/>
    <s v="MoWIU"/>
    <s v="Majuro"/>
    <n v="9360"/>
    <s v="Marshallese"/>
    <s v="GENERAL FUND"/>
    <n v="0.5"/>
  </r>
  <r>
    <x v="2"/>
    <s v="247740 "/>
    <s v="Female"/>
    <x v="52"/>
    <s v="Attorney General "/>
    <s v="Majuro"/>
    <n v="13045"/>
    <s v="Marshallese"/>
    <s v="GENERAL FUND"/>
    <n v="1"/>
  </r>
  <r>
    <x v="2"/>
    <s v="245994 "/>
    <s v="Female"/>
    <x v="44"/>
    <s v="Attorney General "/>
    <s v="Majuro"/>
    <n v="13045"/>
    <s v="Marshallese"/>
    <s v="GENERAL FUND"/>
    <n v="1"/>
  </r>
  <r>
    <x v="2"/>
    <s v="244930 "/>
    <s v="Female"/>
    <x v="44"/>
    <s v="Attorney General "/>
    <s v="Majuro"/>
    <n v="35000"/>
    <s v="Marshallese"/>
    <s v="GENERAL FUND"/>
    <n v="1"/>
  </r>
  <r>
    <x v="2"/>
    <s v="243044 "/>
    <s v="Male"/>
    <x v="43"/>
    <s v="Attorney General "/>
    <s v="Majuro"/>
    <n v="24000"/>
    <s v="Marshallese"/>
    <s v="GENERAL FUND"/>
    <n v="1"/>
  </r>
  <r>
    <x v="2"/>
    <s v="251022 "/>
    <s v="Female"/>
    <x v="6"/>
    <s v="Attorney General "/>
    <s v="Majuro"/>
    <n v="35000"/>
    <s v="Marshallese"/>
    <s v="GENERAL FUND"/>
    <n v="1"/>
  </r>
  <r>
    <x v="2"/>
    <s v="236582 "/>
    <s v="Female"/>
    <x v="6"/>
    <s v="Attorney General "/>
    <s v="Majuro"/>
    <n v="35000"/>
    <s v="EXPAT"/>
    <s v="GENERAL FUND"/>
    <n v="1"/>
  </r>
  <r>
    <x v="2"/>
    <s v="240455 "/>
    <s v="Male"/>
    <x v="6"/>
    <s v="Attorney General "/>
    <s v="Majuro"/>
    <n v="21000"/>
    <s v="Marshallese"/>
    <s v="GENERAL FUND"/>
    <n v="1"/>
  </r>
  <r>
    <x v="2"/>
    <s v="244834 "/>
    <s v="Female"/>
    <x v="40"/>
    <s v="Attorney General "/>
    <s v="Majuro"/>
    <n v="45000"/>
    <s v="Marshallese"/>
    <s v="GENERAL FUND"/>
    <n v="1"/>
  </r>
  <r>
    <x v="2"/>
    <s v="228378 "/>
    <s v="Male"/>
    <x v="39"/>
    <s v="Attorney General "/>
    <s v="Majuro"/>
    <n v="55000"/>
    <s v="Marshallese"/>
    <s v="GENERAL FUND"/>
    <n v="1"/>
  </r>
  <r>
    <x v="2"/>
    <s v="227017 "/>
    <s v="Female"/>
    <x v="39"/>
    <s v="Attorney General "/>
    <s v="Majuro"/>
    <n v="35000"/>
    <s v="Marshallese"/>
    <s v="GENERAL FUND"/>
    <n v="1"/>
  </r>
  <r>
    <x v="2"/>
    <s v="229229 "/>
    <s v="Female"/>
    <x v="38"/>
    <s v="Attorney General "/>
    <s v="Majuro"/>
    <n v="24000"/>
    <s v="Marshallese"/>
    <s v="GENERAL FUND"/>
    <n v="1"/>
  </r>
  <r>
    <x v="2"/>
    <s v="223809 "/>
    <s v="Male"/>
    <x v="14"/>
    <s v="Attorney General "/>
    <s v="Majuro"/>
    <n v="55000"/>
    <s v="Marshallese"/>
    <s v="GENERAL FUND"/>
    <n v="1"/>
  </r>
  <r>
    <x v="2"/>
    <s v="222228 "/>
    <s v="Male"/>
    <x v="14"/>
    <s v="Attorney General "/>
    <s v="Majuro"/>
    <n v="60000"/>
    <s v="Marshallese"/>
    <s v="GENERAL FUND"/>
    <n v="1"/>
  </r>
  <r>
    <x v="2"/>
    <s v="218106 "/>
    <s v="Male"/>
    <x v="1"/>
    <s v="Attorney General "/>
    <s v="Majuro"/>
    <n v="30000"/>
    <s v="Marshallese"/>
    <s v="GENERAL FUND"/>
    <n v="1"/>
  </r>
  <r>
    <x v="2"/>
    <s v="221417 "/>
    <s v="Female"/>
    <x v="7"/>
    <s v="Attorney General "/>
    <s v="Majuro"/>
    <n v="21000"/>
    <s v="Marshallese"/>
    <s v="GENERAL FUND"/>
    <n v="1"/>
  </r>
  <r>
    <x v="2"/>
    <s v="205934 "/>
    <s v="Male"/>
    <x v="13"/>
    <s v="Attorney General "/>
    <s v="Majuro"/>
    <n v="90000"/>
    <s v="Marshallese"/>
    <s v="GENERAL FUND"/>
    <n v="1"/>
  </r>
  <r>
    <x v="2"/>
    <s v="205813 "/>
    <s v="Male"/>
    <x v="47"/>
    <s v="Attorney General "/>
    <s v="Majuro"/>
    <n v="24000"/>
    <s v="Marshallese"/>
    <s v="GENERAL FUND"/>
    <n v="1"/>
  </r>
  <r>
    <x v="2"/>
    <s v="200417 "/>
    <s v="Female"/>
    <x v="31"/>
    <s v="Attorney General "/>
    <s v="Majuro"/>
    <n v="7255"/>
    <s v="Marshallese"/>
    <s v="GENERAL FUND"/>
    <n v="1"/>
  </r>
  <r>
    <x v="2"/>
    <s v="52923 "/>
    <s v="Female"/>
    <x v="0"/>
    <s v="Attorney General "/>
    <s v="Majuro"/>
    <n v="27000"/>
    <s v="Marshallese"/>
    <s v="GENERAL FUND"/>
    <n v="1"/>
  </r>
  <r>
    <x v="2"/>
    <s v="72489 "/>
    <s v="Male"/>
    <x v="0"/>
    <s v="Attorney General "/>
    <s v="Majuro"/>
    <n v="30000"/>
    <s v="Marshallese"/>
    <s v="GENERAL FUND"/>
    <n v="1"/>
  </r>
  <r>
    <x v="2"/>
    <s v="259571 "/>
    <s v="Female"/>
    <x v="43"/>
    <s v="Auditor General"/>
    <s v="Majuro"/>
    <n v="31000"/>
    <s v="Marshallese"/>
    <s v="GENERAL FUND"/>
    <n v="1"/>
  </r>
  <r>
    <x v="2"/>
    <s v="241042 "/>
    <s v="Male"/>
    <x v="6"/>
    <s v="Auditor General"/>
    <s v="Majuro"/>
    <n v="31000"/>
    <s v="Marshallese"/>
    <s v="GENERAL FUND"/>
    <n v="1"/>
  </r>
  <r>
    <x v="2"/>
    <s v="228065 "/>
    <s v="Female"/>
    <x v="41"/>
    <s v="Auditor General"/>
    <s v="Majuro"/>
    <n v="31000"/>
    <s v="Marshallese"/>
    <s v="GENERAL FUND"/>
    <n v="1"/>
  </r>
  <r>
    <x v="2"/>
    <s v="234045 "/>
    <s v="Male"/>
    <x v="40"/>
    <s v="Auditor General"/>
    <s v="Majuro"/>
    <n v="24000"/>
    <s v="Marshallese"/>
    <s v="GENERAL FUND"/>
    <n v="1"/>
  </r>
  <r>
    <x v="2"/>
    <s v="247417 "/>
    <s v="Female"/>
    <x v="9"/>
    <s v="Auditor General"/>
    <s v="Majuro"/>
    <n v="24000"/>
    <s v="Marshallese"/>
    <s v="GENERAL FUND"/>
    <n v="1"/>
  </r>
  <r>
    <x v="2"/>
    <s v="234643 "/>
    <s v="Female"/>
    <x v="9"/>
    <s v="Auditor General"/>
    <s v="Majuro"/>
    <n v="24000"/>
    <s v="Marshallese"/>
    <s v="GENERAL FUND"/>
    <n v="1"/>
  </r>
  <r>
    <x v="2"/>
    <s v="229101 "/>
    <s v="Male"/>
    <x v="39"/>
    <s v="Auditor General"/>
    <s v="Majuro"/>
    <n v="31000"/>
    <s v="Marshallese"/>
    <s v="GENERAL FUND"/>
    <n v="1"/>
  </r>
  <r>
    <x v="2"/>
    <s v="220514 "/>
    <s v="Male"/>
    <x v="37"/>
    <s v="Auditor General"/>
    <s v="Majuro"/>
    <n v="24000"/>
    <s v="Marshallese"/>
    <s v="GENERAL FUND"/>
    <n v="1"/>
  </r>
  <r>
    <x v="2"/>
    <s v="205585 "/>
    <s v="Male"/>
    <x v="37"/>
    <s v="Auditor General"/>
    <s v="Majuro"/>
    <n v="30000"/>
    <s v="Marshallese"/>
    <s v="GENERAL FUND"/>
    <n v="1"/>
  </r>
  <r>
    <x v="2"/>
    <s v="94682 "/>
    <s v="Male"/>
    <x v="14"/>
    <s v="Auditor General"/>
    <s v="Majuro"/>
    <n v="31000"/>
    <s v="EXPAT"/>
    <s v="GENERAL FUND"/>
    <n v="1"/>
  </r>
  <r>
    <x v="2"/>
    <s v="222901 "/>
    <s v="Male"/>
    <x v="5"/>
    <s v="Auditor General"/>
    <s v="Majuro"/>
    <n v="38000"/>
    <s v="Marshallese"/>
    <s v="GENERAL FUND"/>
    <n v="1"/>
  </r>
  <r>
    <x v="2"/>
    <s v="216930 "/>
    <s v="Female"/>
    <x v="36"/>
    <s v="Auditor General"/>
    <s v="Majuro"/>
    <n v="24000"/>
    <s v="Marshallese"/>
    <s v="GENERAL FUND"/>
    <n v="1"/>
  </r>
  <r>
    <x v="2"/>
    <s v="235245 "/>
    <s v="Female"/>
    <x v="36"/>
    <s v="Auditor General"/>
    <s v="Majuro"/>
    <n v="10025"/>
    <s v="Marshallese"/>
    <s v="GENERAL FUND"/>
    <n v="1"/>
  </r>
  <r>
    <x v="2"/>
    <s v="218815 "/>
    <s v="Male"/>
    <x v="10"/>
    <s v="Auditor General"/>
    <s v="Majuro"/>
    <n v="24000"/>
    <s v="Marshallese"/>
    <s v="GENERAL FUND"/>
    <n v="1"/>
  </r>
  <r>
    <x v="2"/>
    <s v="207218 "/>
    <s v="Male"/>
    <x v="16"/>
    <s v="Auditor General"/>
    <s v="Majuro"/>
    <n v="50000"/>
    <s v="Marshallese"/>
    <s v="GENERAL FUND"/>
    <n v="1"/>
  </r>
  <r>
    <x v="2"/>
    <s v="209759 "/>
    <s v="Male"/>
    <x v="7"/>
    <s v="Auditor General"/>
    <s v="Majuro"/>
    <n v="70000"/>
    <s v="Marshallese"/>
    <s v="GENERAL FUND"/>
    <n v="1"/>
  </r>
  <r>
    <x v="2"/>
    <s v="205803 "/>
    <s v="Male"/>
    <x v="31"/>
    <s v="Auditor General"/>
    <s v="Majuro"/>
    <n v="24000"/>
    <s v="Marshallese"/>
    <s v="GENERAL FUND"/>
    <n v="1"/>
  </r>
  <r>
    <x v="2"/>
    <s v="64643 "/>
    <s v="Female"/>
    <x v="30"/>
    <s v="Auditor General"/>
    <s v="Majuro"/>
    <n v="21000"/>
    <s v="Marshallese"/>
    <s v="GENERAL FUND"/>
    <n v="1"/>
  </r>
  <r>
    <x v="2"/>
    <s v="62424 "/>
    <s v="Male"/>
    <x v="0"/>
    <s v="Auditor General"/>
    <s v="Majuro"/>
    <n v="24000"/>
    <s v="Marshallese"/>
    <s v="GENERAL FUND"/>
    <n v="1"/>
  </r>
  <r>
    <x v="2"/>
    <s v="42110 "/>
    <s v="Female"/>
    <x v="4"/>
    <s v="Auditor General"/>
    <s v="Majuro"/>
    <n v="50000"/>
    <s v="Marshallese"/>
    <s v="GENERAL FUND"/>
    <n v="1"/>
  </r>
  <r>
    <x v="2"/>
    <s v="239133 "/>
    <s v="Male"/>
    <x v="42"/>
    <s v="Banking Commission"/>
    <s v="Majuro"/>
    <n v="18000"/>
    <s v="Marshallese"/>
    <s v="GENERAL FUND"/>
    <n v="1"/>
  </r>
  <r>
    <x v="2"/>
    <s v="244886 "/>
    <s v="Male"/>
    <x v="6"/>
    <s v="Banking Commission"/>
    <s v="Majuro"/>
    <n v="13045"/>
    <s v="Marshallese"/>
    <s v="GENERAL FUND"/>
    <n v="1"/>
  </r>
  <r>
    <x v="2"/>
    <s v="240108 "/>
    <s v="Male"/>
    <x v="41"/>
    <s v="Banking Commission"/>
    <s v="Majuro"/>
    <n v="24000"/>
    <s v="Marshallese"/>
    <s v="GENERAL FUND"/>
    <n v="1"/>
  </r>
  <r>
    <x v="2"/>
    <s v="207776 "/>
    <s v="Male"/>
    <x v="40"/>
    <s v="Banking Commission"/>
    <s v="Majuro"/>
    <n v="24000"/>
    <s v="Marshallese"/>
    <s v="GENERAL FUND"/>
    <n v="1"/>
  </r>
  <r>
    <x v="2"/>
    <s v="222291 "/>
    <s v="Female"/>
    <x v="40"/>
    <s v="Banking Commission"/>
    <s v="Majuro"/>
    <n v="35000"/>
    <s v="Marshallese"/>
    <s v="GENERAL FUND"/>
    <n v="1"/>
  </r>
  <r>
    <x v="2"/>
    <s v="230901 "/>
    <s v="Female"/>
    <x v="9"/>
    <s v="Banking Commission"/>
    <s v="Majuro"/>
    <n v="35000"/>
    <s v="Marshallese"/>
    <s v="GENERAL FUND"/>
    <n v="1"/>
  </r>
  <r>
    <x v="2"/>
    <s v="228766 "/>
    <s v="Female"/>
    <x v="39"/>
    <s v="Banking Commission"/>
    <s v="Majuro"/>
    <n v="13045"/>
    <s v="Marshallese"/>
    <s v="GENERAL FUND"/>
    <n v="1"/>
  </r>
  <r>
    <x v="2"/>
    <s v="215502 "/>
    <s v="Male"/>
    <x v="38"/>
    <s v="Banking Commission"/>
    <s v="Majuro"/>
    <n v="24000"/>
    <s v="Marshallese"/>
    <s v="GENERAL FUND"/>
    <n v="1"/>
  </r>
  <r>
    <x v="2"/>
    <s v="235226 "/>
    <s v="Male"/>
    <x v="38"/>
    <s v="Banking Commission"/>
    <s v="Majuro"/>
    <n v="24000"/>
    <s v="Marshallese"/>
    <s v="GENERAL FUND"/>
    <n v="1"/>
  </r>
  <r>
    <x v="2"/>
    <s v="227021 "/>
    <s v="Male"/>
    <x v="38"/>
    <s v="Banking Commission"/>
    <s v="Majuro"/>
    <n v="13045"/>
    <s v="Marshallese"/>
    <s v="GENERAL FUND"/>
    <n v="1"/>
  </r>
  <r>
    <x v="2"/>
    <s v="223497 "/>
    <s v="Female"/>
    <x v="37"/>
    <s v="Banking Commission"/>
    <s v="Majuro"/>
    <n v="24000"/>
    <s v="Marshallese"/>
    <s v="GENERAL FUND"/>
    <n v="1"/>
  </r>
  <r>
    <x v="2"/>
    <s v="229675 "/>
    <s v="Male"/>
    <x v="36"/>
    <s v="Banking Commission"/>
    <s v="Majuro"/>
    <n v="19000"/>
    <s v="Marshallese"/>
    <s v="GENERAL FUND"/>
    <n v="1"/>
  </r>
  <r>
    <x v="2"/>
    <s v="257687 "/>
    <s v="Male"/>
    <x v="15"/>
    <s v="Banking Commission"/>
    <s v="Majuro"/>
    <n v="35000"/>
    <s v="Marshallese"/>
    <s v="GENERAL FUND"/>
    <n v="1"/>
  </r>
  <r>
    <x v="2"/>
    <s v="232085 "/>
    <s v="Male"/>
    <x v="14"/>
    <s v="Cabinet"/>
    <s v="Majuro"/>
    <n v="24000"/>
    <s v="Marshallese"/>
    <s v="GENERAL FUND"/>
    <n v="1"/>
  </r>
  <r>
    <x v="2"/>
    <s v="210471 "/>
    <s v="Female"/>
    <x v="14"/>
    <s v="Cabinet"/>
    <s v="Majuro"/>
    <n v="31000"/>
    <s v="Marshallese"/>
    <s v="GENERAL FUND"/>
    <n v="1"/>
  </r>
  <r>
    <x v="2"/>
    <s v="230293 "/>
    <s v="Female"/>
    <x v="5"/>
    <s v="Cabinet"/>
    <s v="Majuro"/>
    <n v="27000"/>
    <s v="Marshallese"/>
    <s v="GENERAL FUND"/>
    <n v="1"/>
  </r>
  <r>
    <x v="2"/>
    <s v="216459 "/>
    <s v="Female"/>
    <x v="16"/>
    <s v="Cabinet"/>
    <s v="Majuro"/>
    <n v="18000"/>
    <s v="Marshallese"/>
    <s v="GENERAL FUND"/>
    <n v="1"/>
  </r>
  <r>
    <x v="2"/>
    <s v="206217 "/>
    <s v="Male"/>
    <x v="20"/>
    <s v="Cabinet"/>
    <s v="Majuro"/>
    <n v="41000"/>
    <s v="Marshallese"/>
    <s v="GENERAL FUND"/>
    <n v="1"/>
  </r>
  <r>
    <x v="2"/>
    <s v="74118 "/>
    <s v="Male"/>
    <x v="0"/>
    <s v="Cabinet"/>
    <s v="Majuro"/>
    <n v="19000"/>
    <s v="Marshallese"/>
    <s v="GENERAL FUND"/>
    <n v="1"/>
  </r>
  <r>
    <x v="2"/>
    <s v="244246 "/>
    <s v="Female"/>
    <x v="52"/>
    <s v="CCD"/>
    <s v="Majuro"/>
    <n v="27000"/>
    <s v="Marshallese"/>
    <s v="GENERAL FUND"/>
    <n v="1"/>
  </r>
  <r>
    <x v="2"/>
    <s v="239308 "/>
    <s v="Female"/>
    <x v="6"/>
    <s v="CCD"/>
    <s v="Majuro"/>
    <n v="30000"/>
    <s v="Marshallese"/>
    <s v="GENERAL FUND"/>
    <n v="1"/>
  </r>
  <r>
    <x v="2"/>
    <s v="91412 "/>
    <s v="Male"/>
    <x v="39"/>
    <s v="CCD"/>
    <s v="Majuro"/>
    <n v="21000"/>
    <s v="EXPAT"/>
    <s v="GENERAL FUND"/>
    <n v="1"/>
  </r>
  <r>
    <x v="2"/>
    <s v="218070 "/>
    <s v="Male"/>
    <x v="36"/>
    <s v="CCD"/>
    <s v="Majuro"/>
    <n v="24000"/>
    <s v="Marshallese"/>
    <s v="GENERAL FUND"/>
    <n v="1"/>
  </r>
  <r>
    <x v="2"/>
    <s v="202174 "/>
    <s v="Female"/>
    <x v="22"/>
    <s v="CCD"/>
    <s v="Ebeye"/>
    <n v="21000"/>
    <s v="Marshallese"/>
    <s v="GENERAL FUND"/>
    <n v="1"/>
  </r>
  <r>
    <x v="2"/>
    <s v="234005 "/>
    <s v="Male"/>
    <x v="32"/>
    <s v="CCD"/>
    <s v="Majuro"/>
    <n v="35000"/>
    <s v="Marshallese"/>
    <s v="GENERAL FUND"/>
    <n v="1"/>
  </r>
  <r>
    <x v="2"/>
    <s v="59601 "/>
    <s v="Male"/>
    <x v="29"/>
    <s v="CCD"/>
    <s v="Majuro"/>
    <n v="41000"/>
    <s v="Marshallese"/>
    <s v="GENERAL FUND"/>
    <n v="1"/>
  </r>
  <r>
    <x v="2"/>
    <s v="247577 "/>
    <s v="Female"/>
    <x v="42"/>
    <s v="Chief Secretary "/>
    <s v="Majuro"/>
    <n v="24000"/>
    <s v="Marshallese"/>
    <s v="GENERAL FUND"/>
    <n v="1"/>
  </r>
  <r>
    <x v="2"/>
    <s v="239979 "/>
    <s v="Male"/>
    <x v="6"/>
    <s v="Chief Secretary "/>
    <s v="Ebeye"/>
    <n v="13045"/>
    <s v="Marshallese"/>
    <s v="GENERAL FUND"/>
    <n v="1"/>
  </r>
  <r>
    <x v="2"/>
    <s v="235439 "/>
    <s v="Female"/>
    <x v="41"/>
    <s v="Chief Secretary "/>
    <s v="Majuro"/>
    <n v="31000"/>
    <s v="Marshallese"/>
    <s v="GENERAL FUND"/>
    <n v="1"/>
  </r>
  <r>
    <x v="2"/>
    <s v="233247 "/>
    <s v="Female"/>
    <x v="21"/>
    <s v="Chief Secretary "/>
    <s v="Majuro"/>
    <n v="18000"/>
    <s v="Marshallese"/>
    <s v="GENERAL FUND"/>
    <n v="1"/>
  </r>
  <r>
    <x v="2"/>
    <s v="233746 "/>
    <s v="Male"/>
    <x v="38"/>
    <s v="Chief Secretary "/>
    <s v="Majuro"/>
    <n v="27000"/>
    <s v="Marshallese"/>
    <s v="GENERAL FUND"/>
    <n v="1"/>
  </r>
  <r>
    <x v="2"/>
    <s v="218115 "/>
    <s v="Male"/>
    <x v="1"/>
    <s v="Chief Secretary "/>
    <s v="Majuro"/>
    <n v="22000"/>
    <s v="Marshallese"/>
    <s v="GENERAL FUND"/>
    <n v="1"/>
  </r>
  <r>
    <x v="2"/>
    <s v="219991 "/>
    <s v="Female"/>
    <x v="16"/>
    <s v="Chief Secretary "/>
    <s v="Majuro"/>
    <n v="27000"/>
    <s v="Marshallese"/>
    <s v="GENERAL FUND"/>
    <n v="1"/>
  </r>
  <r>
    <x v="2"/>
    <s v="250979 "/>
    <s v="Male"/>
    <x v="35"/>
    <s v="Chief Secretary "/>
    <s v="Majuro"/>
    <n v="25000"/>
    <s v="Marshallese"/>
    <s v="GENERAL FUND"/>
    <n v="1"/>
  </r>
  <r>
    <x v="2"/>
    <s v="252036 "/>
    <s v="Female"/>
    <x v="13"/>
    <s v="Chief Secretary "/>
    <s v="Majuro"/>
    <n v="21000"/>
    <s v="Marshallese"/>
    <s v="GENERAL FUND"/>
    <n v="1"/>
  </r>
  <r>
    <x v="2"/>
    <s v="204344 "/>
    <s v="Female"/>
    <x v="34"/>
    <s v="Chief Secretary "/>
    <s v="Majuro"/>
    <n v="60000"/>
    <s v="Marshallese"/>
    <s v="GENERAL FUND"/>
    <n v="1"/>
  </r>
  <r>
    <x v="2"/>
    <s v="200639 "/>
    <s v="Male"/>
    <x v="15"/>
    <s v="Chief Secretary "/>
    <s v="Majuro"/>
    <n v="46000"/>
    <s v="Marshallese"/>
    <s v="GENERAL FUND"/>
    <n v="1"/>
  </r>
  <r>
    <x v="2"/>
    <s v="59784 "/>
    <s v="Female"/>
    <x v="29"/>
    <s v="Chief Secretary "/>
    <s v="Ebeye"/>
    <n v="46000"/>
    <s v="Marshallese"/>
    <s v="GENERAL FUND"/>
    <n v="1"/>
  </r>
  <r>
    <x v="2"/>
    <s v="251540 "/>
    <s v="Female"/>
    <x v="45"/>
    <s v="CHPO"/>
    <s v="Majuro"/>
    <n v="17025"/>
    <s v="Marshallese"/>
    <s v="FEDERAL FUND"/>
    <n v="1"/>
  </r>
  <r>
    <x v="2"/>
    <s v="269553 "/>
    <s v="Female"/>
    <x v="44"/>
    <s v="CHPO"/>
    <s v="Majuro"/>
    <n v="30000"/>
    <s v="Marshallese"/>
    <s v="FEDERAL FUND"/>
    <n v="1"/>
  </r>
  <r>
    <x v="2"/>
    <s v="211655 "/>
    <s v="Female"/>
    <x v="14"/>
    <s v="CHPO"/>
    <s v="Majuro"/>
    <n v="18000"/>
    <s v="Marshallese"/>
    <s v="FEDERAL FUND"/>
    <n v="1"/>
  </r>
  <r>
    <x v="2"/>
    <s v="224487 "/>
    <s v="Male"/>
    <x v="5"/>
    <s v="CHPO"/>
    <s v="Majuro"/>
    <n v="30000"/>
    <s v="Marshallese"/>
    <s v="FEDERAL FUND"/>
    <n v="1"/>
  </r>
  <r>
    <x v="2"/>
    <s v="201636 "/>
    <s v="Female"/>
    <x v="29"/>
    <s v="CHPO"/>
    <s v="Majuro"/>
    <n v="24000"/>
    <s v="Marshallese"/>
    <s v="FEDERAL FUND"/>
    <n v="1"/>
  </r>
  <r>
    <x v="2"/>
    <s v="87465 "/>
    <s v="Male"/>
    <x v="58"/>
    <s v="CHPO"/>
    <s v="Majuro"/>
    <n v="23400"/>
    <s v="EXPAT"/>
    <s v="FEDERAL FUND"/>
    <n v="1"/>
  </r>
  <r>
    <x v="2"/>
    <s v="220633 "/>
    <s v="Male"/>
    <x v="36"/>
    <s v="Council of Iroj"/>
    <s v="Majuro"/>
    <n v="18000"/>
    <s v="Marshallese"/>
    <s v="GENERAL FUND"/>
    <n v="1"/>
  </r>
  <r>
    <x v="2"/>
    <s v="201432 "/>
    <s v="Male"/>
    <x v="32"/>
    <s v="Council of Iroj"/>
    <s v="Majuro"/>
    <n v="10025"/>
    <s v="Marshallese"/>
    <s v="GENERAL FUND"/>
    <n v="1"/>
  </r>
  <r>
    <x v="2"/>
    <s v="200999 "/>
    <s v="Female"/>
    <x v="31"/>
    <s v="Council of Iroj"/>
    <s v="Majuro"/>
    <n v="18000"/>
    <s v="Marshallese"/>
    <s v="GENERAL FUND"/>
    <n v="1"/>
  </r>
  <r>
    <x v="2"/>
    <s v="69959 "/>
    <s v="Male"/>
    <x v="29"/>
    <s v="Council of Iroj"/>
    <s v="Majuro"/>
    <n v="41000"/>
    <s v="Marshallese"/>
    <s v="GENERAL FUND"/>
    <n v="1"/>
  </r>
  <r>
    <x v="2"/>
    <s v="57944 "/>
    <s v="Female"/>
    <x v="8"/>
    <s v="Council of Iroj"/>
    <s v="Majuro"/>
    <n v="27000"/>
    <s v="Marshallese"/>
    <s v="GENERAL FUND"/>
    <n v="1"/>
  </r>
  <r>
    <x v="2"/>
    <s v="249994 "/>
    <s v="Male"/>
    <x v="45"/>
    <s v="DIDA"/>
    <s v="Majuro"/>
    <n v="13045"/>
    <s v="Marshallese"/>
    <s v="GENERAL FUND"/>
    <n v="1"/>
  </r>
  <r>
    <x v="2"/>
    <s v="243803 "/>
    <s v="Male"/>
    <x v="44"/>
    <s v="DIDA"/>
    <s v="Majuro"/>
    <n v="23000"/>
    <s v="Marshallese"/>
    <s v="GENERAL FUND"/>
    <n v="1"/>
  </r>
  <r>
    <x v="2"/>
    <s v="241998 "/>
    <s v="Male"/>
    <x v="42"/>
    <s v="DIDA"/>
    <s v="Majuro"/>
    <n v="21000"/>
    <s v="Marshallese"/>
    <s v="GENERAL FUND"/>
    <n v="1"/>
  </r>
  <r>
    <x v="2"/>
    <s v="220584 "/>
    <s v="Female"/>
    <x v="41"/>
    <s v="DIDA"/>
    <s v="Majuro"/>
    <n v="36000"/>
    <s v="Marshallese"/>
    <s v="GENERAL FUND"/>
    <n v="1"/>
  </r>
  <r>
    <x v="2"/>
    <s v="237328 "/>
    <s v="Male"/>
    <x v="21"/>
    <s v="DIDA"/>
    <s v="Majuro"/>
    <n v="21000"/>
    <s v="Marshallese"/>
    <s v="GENERAL FUND"/>
    <n v="1"/>
  </r>
  <r>
    <x v="2"/>
    <s v="232786 "/>
    <s v="Female"/>
    <x v="9"/>
    <s v="DIDA"/>
    <s v="Majuro"/>
    <n v="31000"/>
    <s v="Marshallese"/>
    <s v="GENERAL FUND"/>
    <n v="1"/>
  </r>
  <r>
    <x v="2"/>
    <s v="216413 "/>
    <s v="Female"/>
    <x v="10"/>
    <s v="DIDA"/>
    <s v="Majuro"/>
    <n v="21000"/>
    <s v="Marshallese"/>
    <s v="GENERAL FUND"/>
    <n v="1"/>
  </r>
  <r>
    <x v="2"/>
    <s v="243852 "/>
    <s v="Male"/>
    <x v="41"/>
    <s v="EPPSO"/>
    <s v="Majuro"/>
    <n v="18000"/>
    <s v="Marshallese"/>
    <s v="GENERAL FUND"/>
    <n v="1"/>
  </r>
  <r>
    <x v="2"/>
    <s v="236442 "/>
    <s v="Male"/>
    <x v="9"/>
    <s v="EPPSO"/>
    <s v="Majuro"/>
    <n v="18000"/>
    <s v="Marshallese"/>
    <s v="GENERAL FUND"/>
    <n v="1"/>
  </r>
  <r>
    <x v="2"/>
    <s v="224330 "/>
    <s v="Female"/>
    <x v="37"/>
    <s v="EPPSO"/>
    <s v="Majuro"/>
    <n v="24000"/>
    <s v="Marshallese"/>
    <s v="GENERAL FUND"/>
    <n v="1"/>
  </r>
  <r>
    <x v="2"/>
    <s v="220542 "/>
    <s v="Male"/>
    <x v="5"/>
    <s v="EPPSO"/>
    <s v="Majuro"/>
    <n v="25000"/>
    <s v="Marshallese"/>
    <s v="GENERAL FUND"/>
    <n v="1"/>
  </r>
  <r>
    <x v="2"/>
    <s v="213300 "/>
    <s v="Male"/>
    <x v="20"/>
    <s v="EPPSO"/>
    <s v="Majuro"/>
    <n v="25000"/>
    <s v="Marshallese"/>
    <s v="GENERAL FUND"/>
    <n v="1"/>
  </r>
  <r>
    <x v="2"/>
    <s v="211656 "/>
    <s v="Female"/>
    <x v="34"/>
    <s v="EPPSO"/>
    <s v="Majuro"/>
    <n v="18000"/>
    <s v="Marshallese"/>
    <s v="GENERAL FUND"/>
    <n v="1"/>
  </r>
  <r>
    <x v="2"/>
    <s v="206169 "/>
    <s v="Female"/>
    <x v="22"/>
    <s v="EPPSO"/>
    <s v="Majuro"/>
    <n v="19000"/>
    <s v="Marshallese"/>
    <s v="GENERAL FUND"/>
    <n v="1"/>
  </r>
  <r>
    <x v="2"/>
    <s v="201142 "/>
    <s v="Male"/>
    <x v="17"/>
    <s v="EPPSO"/>
    <s v="Majuro"/>
    <n v="22000"/>
    <s v="Marshallese"/>
    <s v="GENERAL FUND"/>
    <n v="1"/>
  </r>
  <r>
    <x v="2"/>
    <s v="65828 "/>
    <s v="Male"/>
    <x v="3"/>
    <s v="EPPSO"/>
    <s v="Majuro"/>
    <n v="24000"/>
    <s v="Marshallese"/>
    <s v="GENERAL FUND"/>
    <n v="1"/>
  </r>
  <r>
    <x v="2"/>
    <s v="63421 "/>
    <s v="Female"/>
    <x v="28"/>
    <s v="EPPSO"/>
    <s v="Majuro"/>
    <n v="19000"/>
    <s v="Marshallese"/>
    <s v="GENERAL FUND"/>
    <n v="1"/>
  </r>
  <r>
    <x v="2"/>
    <s v="55704 "/>
    <s v="Male"/>
    <x v="19"/>
    <s v="EPPSO"/>
    <s v="Majuro"/>
    <n v="41000"/>
    <s v="Marshallese"/>
    <s v="GENERAL FUND"/>
    <n v="1"/>
  </r>
  <r>
    <x v="2"/>
    <s v="248073 "/>
    <s v="Female"/>
    <x v="42"/>
    <s v="Immigration"/>
    <s v="Majuro"/>
    <n v="25000"/>
    <s v="Marshallese"/>
    <s v="GENERAL FUND"/>
    <n v="1"/>
  </r>
  <r>
    <x v="2"/>
    <s v="240757 "/>
    <s v="Male"/>
    <x v="41"/>
    <s v="Immigration"/>
    <s v="Majuro"/>
    <n v="10710"/>
    <s v="Marshallese"/>
    <s v="GENERAL FUND"/>
    <n v="1"/>
  </r>
  <r>
    <x v="2"/>
    <s v="238044 "/>
    <s v="Male"/>
    <x v="21"/>
    <s v="Immigration"/>
    <s v="Majuro"/>
    <n v="13045"/>
    <s v="Marshallese"/>
    <s v="GENERAL FUND"/>
    <n v="1"/>
  </r>
  <r>
    <x v="2"/>
    <s v="232766 "/>
    <s v="Male"/>
    <x v="40"/>
    <s v="Immigration"/>
    <s v="Majuro"/>
    <n v="13045"/>
    <s v="Marshallese"/>
    <s v="GENERAL FUND"/>
    <n v="1"/>
  </r>
  <r>
    <x v="2"/>
    <s v="227422 "/>
    <s v="Female"/>
    <x v="37"/>
    <s v="Immigration"/>
    <s v="Ebeye"/>
    <n v="7735"/>
    <s v="Marshallese"/>
    <s v="GENERAL FUND"/>
    <n v="1"/>
  </r>
  <r>
    <x v="2"/>
    <s v="224472 "/>
    <s v="Male"/>
    <x v="5"/>
    <s v="Immigration"/>
    <s v="Ebeye"/>
    <n v="10025"/>
    <s v="Marshallese"/>
    <s v="GENERAL FUND"/>
    <n v="1"/>
  </r>
  <r>
    <x v="2"/>
    <s v="225475 "/>
    <s v="Male"/>
    <x v="1"/>
    <s v="Immigration"/>
    <s v="Majuro"/>
    <n v="13935"/>
    <s v="Marshallese"/>
    <s v="GENERAL FUND"/>
    <n v="1"/>
  </r>
  <r>
    <x v="2"/>
    <s v="213393 "/>
    <s v="Male"/>
    <x v="20"/>
    <s v="Immigration"/>
    <s v="Majuro"/>
    <n v="15925"/>
    <s v="Marshallese"/>
    <s v="GENERAL FUND"/>
    <n v="1"/>
  </r>
  <r>
    <x v="2"/>
    <s v="211781 "/>
    <s v="Female"/>
    <x v="13"/>
    <s v="Immigration"/>
    <s v="Majuro"/>
    <n v="30000"/>
    <s v="Marshallese"/>
    <s v="GENERAL FUND"/>
    <n v="1"/>
  </r>
  <r>
    <x v="2"/>
    <s v="73149 "/>
    <s v="Male"/>
    <x v="47"/>
    <s v="Immigration"/>
    <s v="Majuro"/>
    <n v="17025"/>
    <s v="Marshallese"/>
    <s v="GENERAL FUND"/>
    <n v="1"/>
  </r>
  <r>
    <x v="2"/>
    <s v="202812 "/>
    <s v="Male"/>
    <x v="33"/>
    <s v="Immigration"/>
    <s v="Ebeye"/>
    <n v="17025"/>
    <s v="Marshallese"/>
    <s v="GENERAL FUND"/>
    <n v="1"/>
  </r>
  <r>
    <x v="2"/>
    <s v="73138 "/>
    <s v="Male"/>
    <x v="12"/>
    <s v="Immigration"/>
    <s v="Majuro"/>
    <n v="17025"/>
    <s v="Marshallese"/>
    <s v="GENERAL FUND"/>
    <n v="1"/>
  </r>
  <r>
    <x v="2"/>
    <s v="226618 "/>
    <s v="Male"/>
    <x v="44"/>
    <s v="Labor"/>
    <s v="Majuro"/>
    <n v="13045"/>
    <s v="Marshallese"/>
    <s v="GENERAL FUND"/>
    <n v="1"/>
  </r>
  <r>
    <x v="2"/>
    <s v="218449 "/>
    <s v="Male"/>
    <x v="10"/>
    <s v="Labor"/>
    <s v="Majuro"/>
    <n v="30000"/>
    <s v="Marshallese"/>
    <s v="GENERAL FUND"/>
    <n v="1"/>
  </r>
  <r>
    <x v="2"/>
    <s v="213457 "/>
    <s v="Male"/>
    <x v="20"/>
    <s v="Labor"/>
    <s v="Majuro"/>
    <n v="19000"/>
    <s v="Marshallese"/>
    <s v="GENERAL FUND"/>
    <n v="1"/>
  </r>
  <r>
    <x v="2"/>
    <s v="75623 "/>
    <s v="Male"/>
    <x v="3"/>
    <s v="Labor"/>
    <s v="Ebeye"/>
    <n v="13045"/>
    <s v="Marshallese"/>
    <s v="GENERAL FUND"/>
    <n v="1"/>
  </r>
  <r>
    <x v="2"/>
    <s v="248889 "/>
    <s v="Male"/>
    <x v="43"/>
    <s v="MoCIA"/>
    <s v="Majuro"/>
    <n v="13045"/>
    <s v="Marshallese"/>
    <s v="GENERAL FUND"/>
    <n v="1"/>
  </r>
  <r>
    <x v="2"/>
    <s v="242477 "/>
    <s v="Female"/>
    <x v="41"/>
    <s v="MoCIA"/>
    <s v="Majuro"/>
    <n v="13935"/>
    <s v="Marshallese"/>
    <s v="GENERAL FUND"/>
    <n v="1"/>
  </r>
  <r>
    <x v="2"/>
    <s v="240176 "/>
    <s v="Male"/>
    <x v="21"/>
    <s v="MoCIA"/>
    <s v="Majuro"/>
    <n v="13045"/>
    <s v="Marshallese"/>
    <s v="GENERAL FUND"/>
    <n v="1"/>
  </r>
  <r>
    <x v="2"/>
    <s v="248524 "/>
    <s v="Male"/>
    <x v="40"/>
    <s v="MoCIA"/>
    <s v="Majuro"/>
    <n v="15925"/>
    <s v="Marshallese"/>
    <s v="GENERAL FUND"/>
    <n v="1"/>
  </r>
  <r>
    <x v="2"/>
    <s v="226559 "/>
    <s v="Female"/>
    <x v="39"/>
    <s v="MoCIA"/>
    <s v="Majuro"/>
    <n v="13045"/>
    <s v="Marshallese"/>
    <s v="GENERAL FUND"/>
    <n v="1"/>
  </r>
  <r>
    <x v="2"/>
    <s v="229274 "/>
    <s v="Female"/>
    <x v="39"/>
    <s v="MoCIA"/>
    <s v="Majuro"/>
    <n v="14895"/>
    <s v="Marshallese"/>
    <s v="GENERAL FUND"/>
    <n v="1"/>
  </r>
  <r>
    <x v="2"/>
    <s v="206540 "/>
    <s v="Male"/>
    <x v="38"/>
    <s v="MoCIA"/>
    <s v="Majuro"/>
    <n v="13045"/>
    <s v="Marshallese"/>
    <s v="GENERAL FUND"/>
    <n v="1"/>
  </r>
  <r>
    <x v="2"/>
    <s v="219547 "/>
    <s v="Male"/>
    <x v="37"/>
    <s v="MoCIA"/>
    <s v="Majuro"/>
    <n v="21000"/>
    <s v="Marshallese"/>
    <s v="GENERAL FUND"/>
    <n v="1"/>
  </r>
  <r>
    <x v="2"/>
    <s v="229964 "/>
    <s v="Female"/>
    <x v="5"/>
    <s v="MoCIA"/>
    <s v="Majuro"/>
    <n v="9380"/>
    <s v="Marshallese"/>
    <s v="GENERAL FUND"/>
    <n v="1"/>
  </r>
  <r>
    <x v="2"/>
    <s v="218679 "/>
    <s v="Female"/>
    <x v="1"/>
    <s v="MoCIA"/>
    <s v="Majuro"/>
    <n v="18000"/>
    <s v="Marshallese"/>
    <s v="GENERAL FUND"/>
    <n v="1"/>
  </r>
  <r>
    <x v="2"/>
    <s v="218606 "/>
    <s v="Female"/>
    <x v="1"/>
    <s v="MoCIA"/>
    <s v="Majuro"/>
    <n v="8785"/>
    <s v="Marshallese"/>
    <s v="GENERAL FUND"/>
    <n v="1"/>
  </r>
  <r>
    <x v="2"/>
    <s v="227816 "/>
    <s v="Female"/>
    <x v="1"/>
    <s v="MoCIA"/>
    <s v="Majuro"/>
    <n v="7735"/>
    <s v="Marshallese"/>
    <s v="GENERAL FUND"/>
    <n v="1"/>
  </r>
  <r>
    <x v="2"/>
    <s v="220018 "/>
    <s v="Female"/>
    <x v="10"/>
    <s v="MoCIA"/>
    <s v="Majuro"/>
    <n v="24000"/>
    <s v="Marshallese"/>
    <s v="GENERAL FUND"/>
    <n v="1"/>
  </r>
  <r>
    <x v="2"/>
    <s v="216696 "/>
    <s v="Male"/>
    <x v="16"/>
    <s v="MoCIA"/>
    <s v="Majuro"/>
    <n v="19000"/>
    <s v="Marshallese"/>
    <s v="GENERAL FUND"/>
    <n v="1"/>
  </r>
  <r>
    <x v="2"/>
    <s v="219851 "/>
    <s v="Male"/>
    <x v="35"/>
    <s v="MoCIA"/>
    <s v="Majuro"/>
    <n v="18000"/>
    <s v="Marshallese"/>
    <s v="GENERAL FUND"/>
    <n v="1"/>
  </r>
  <r>
    <x v="2"/>
    <s v="210417 "/>
    <s v="Male"/>
    <x v="20"/>
    <s v="MoCIA"/>
    <s v="Majuro"/>
    <n v="11440"/>
    <s v="Marshallese"/>
    <s v="GENERAL FUND"/>
    <n v="1"/>
  </r>
  <r>
    <x v="2"/>
    <s v="219197 "/>
    <s v="Female"/>
    <x v="20"/>
    <s v="MoCIA"/>
    <s v="Majuro"/>
    <n v="8785"/>
    <s v="Marshallese"/>
    <s v="GENERAL FUND"/>
    <n v="1"/>
  </r>
  <r>
    <x v="2"/>
    <s v="214344 "/>
    <s v="Male"/>
    <x v="20"/>
    <s v="MoCIA"/>
    <s v="Majuro"/>
    <n v="27000"/>
    <s v="Marshallese"/>
    <s v="GENERAL FUND"/>
    <n v="1"/>
  </r>
  <r>
    <x v="2"/>
    <s v="205551 "/>
    <s v="Male"/>
    <x v="7"/>
    <s v="MoCIA"/>
    <s v="Majuro"/>
    <n v="17025"/>
    <s v="Marshallese"/>
    <s v="GENERAL FUND"/>
    <n v="1"/>
  </r>
  <r>
    <x v="2"/>
    <s v="216536 "/>
    <s v="Male"/>
    <x v="7"/>
    <s v="MoCIA"/>
    <s v="Majuro"/>
    <n v="8320"/>
    <s v="Marshallese"/>
    <s v="GENERAL FUND"/>
    <n v="1"/>
  </r>
  <r>
    <x v="2"/>
    <s v="208465 "/>
    <s v="Female"/>
    <x v="7"/>
    <s v="MoCIA"/>
    <s v="Ebeye"/>
    <n v="15925"/>
    <s v="Marshallese"/>
    <s v="GENERAL FUND"/>
    <n v="1"/>
  </r>
  <r>
    <x v="2"/>
    <s v="216590 "/>
    <s v="Female"/>
    <x v="7"/>
    <s v="MoCIA"/>
    <s v="Majuro"/>
    <n v="10025"/>
    <s v="Marshallese"/>
    <s v="GENERAL FUND"/>
    <n v="1"/>
  </r>
  <r>
    <x v="2"/>
    <s v="209562 "/>
    <s v="Male"/>
    <x v="13"/>
    <s v="MoCIA"/>
    <s v="Majuro"/>
    <n v="10025"/>
    <s v="Marshallese"/>
    <s v="GENERAL FUND"/>
    <n v="1"/>
  </r>
  <r>
    <x v="2"/>
    <s v="227035 "/>
    <s v="Male"/>
    <x v="13"/>
    <s v="MoCIA"/>
    <s v="Majuro"/>
    <n v="6795"/>
    <s v="Marshallese"/>
    <s v="GENERAL FUND"/>
    <n v="1"/>
  </r>
  <r>
    <x v="2"/>
    <s v="215362 "/>
    <s v="Female"/>
    <x v="13"/>
    <s v="MoCIA"/>
    <s v="Majuro"/>
    <n v="10025"/>
    <s v="Marshallese"/>
    <s v="GENERAL FUND"/>
    <n v="1"/>
  </r>
  <r>
    <x v="2"/>
    <s v="205634 "/>
    <s v="Female"/>
    <x v="22"/>
    <s v="MoCIA"/>
    <s v="Ebeye"/>
    <n v="15925"/>
    <s v="Marshallese"/>
    <s v="GENERAL FUND"/>
    <n v="1"/>
  </r>
  <r>
    <x v="2"/>
    <s v="203338 "/>
    <s v="Female"/>
    <x v="22"/>
    <s v="MoCIA"/>
    <s v="Majuro"/>
    <n v="23000"/>
    <s v="Marshallese"/>
    <s v="GENERAL FUND"/>
    <n v="1"/>
  </r>
  <r>
    <x v="2"/>
    <s v="72424 "/>
    <s v="Male"/>
    <x v="22"/>
    <s v="MoCIA"/>
    <s v="Majuro"/>
    <n v="24000"/>
    <s v="Marshallese"/>
    <s v="GENERAL FUND"/>
    <n v="1"/>
  </r>
  <r>
    <x v="2"/>
    <s v="200790 "/>
    <s v="Female"/>
    <x v="15"/>
    <s v="MoCIA"/>
    <s v="Majuro"/>
    <n v="17025"/>
    <s v="Marshallese"/>
    <s v="GENERAL FUND"/>
    <n v="1"/>
  </r>
  <r>
    <x v="2"/>
    <s v="200736 "/>
    <s v="Female"/>
    <x v="33"/>
    <s v="MoCIA"/>
    <s v="Majuro"/>
    <n v="18000"/>
    <s v="Marshallese"/>
    <s v="GENERAL FUND"/>
    <n v="1"/>
  </r>
  <r>
    <x v="2"/>
    <s v="200994 "/>
    <s v="Female"/>
    <x v="31"/>
    <s v="MoCIA"/>
    <s v="Majuro"/>
    <n v="24000"/>
    <s v="Marshallese"/>
    <s v="GENERAL FUND"/>
    <n v="1"/>
  </r>
  <r>
    <x v="2"/>
    <s v="73378 "/>
    <s v="Female"/>
    <x v="17"/>
    <s v="MoCIA"/>
    <s v="Majuro"/>
    <n v="24000"/>
    <s v="Marshallese"/>
    <s v="GENERAL FUND"/>
    <n v="1"/>
  </r>
  <r>
    <x v="2"/>
    <s v="76624 "/>
    <s v="Female"/>
    <x v="17"/>
    <s v="MoCIA"/>
    <s v="Ebeye"/>
    <n v="13045"/>
    <s v="Marshallese"/>
    <s v="GENERAL FUND"/>
    <n v="1"/>
  </r>
  <r>
    <x v="2"/>
    <s v="204110 "/>
    <s v="Male"/>
    <x v="17"/>
    <s v="MoCIA"/>
    <s v="Majuro"/>
    <n v="13045"/>
    <s v="Marshallese"/>
    <s v="GENERAL FUND"/>
    <n v="1"/>
  </r>
  <r>
    <x v="2"/>
    <s v="76708 "/>
    <s v="Male"/>
    <x v="30"/>
    <s v="MoCIA"/>
    <s v="Majuro"/>
    <n v="34000"/>
    <s v="Marshallese"/>
    <s v="GENERAL FUND"/>
    <n v="1"/>
  </r>
  <r>
    <x v="2"/>
    <s v="62595 "/>
    <s v="Female"/>
    <x v="3"/>
    <s v="MoCIA"/>
    <s v="Majuro"/>
    <n v="45000"/>
    <s v="Marshallese"/>
    <s v="GENERAL FUND"/>
    <n v="1"/>
  </r>
  <r>
    <x v="2"/>
    <s v="50436 "/>
    <s v="Female"/>
    <x v="27"/>
    <s v="MoCIA"/>
    <s v="Majuro"/>
    <n v="21000"/>
    <s v="Marshallese"/>
    <s v="GENERAL FUND"/>
    <n v="1"/>
  </r>
  <r>
    <x v="2"/>
    <s v="38510 "/>
    <s v="Female"/>
    <x v="4"/>
    <s v="MoCIA"/>
    <s v="Majuro"/>
    <n v="21000"/>
    <s v="Marshallese"/>
    <s v="GENERAL FUND"/>
    <n v="1"/>
  </r>
  <r>
    <x v="2"/>
    <s v="42002 "/>
    <s v="Male"/>
    <x v="25"/>
    <s v="MoCIA"/>
    <s v="Majuro"/>
    <n v="36000"/>
    <s v="Marshallese"/>
    <s v="GENERAL FUND"/>
    <n v="1"/>
  </r>
  <r>
    <x v="2"/>
    <s v="32771 "/>
    <s v="Female"/>
    <x v="51"/>
    <s v="MoCIA"/>
    <s v="Majuro"/>
    <n v="18000"/>
    <s v="Marshallese"/>
    <s v="GENERAL FUND"/>
    <n v="1"/>
  </r>
  <r>
    <x v="2"/>
    <s v="249532 "/>
    <s v="Female"/>
    <x v="52"/>
    <s v="MOFAT"/>
    <s v="Majuro"/>
    <n v="13045"/>
    <s v="Marshallese"/>
    <s v="GENERAL FUND"/>
    <n v="1"/>
  </r>
  <r>
    <x v="2"/>
    <s v="268392 "/>
    <s v="Female"/>
    <x v="52"/>
    <s v="MOFAT"/>
    <s v="Majuro"/>
    <n v="24000"/>
    <s v="Marshallese"/>
    <s v="GENERAL FUND"/>
    <n v="1"/>
  </r>
  <r>
    <x v="2"/>
    <s v="239352 "/>
    <s v="Female"/>
    <x v="45"/>
    <s v="MOFAT"/>
    <s v="Majuro"/>
    <n v="18000"/>
    <s v="Marshallese"/>
    <s v="GENERAL FUND"/>
    <n v="1"/>
  </r>
  <r>
    <x v="2"/>
    <s v="243042 "/>
    <s v="Female"/>
    <x v="43"/>
    <s v="MOFAT"/>
    <s v="Majuro"/>
    <n v="24000"/>
    <s v="Marshallese"/>
    <s v="GENERAL FUND"/>
    <n v="1"/>
  </r>
  <r>
    <x v="2"/>
    <s v="247717 "/>
    <s v="Female"/>
    <x v="6"/>
    <s v="MOFAT"/>
    <s v="Majuro"/>
    <n v="24000"/>
    <s v="Marshallese"/>
    <s v="GENERAL FUND"/>
    <n v="1"/>
  </r>
  <r>
    <x v="2"/>
    <s v="233983 "/>
    <s v="Male"/>
    <x v="6"/>
    <s v="MOFAT"/>
    <s v="Majuro"/>
    <n v="18000"/>
    <s v="Marshallese"/>
    <s v="GENERAL FUND"/>
    <n v="1"/>
  </r>
  <r>
    <x v="2"/>
    <s v="246521 "/>
    <s v="Female"/>
    <x v="41"/>
    <s v="MOFAT"/>
    <s v="Majuro"/>
    <n v="24000"/>
    <s v="Marshallese"/>
    <s v="GENERAL FUND"/>
    <n v="1"/>
  </r>
  <r>
    <x v="2"/>
    <s v="243107 "/>
    <s v="Male"/>
    <x v="21"/>
    <s v="MOFAT"/>
    <s v="Majuro"/>
    <n v="24000"/>
    <s v="Marshallese"/>
    <s v="GENERAL FUND"/>
    <n v="1"/>
  </r>
  <r>
    <x v="2"/>
    <s v="209109 "/>
    <s v="Female"/>
    <x v="21"/>
    <s v="MOFAT"/>
    <s v="Majuro"/>
    <n v="31000"/>
    <s v="Marshallese"/>
    <s v="GENERAL FUND"/>
    <n v="1"/>
  </r>
  <r>
    <x v="2"/>
    <s v="236063 "/>
    <s v="Male"/>
    <x v="9"/>
    <s v="MOFAT"/>
    <s v="Majuro"/>
    <n v="24000"/>
    <s v="Marshallese"/>
    <s v="GENERAL FUND"/>
    <n v="1"/>
  </r>
  <r>
    <x v="2"/>
    <s v="231440 "/>
    <s v="Female"/>
    <x v="39"/>
    <s v="MOFAT"/>
    <s v="Majuro"/>
    <n v="24000"/>
    <s v="Marshallese"/>
    <s v="GENERAL FUND"/>
    <n v="1"/>
  </r>
  <r>
    <x v="2"/>
    <s v="230662 "/>
    <s v="Female"/>
    <x v="37"/>
    <s v="MOFAT"/>
    <s v="Majuro"/>
    <n v="31000"/>
    <s v="Marshallese"/>
    <s v="GENERAL FUND"/>
    <n v="1"/>
  </r>
  <r>
    <x v="2"/>
    <s v="228064 "/>
    <s v="Male"/>
    <x v="37"/>
    <s v="MOFAT"/>
    <s v="Majuro"/>
    <n v="31000"/>
    <s v="Marshallese"/>
    <s v="GENERAL FUND"/>
    <n v="1"/>
  </r>
  <r>
    <x v="2"/>
    <s v="221846 "/>
    <s v="Female"/>
    <x v="14"/>
    <s v="MOFAT"/>
    <s v="Majuro"/>
    <n v="31000"/>
    <s v="Marshallese"/>
    <s v="GENERAL FUND"/>
    <n v="1"/>
  </r>
  <r>
    <x v="2"/>
    <s v="218107 "/>
    <s v="Female"/>
    <x v="5"/>
    <s v="MOFAT"/>
    <s v="Majuro"/>
    <n v="31000"/>
    <s v="Marshallese"/>
    <s v="GENERAL FUND"/>
    <n v="1"/>
  </r>
  <r>
    <x v="2"/>
    <s v="220020 "/>
    <s v="Female"/>
    <x v="5"/>
    <s v="MOFAT"/>
    <s v="Majuro"/>
    <n v="46000"/>
    <s v="Marshallese"/>
    <s v="GENERAL FUND"/>
    <n v="1"/>
  </r>
  <r>
    <x v="2"/>
    <s v="231954 "/>
    <s v="Male"/>
    <x v="1"/>
    <s v="MOFAT"/>
    <s v="Majuro"/>
    <n v="31000"/>
    <s v="Marshallese"/>
    <s v="GENERAL FUND"/>
    <n v="1"/>
  </r>
  <r>
    <x v="2"/>
    <s v="201975 "/>
    <s v="Male"/>
    <x v="15"/>
    <s v="MOFAT"/>
    <s v="Majuro"/>
    <n v="24000"/>
    <s v="Marshallese"/>
    <s v="GENERAL FUND"/>
    <n v="1"/>
  </r>
  <r>
    <x v="2"/>
    <s v="203152 "/>
    <s v="Male"/>
    <x v="33"/>
    <s v="MOFAT"/>
    <s v="Majuro"/>
    <n v="24000"/>
    <s v="Marshallese"/>
    <s v="GENERAL FUND"/>
    <n v="1"/>
  </r>
  <r>
    <x v="2"/>
    <s v="47803 "/>
    <s v="Female"/>
    <x v="4"/>
    <s v="MOFAT"/>
    <s v="Majuro"/>
    <n v="21000"/>
    <s v="Marshallese"/>
    <s v="GENERAL FUND"/>
    <n v="1"/>
  </r>
  <r>
    <x v="2"/>
    <s v="255221 "/>
    <s v="Male"/>
    <x v="46"/>
    <s v="MoFBPS"/>
    <s v="Majuro"/>
    <n v="13045"/>
    <s v="Marshallese"/>
    <s v="GENERAL FUND"/>
    <n v="1"/>
  </r>
  <r>
    <x v="2"/>
    <s v="240283 "/>
    <s v="Female"/>
    <x v="46"/>
    <s v="MoFBPS"/>
    <s v="Ebeye"/>
    <n v="18000"/>
    <s v="Marshallese"/>
    <s v="GENERAL FUND"/>
    <n v="1"/>
  </r>
  <r>
    <x v="2"/>
    <s v="246942 "/>
    <s v="Male"/>
    <x v="44"/>
    <s v="MoFBPS"/>
    <s v="Majuro"/>
    <n v="21000"/>
    <s v="Marshallese"/>
    <s v="GENERAL FUND"/>
    <n v="1"/>
  </r>
  <r>
    <x v="2"/>
    <s v="245387 "/>
    <s v="Female"/>
    <x v="44"/>
    <s v="MoFBPS"/>
    <s v="Majuro"/>
    <n v="13045"/>
    <s v="Marshallese"/>
    <s v="GENERAL FUND"/>
    <n v="1"/>
  </r>
  <r>
    <x v="2"/>
    <s v="246882 "/>
    <s v="Male"/>
    <x v="44"/>
    <s v="MoFBPS"/>
    <s v="Majuro"/>
    <n v="13045"/>
    <s v="Marshallese"/>
    <s v="GENERAL FUND"/>
    <n v="1"/>
  </r>
  <r>
    <x v="2"/>
    <s v="249494 "/>
    <s v="Male"/>
    <x v="43"/>
    <s v="MoFBPS"/>
    <s v="Majuro"/>
    <n v="21000"/>
    <s v="Marshallese"/>
    <s v="GENERAL FUND"/>
    <n v="1"/>
  </r>
  <r>
    <x v="2"/>
    <s v="250006 "/>
    <s v="Male"/>
    <x v="43"/>
    <s v="MoFBPS"/>
    <s v="Majuro"/>
    <n v="13045"/>
    <s v="Marshallese"/>
    <s v="GENERAL FUND"/>
    <n v="1"/>
  </r>
  <r>
    <x v="2"/>
    <s v="241499 "/>
    <s v="Male"/>
    <x v="43"/>
    <s v="MoFBPS"/>
    <s v="Majuro"/>
    <n v="13045"/>
    <s v="Marshallese"/>
    <s v="GENERAL FUND"/>
    <n v="1"/>
  </r>
  <r>
    <x v="2"/>
    <s v="251155 "/>
    <s v="Male"/>
    <x v="43"/>
    <s v="MoFBPS"/>
    <s v="Majuro"/>
    <n v="13045"/>
    <s v="Marshallese"/>
    <s v="GENERAL FUND"/>
    <n v="1"/>
  </r>
  <r>
    <x v="2"/>
    <s v="91981 "/>
    <s v="Male"/>
    <x v="43"/>
    <s v="MoFBPS"/>
    <s v="Majuro"/>
    <n v="18000"/>
    <s v="Marshallese"/>
    <s v="GENERAL FUND"/>
    <n v="1"/>
  </r>
  <r>
    <x v="2"/>
    <s v="245177 "/>
    <s v="Male"/>
    <x v="42"/>
    <s v="MoFBPS"/>
    <s v="Majuro"/>
    <n v="18000"/>
    <s v="Marshallese"/>
    <s v="GENERAL FUND"/>
    <n v="1"/>
  </r>
  <r>
    <x v="2"/>
    <s v="235033 "/>
    <s v="Male"/>
    <x v="42"/>
    <s v="MoFBPS"/>
    <s v="Majuro"/>
    <n v="21000"/>
    <s v="Marshallese"/>
    <s v="GENERAL FUND"/>
    <n v="1"/>
  </r>
  <r>
    <x v="2"/>
    <s v="241043 "/>
    <s v="Female"/>
    <x v="6"/>
    <s v="MoFBPS"/>
    <s v="Majuro"/>
    <n v="18000"/>
    <s v="Marshallese"/>
    <s v="GENERAL FUND"/>
    <n v="1"/>
  </r>
  <r>
    <x v="2"/>
    <s v="245529 "/>
    <s v="Male"/>
    <x v="6"/>
    <s v="MoFBPS"/>
    <s v="Majuro"/>
    <n v="27000"/>
    <s v="Marshallese"/>
    <s v="GENERAL FUND"/>
    <n v="1"/>
  </r>
  <r>
    <x v="2"/>
    <s v="241117 "/>
    <s v="Female"/>
    <x v="6"/>
    <s v="MoFBPS"/>
    <s v="Majuro"/>
    <n v="13045"/>
    <s v="Marshallese"/>
    <s v="GENERAL FUND"/>
    <n v="1"/>
  </r>
  <r>
    <x v="2"/>
    <s v="238022 "/>
    <s v="Male"/>
    <x v="6"/>
    <s v="MoFBPS"/>
    <s v="Majuro"/>
    <n v="21000"/>
    <s v="Marshallese"/>
    <s v="GENERAL FUND"/>
    <n v="1"/>
  </r>
  <r>
    <x v="2"/>
    <s v="217870 "/>
    <s v="Female"/>
    <x v="6"/>
    <s v="MoFBPS"/>
    <s v="Majuro"/>
    <n v="21000"/>
    <s v="Marshallese"/>
    <s v="GENERAL FUND"/>
    <n v="1"/>
  </r>
  <r>
    <x v="2"/>
    <s v="219081 "/>
    <s v="Male"/>
    <x v="6"/>
    <s v="MoFBPS"/>
    <s v="Majuro"/>
    <n v="13045"/>
    <s v="Marshallese"/>
    <s v="GENERAL FUND"/>
    <n v="1"/>
  </r>
  <r>
    <x v="2"/>
    <s v="223041 "/>
    <s v="Male"/>
    <x v="41"/>
    <s v="MoFBPS"/>
    <s v="Ebeye"/>
    <n v="24000"/>
    <s v="Marshallese"/>
    <s v="GENERAL FUND"/>
    <n v="1"/>
  </r>
  <r>
    <x v="2"/>
    <s v="224494 "/>
    <s v="Female"/>
    <x v="41"/>
    <s v="MoFBPS"/>
    <s v="Majuro"/>
    <n v="21000"/>
    <s v="Marshallese"/>
    <s v="GENERAL FUND"/>
    <n v="1"/>
  </r>
  <r>
    <x v="2"/>
    <s v="243887 "/>
    <s v="Male"/>
    <x v="41"/>
    <s v="MoFBPS"/>
    <s v="Ebeye"/>
    <n v="10025"/>
    <s v="Marshallese"/>
    <s v="GENERAL FUND"/>
    <n v="1"/>
  </r>
  <r>
    <x v="2"/>
    <s v="226416 "/>
    <s v="Female"/>
    <x v="21"/>
    <s v="MoFBPS"/>
    <s v="Majuro"/>
    <n v="31000"/>
    <s v="Marshallese"/>
    <s v="GENERAL FUND"/>
    <n v="1"/>
  </r>
  <r>
    <x v="2"/>
    <s v="236004 "/>
    <s v="Male"/>
    <x v="21"/>
    <s v="MoFBPS"/>
    <s v="Ebeye"/>
    <n v="13045"/>
    <s v="Marshallese"/>
    <s v="GENERAL FUND"/>
    <n v="1"/>
  </r>
  <r>
    <x v="2"/>
    <s v="236127 "/>
    <s v="Male"/>
    <x v="21"/>
    <s v="MoFBPS"/>
    <s v="Majuro"/>
    <n v="13045"/>
    <s v="Marshallese"/>
    <s v="GENERAL FUND"/>
    <n v="1"/>
  </r>
  <r>
    <x v="2"/>
    <s v="235396 "/>
    <s v="Female"/>
    <x v="21"/>
    <s v="MoFBPS"/>
    <s v="Majuro"/>
    <n v="31000"/>
    <s v="Marshallese"/>
    <s v="GENERAL FUND"/>
    <n v="1"/>
  </r>
  <r>
    <x v="2"/>
    <s v="232763 "/>
    <s v="Male"/>
    <x v="40"/>
    <s v="MoFBPS"/>
    <s v="Majuro"/>
    <n v="18000"/>
    <s v="Marshallese"/>
    <s v="GENERAL FUND"/>
    <n v="1"/>
  </r>
  <r>
    <x v="2"/>
    <s v="231376 "/>
    <s v="Male"/>
    <x v="40"/>
    <s v="MoFBPS"/>
    <s v="Majuro"/>
    <n v="18000"/>
    <s v="Marshallese"/>
    <s v="GENERAL FUND"/>
    <n v="1"/>
  </r>
  <r>
    <x v="2"/>
    <s v="241450 "/>
    <s v="Male"/>
    <x v="40"/>
    <s v="MoFBPS"/>
    <s v="Ebeye"/>
    <n v="13045"/>
    <s v="Marshallese"/>
    <s v="GENERAL FUND"/>
    <n v="1"/>
  </r>
  <r>
    <x v="2"/>
    <s v="236354 "/>
    <s v="Male"/>
    <x v="40"/>
    <s v="MoFBPS"/>
    <s v="Majuro"/>
    <n v="21000"/>
    <s v="Marshallese"/>
    <s v="GENERAL FUND"/>
    <n v="1"/>
  </r>
  <r>
    <x v="2"/>
    <s v="237958 "/>
    <s v="Male"/>
    <x v="9"/>
    <s v="MoFBPS"/>
    <s v="Ebeye"/>
    <n v="31000"/>
    <s v="Marshallese"/>
    <s v="GENERAL FUND"/>
    <n v="1"/>
  </r>
  <r>
    <x v="2"/>
    <s v="90639 "/>
    <s v="Male"/>
    <x v="9"/>
    <s v="MoFBPS"/>
    <s v="Majuro"/>
    <n v="18000"/>
    <s v="Marshallese"/>
    <s v="GENERAL FUND"/>
    <n v="1"/>
  </r>
  <r>
    <x v="2"/>
    <s v="230909 "/>
    <s v="Male"/>
    <x v="39"/>
    <s v="MoFBPS"/>
    <s v="Majuro"/>
    <n v="24000"/>
    <s v="Marshallese"/>
    <s v="GENERAL FUND"/>
    <n v="1"/>
  </r>
  <r>
    <x v="2"/>
    <s v="238698 "/>
    <s v="Male"/>
    <x v="38"/>
    <s v="MoFBPS"/>
    <s v="Majuro"/>
    <n v="23000"/>
    <s v="Marshallese"/>
    <s v="GENERAL FUND"/>
    <n v="1"/>
  </r>
  <r>
    <x v="2"/>
    <s v="220075 "/>
    <s v="Male"/>
    <x v="38"/>
    <s v="MoFBPS"/>
    <s v="Majuro"/>
    <n v="18000"/>
    <s v="Marshallese"/>
    <s v="GENERAL FUND"/>
    <n v="1"/>
  </r>
  <r>
    <x v="2"/>
    <s v="244728 "/>
    <s v="Male"/>
    <x v="38"/>
    <s v="MoFBPS"/>
    <s v="Majuro"/>
    <n v="13045"/>
    <s v="Marshallese"/>
    <s v="GENERAL FUND"/>
    <n v="1"/>
  </r>
  <r>
    <x v="2"/>
    <s v="217655 "/>
    <s v="Male"/>
    <x v="38"/>
    <s v="MoFBPS"/>
    <s v="Majuro"/>
    <n v="31000"/>
    <s v="Marshallese"/>
    <s v="GENERAL FUND"/>
    <n v="1"/>
  </r>
  <r>
    <x v="2"/>
    <s v="238606 "/>
    <s v="Female"/>
    <x v="38"/>
    <s v="MoFBPS"/>
    <s v="Majuro"/>
    <n v="21000"/>
    <s v="Marshallese"/>
    <s v="GENERAL FUND"/>
    <n v="1"/>
  </r>
  <r>
    <x v="2"/>
    <s v="228305 "/>
    <s v="Female"/>
    <x v="38"/>
    <s v="MoFBPS"/>
    <s v="Majuro"/>
    <n v="27000"/>
    <s v="Marshallese"/>
    <s v="GENERAL FUND"/>
    <n v="1"/>
  </r>
  <r>
    <x v="2"/>
    <s v="222353 "/>
    <s v="Male"/>
    <x v="37"/>
    <s v="MoFBPS"/>
    <s v="Majuro"/>
    <n v="8785"/>
    <s v="Marshallese"/>
    <s v="GENERAL FUND"/>
    <n v="1"/>
  </r>
  <r>
    <x v="2"/>
    <s v="221801 "/>
    <s v="Female"/>
    <x v="14"/>
    <s v="MoFBPS"/>
    <s v="Majuro"/>
    <n v="46000"/>
    <s v="Marshallese"/>
    <s v="GENERAL FUND"/>
    <n v="1"/>
  </r>
  <r>
    <x v="2"/>
    <s v="220074 "/>
    <s v="Female"/>
    <x v="14"/>
    <s v="MoFBPS"/>
    <s v="Majuro"/>
    <n v="27000"/>
    <s v="Marshallese"/>
    <s v="GENERAL FUND"/>
    <n v="1"/>
  </r>
  <r>
    <x v="2"/>
    <s v="221062 "/>
    <s v="Female"/>
    <x v="5"/>
    <s v="MoFBPS"/>
    <s v="Majuro"/>
    <n v="13045"/>
    <s v="Marshallese"/>
    <s v="GENERAL FUND"/>
    <n v="1"/>
  </r>
  <r>
    <x v="2"/>
    <s v="217805 "/>
    <s v="Male"/>
    <x v="5"/>
    <s v="MoFBPS"/>
    <s v="Majuro"/>
    <n v="24000"/>
    <s v="Marshallese"/>
    <s v="GENERAL FUND"/>
    <n v="1"/>
  </r>
  <r>
    <x v="2"/>
    <s v="254106 "/>
    <s v="Male"/>
    <x v="5"/>
    <s v="MoFBPS"/>
    <s v="Majuro"/>
    <n v="13045"/>
    <s v="Marshallese"/>
    <s v="GENERAL FUND"/>
    <n v="1"/>
  </r>
  <r>
    <x v="2"/>
    <s v="224166 "/>
    <s v="Male"/>
    <x v="5"/>
    <s v="MoFBPS"/>
    <s v="Majuro"/>
    <n v="13045"/>
    <s v="Marshallese"/>
    <s v="GENERAL FUND"/>
    <n v="1"/>
  </r>
  <r>
    <x v="2"/>
    <s v="225816 "/>
    <s v="Female"/>
    <x v="36"/>
    <s v="MoFBPS"/>
    <s v="Majuro"/>
    <n v="7735"/>
    <s v="Marshallese"/>
    <s v="GENERAL FUND"/>
    <n v="1"/>
  </r>
  <r>
    <x v="2"/>
    <s v="226847 "/>
    <s v="Male"/>
    <x v="1"/>
    <s v="MoFBPS"/>
    <s v="Majuro"/>
    <n v="23000"/>
    <s v="Marshallese"/>
    <s v="GENERAL FUND"/>
    <n v="1"/>
  </r>
  <r>
    <x v="2"/>
    <s v="216224 "/>
    <s v="Male"/>
    <x v="1"/>
    <s v="MoFBPS"/>
    <s v="Majuro"/>
    <n v="24000"/>
    <s v="Marshallese"/>
    <s v="GENERAL FUND"/>
    <n v="1"/>
  </r>
  <r>
    <x v="2"/>
    <s v="218593 "/>
    <s v="Male"/>
    <x v="1"/>
    <s v="MoFBPS"/>
    <s v="Majuro"/>
    <n v="13045"/>
    <s v="Marshallese"/>
    <s v="GENERAL FUND"/>
    <n v="1"/>
  </r>
  <r>
    <x v="2"/>
    <s v="225103 "/>
    <s v="Female"/>
    <x v="10"/>
    <s v="MoFBPS"/>
    <s v="Ebeye"/>
    <n v="13045"/>
    <s v="Marshallese"/>
    <s v="GENERAL FUND"/>
    <n v="1"/>
  </r>
  <r>
    <x v="2"/>
    <s v="216163 "/>
    <s v="Male"/>
    <x v="10"/>
    <s v="MoFBPS"/>
    <s v="Majuro"/>
    <n v="13045"/>
    <s v="Marshallese"/>
    <s v="GENERAL FUND"/>
    <n v="1"/>
  </r>
  <r>
    <x v="2"/>
    <s v="206026 "/>
    <s v="Female"/>
    <x v="10"/>
    <s v="MoFBPS"/>
    <s v="Majuro"/>
    <n v="42000"/>
    <s v="Marshallese"/>
    <s v="GENERAL FUND"/>
    <n v="1"/>
  </r>
  <r>
    <x v="2"/>
    <s v="218367 "/>
    <s v="Male"/>
    <x v="10"/>
    <s v="MoFBPS"/>
    <s v="Majuro"/>
    <n v="10025"/>
    <s v="Marshallese"/>
    <s v="GENERAL FUND"/>
    <n v="1"/>
  </r>
  <r>
    <x v="2"/>
    <s v="221524 "/>
    <s v="Female"/>
    <x v="10"/>
    <s v="MoFBPS"/>
    <s v="Ebeye"/>
    <n v="13045"/>
    <s v="Marshallese"/>
    <s v="GENERAL FUND"/>
    <n v="1"/>
  </r>
  <r>
    <x v="2"/>
    <s v="213533 "/>
    <s v="Male"/>
    <x v="16"/>
    <s v="MoFBPS"/>
    <s v="Majuro"/>
    <n v="15925"/>
    <s v="Marshallese"/>
    <s v="GENERAL FUND"/>
    <n v="1"/>
  </r>
  <r>
    <x v="2"/>
    <s v="73145 "/>
    <s v="Male"/>
    <x v="35"/>
    <s v="MoFBPS"/>
    <s v="Majuro"/>
    <n v="13045"/>
    <s v="Marshallese"/>
    <s v="GENERAL FUND"/>
    <n v="1"/>
  </r>
  <r>
    <x v="2"/>
    <s v="217842 "/>
    <s v="Male"/>
    <x v="20"/>
    <s v="MoFBPS"/>
    <s v="Majuro"/>
    <n v="13045"/>
    <s v="Marshallese"/>
    <s v="GENERAL FUND"/>
    <n v="1"/>
  </r>
  <r>
    <x v="2"/>
    <s v="210010 "/>
    <s v="Male"/>
    <x v="7"/>
    <s v="MoFBPS"/>
    <s v="Majuro"/>
    <n v="23000"/>
    <s v="Marshallese"/>
    <s v="GENERAL FUND"/>
    <n v="1"/>
  </r>
  <r>
    <x v="2"/>
    <s v="220422 "/>
    <s v="Male"/>
    <x v="7"/>
    <s v="MoFBPS"/>
    <s v="Majuro"/>
    <n v="21000"/>
    <s v="Marshallese"/>
    <s v="GENERAL FUND"/>
    <n v="1"/>
  </r>
  <r>
    <x v="2"/>
    <s v="211469 "/>
    <s v="Male"/>
    <x v="7"/>
    <s v="MoFBPS"/>
    <s v="Majuro"/>
    <n v="15925"/>
    <s v="Marshallese"/>
    <s v="GENERAL FUND"/>
    <n v="1"/>
  </r>
  <r>
    <x v="2"/>
    <s v="215777 "/>
    <s v="Male"/>
    <x v="11"/>
    <s v="MoFBPS"/>
    <s v="Majuro"/>
    <n v="18000"/>
    <s v="Marshallese"/>
    <s v="GENERAL FUND"/>
    <n v="1"/>
  </r>
  <r>
    <x v="2"/>
    <s v="206602 "/>
    <s v="Male"/>
    <x v="11"/>
    <s v="MoFBPS"/>
    <s v="Majuro"/>
    <n v="18000"/>
    <s v="Marshallese"/>
    <s v="GENERAL FUND"/>
    <n v="1"/>
  </r>
  <r>
    <x v="2"/>
    <s v="213875 "/>
    <s v="Female"/>
    <x v="11"/>
    <s v="MoFBPS"/>
    <s v="Majuro"/>
    <n v="17025"/>
    <s v="Marshallese"/>
    <s v="GENERAL FUND"/>
    <n v="1"/>
  </r>
  <r>
    <x v="2"/>
    <s v="208260 "/>
    <s v="Male"/>
    <x v="13"/>
    <s v="MoFBPS"/>
    <s v="Ebeye"/>
    <n v="18000"/>
    <s v="Marshallese"/>
    <s v="GENERAL FUND"/>
    <n v="1"/>
  </r>
  <r>
    <x v="2"/>
    <s v="216387 "/>
    <s v="Male"/>
    <x v="34"/>
    <s v="MoFBPS"/>
    <s v="Ebeye"/>
    <n v="13045"/>
    <s v="Marshallese"/>
    <s v="GENERAL FUND"/>
    <n v="1"/>
  </r>
  <r>
    <x v="2"/>
    <s v="208512 "/>
    <s v="Male"/>
    <x v="34"/>
    <s v="MoFBPS"/>
    <s v="Ebeye"/>
    <n v="13045"/>
    <s v="Marshallese"/>
    <s v="GENERAL FUND"/>
    <n v="1"/>
  </r>
  <r>
    <x v="2"/>
    <s v="205663 "/>
    <s v="Male"/>
    <x v="34"/>
    <s v="MoFBPS"/>
    <s v="Majuro"/>
    <n v="27000"/>
    <s v="Marshallese"/>
    <s v="GENERAL FUND"/>
    <n v="1"/>
  </r>
  <r>
    <x v="2"/>
    <s v="209549 "/>
    <s v="Male"/>
    <x v="47"/>
    <s v="MoFBPS"/>
    <s v="Majuro"/>
    <n v="8785"/>
    <s v="Marshallese"/>
    <s v="GENERAL FUND"/>
    <n v="1"/>
  </r>
  <r>
    <x v="2"/>
    <s v="207622 "/>
    <s v="Male"/>
    <x v="22"/>
    <s v="MoFBPS"/>
    <s v="Majuro"/>
    <n v="10025"/>
    <s v="Marshallese"/>
    <s v="GENERAL FUND"/>
    <n v="1"/>
  </r>
  <r>
    <x v="2"/>
    <s v="205590 "/>
    <s v="Male"/>
    <x v="32"/>
    <s v="MoFBPS"/>
    <s v="Majuro"/>
    <n v="10025"/>
    <s v="Marshallese"/>
    <s v="GENERAL FUND"/>
    <n v="1"/>
  </r>
  <r>
    <x v="2"/>
    <s v="40249 "/>
    <s v="Female"/>
    <x v="32"/>
    <s v="MoFBPS"/>
    <s v="Majuro"/>
    <n v="31000"/>
    <s v="Marshallese"/>
    <s v="GENERAL FUND"/>
    <n v="1"/>
  </r>
  <r>
    <x v="2"/>
    <s v="207258 "/>
    <s v="Male"/>
    <x v="32"/>
    <s v="MoFBPS"/>
    <s v="Majuro"/>
    <n v="27000"/>
    <s v="Marshallese"/>
    <s v="GENERAL FUND"/>
    <n v="1"/>
  </r>
  <r>
    <x v="2"/>
    <s v="202482 "/>
    <s v="Male"/>
    <x v="32"/>
    <s v="MoFBPS"/>
    <s v="Majuro"/>
    <n v="21000"/>
    <s v="Marshallese"/>
    <s v="GENERAL FUND"/>
    <n v="1"/>
  </r>
  <r>
    <x v="2"/>
    <s v="219780 "/>
    <s v="Male"/>
    <x v="32"/>
    <s v="MoFBPS"/>
    <s v="Majuro"/>
    <n v="40000"/>
    <s v="Marshallese"/>
    <s v="GENERAL FUND"/>
    <n v="1"/>
  </r>
  <r>
    <x v="2"/>
    <s v="208740 "/>
    <s v="Male"/>
    <x v="17"/>
    <s v="MoFBPS"/>
    <s v="Ebeye"/>
    <n v="24000"/>
    <s v="Marshallese"/>
    <s v="GENERAL FUND"/>
    <n v="1"/>
  </r>
  <r>
    <x v="2"/>
    <s v="205053 "/>
    <s v="Male"/>
    <x v="12"/>
    <s v="MoFBPS"/>
    <s v="Majuro"/>
    <n v="13045"/>
    <s v="Marshallese"/>
    <s v="GENERAL FUND"/>
    <n v="1"/>
  </r>
  <r>
    <x v="2"/>
    <s v="64713 "/>
    <s v="Female"/>
    <x v="3"/>
    <s v="MoFBPS"/>
    <s v="Majuro"/>
    <n v="36000"/>
    <s v="Marshallese"/>
    <s v="GENERAL FUND"/>
    <n v="1"/>
  </r>
  <r>
    <x v="2"/>
    <s v="200966 "/>
    <s v="Female"/>
    <x v="3"/>
    <s v="MoFBPS"/>
    <s v="Majuro"/>
    <n v="13935"/>
    <s v="Marshallese"/>
    <s v="GENERAL FUND"/>
    <n v="1"/>
  </r>
  <r>
    <x v="2"/>
    <s v="62402 "/>
    <s v="Male"/>
    <x v="0"/>
    <s v="MoFBPS"/>
    <s v="Majuro"/>
    <n v="27000"/>
    <s v="Marshallese"/>
    <s v="GENERAL FUND"/>
    <n v="1"/>
  </r>
  <r>
    <x v="2"/>
    <s v="200322 "/>
    <s v="Male"/>
    <x v="0"/>
    <s v="MoFBPS"/>
    <s v="Ebeye"/>
    <n v="12220"/>
    <s v="Marshallese"/>
    <s v="GENERAL FUND"/>
    <n v="1"/>
  </r>
  <r>
    <x v="2"/>
    <s v="63563 "/>
    <s v="Female"/>
    <x v="0"/>
    <s v="MoFBPS"/>
    <s v="Majuro"/>
    <n v="19000"/>
    <s v="Marshallese"/>
    <s v="GENERAL FUND"/>
    <n v="1"/>
  </r>
  <r>
    <x v="2"/>
    <s v="70576 "/>
    <s v="Male"/>
    <x v="0"/>
    <s v="MoFBPS"/>
    <s v="Majuro"/>
    <n v="15925"/>
    <s v="Marshallese"/>
    <s v="GENERAL FUND"/>
    <n v="1"/>
  </r>
  <r>
    <x v="2"/>
    <s v="63599 "/>
    <s v="Female"/>
    <x v="28"/>
    <s v="MoFBPS"/>
    <s v="Majuro"/>
    <n v="19000"/>
    <s v="Marshallese"/>
    <s v="GENERAL FUND"/>
    <n v="1"/>
  </r>
  <r>
    <x v="2"/>
    <s v="57783 "/>
    <s v="Female"/>
    <x v="19"/>
    <s v="MoFBPS"/>
    <s v="Majuro"/>
    <n v="27000"/>
    <s v="Marshallese"/>
    <s v="GENERAL FUND"/>
    <n v="1"/>
  </r>
  <r>
    <x v="2"/>
    <s v="47949 "/>
    <s v="Male"/>
    <x v="18"/>
    <s v="MoFBPS"/>
    <s v="Majuro"/>
    <n v="18000"/>
    <s v="Marshallese"/>
    <s v="GENERAL FUND"/>
    <n v="1"/>
  </r>
  <r>
    <x v="2"/>
    <s v="61372 "/>
    <s v="Female"/>
    <x v="27"/>
    <s v="MoFBPS"/>
    <s v="Majuro"/>
    <n v="24000"/>
    <s v="Marshallese"/>
    <s v="GENERAL FUND"/>
    <n v="1"/>
  </r>
  <r>
    <x v="2"/>
    <s v="40809 "/>
    <s v="Male"/>
    <x v="27"/>
    <s v="MoFBPS"/>
    <s v="Majuro"/>
    <n v="21000"/>
    <s v="Marshallese"/>
    <s v="GENERAL FUND"/>
    <n v="1"/>
  </r>
  <r>
    <x v="2"/>
    <s v="52652 "/>
    <s v="Female"/>
    <x v="8"/>
    <s v="MoFBPS"/>
    <s v="Majuro"/>
    <n v="20000"/>
    <s v="Marshallese"/>
    <s v="GENERAL FUND"/>
    <n v="1"/>
  </r>
  <r>
    <x v="2"/>
    <s v="20564 "/>
    <s v="Female"/>
    <x v="4"/>
    <s v="MoFBPS"/>
    <s v="Majuro"/>
    <n v="27000"/>
    <s v="Marshallese"/>
    <s v="GENERAL FUND"/>
    <n v="1"/>
  </r>
  <r>
    <x v="2"/>
    <s v="52941 "/>
    <s v="Male"/>
    <x v="4"/>
    <s v="MoFBPS"/>
    <s v="Majuro"/>
    <n v="23000"/>
    <s v="Marshallese"/>
    <s v="GENERAL FUND"/>
    <n v="1"/>
  </r>
  <r>
    <x v="2"/>
    <s v="37737 "/>
    <s v="Male"/>
    <x v="26"/>
    <s v="MoFBPS"/>
    <s v="Majuro"/>
    <n v="14895"/>
    <s v="Marshallese"/>
    <s v="GENERAL FUND"/>
    <n v="1"/>
  </r>
  <r>
    <x v="2"/>
    <s v="41529 "/>
    <s v="Male"/>
    <x v="25"/>
    <s v="MoFBPS"/>
    <s v="Majuro"/>
    <n v="25000"/>
    <s v="Marshallese"/>
    <s v="GENERAL FUND"/>
    <n v="1"/>
  </r>
  <r>
    <x v="2"/>
    <s v="258788 "/>
    <s v="Male"/>
    <x v="56"/>
    <s v="MOHHS"/>
    <s v="Majuro"/>
    <n v="12800"/>
    <s v="Marshallese"/>
    <s v="COMPACT FUND"/>
    <n v="1"/>
  </r>
  <r>
    <x v="2"/>
    <s v="248601 "/>
    <s v="Female"/>
    <x v="52"/>
    <s v="MOHHS"/>
    <s v="Majuro"/>
    <n v="18000"/>
    <s v="Marshallese"/>
    <s v="COMPACT FUND"/>
    <n v="1"/>
  </r>
  <r>
    <x v="2"/>
    <s v="246837 "/>
    <s v="Female"/>
    <x v="45"/>
    <s v="MOHHS"/>
    <s v="Arno"/>
    <n v="13045"/>
    <s v="Marshallese"/>
    <s v="COMPACT FUND"/>
    <n v="1"/>
  </r>
  <r>
    <x v="2"/>
    <s v="246821 "/>
    <s v="Female"/>
    <x v="45"/>
    <s v="MOHHS"/>
    <s v="Majuro"/>
    <n v="18000"/>
    <s v="Marshallese"/>
    <s v="COMPACT FUND"/>
    <n v="1"/>
  </r>
  <r>
    <x v="2"/>
    <s v="243721 "/>
    <s v="Female"/>
    <x v="45"/>
    <s v="MOHHS"/>
    <s v="Majuro"/>
    <n v="18000"/>
    <s v="Marshallese"/>
    <s v="COMPACT FUND"/>
    <n v="1"/>
  </r>
  <r>
    <x v="2"/>
    <s v="246888 "/>
    <s v="Female"/>
    <x v="45"/>
    <s v="MOHHS"/>
    <s v="Majuro"/>
    <n v="18000"/>
    <s v="Marshallese"/>
    <s v="COMPACT FUND"/>
    <n v="1"/>
  </r>
  <r>
    <x v="2"/>
    <s v="230727 "/>
    <s v="Female"/>
    <x v="45"/>
    <s v="MOHHS"/>
    <s v="Ebeye"/>
    <n v="7735"/>
    <s v="Marshallese"/>
    <s v="COMPACT FUND"/>
    <n v="1"/>
  </r>
  <r>
    <x v="2"/>
    <s v="243704 "/>
    <s v="Female"/>
    <x v="44"/>
    <s v="MOHHS"/>
    <s v="Majuro"/>
    <n v="18000"/>
    <s v="Marshallese"/>
    <s v="COMPACT FUND"/>
    <n v="1"/>
  </r>
  <r>
    <x v="2"/>
    <s v="228629 "/>
    <s v="Female"/>
    <x v="44"/>
    <s v="MOHHS"/>
    <s v="Majuro"/>
    <n v="18000"/>
    <s v="Marshallese"/>
    <s v="COMPACT FUND"/>
    <n v="1"/>
  </r>
  <r>
    <x v="2"/>
    <s v="244865 "/>
    <s v="Female"/>
    <x v="44"/>
    <s v="MOHHS"/>
    <s v="Majuro"/>
    <n v="18000"/>
    <s v="Marshallese"/>
    <s v="COMPACT FUND"/>
    <n v="1"/>
  </r>
  <r>
    <x v="2"/>
    <s v="244959 "/>
    <s v="Female"/>
    <x v="43"/>
    <s v="MOHHS"/>
    <s v="Majuro"/>
    <n v="18000"/>
    <s v="Marshallese"/>
    <s v="COMPACT FUND"/>
    <n v="1"/>
  </r>
  <r>
    <x v="2"/>
    <s v="243767 "/>
    <s v="Male"/>
    <x v="43"/>
    <s v="MOHHS"/>
    <s v="Majuro"/>
    <n v="8785"/>
    <s v="Marshallese"/>
    <s v="COMPACT FUND"/>
    <n v="1"/>
  </r>
  <r>
    <x v="2"/>
    <s v="244977 "/>
    <s v="Female"/>
    <x v="43"/>
    <s v="MOHHS"/>
    <s v="Majuro"/>
    <n v="18000"/>
    <s v="Marshallese"/>
    <s v="COMPACT FUND"/>
    <n v="1"/>
  </r>
  <r>
    <x v="2"/>
    <s v="244880 "/>
    <s v="Male"/>
    <x v="43"/>
    <s v="MOHHS"/>
    <s v="Majuro"/>
    <n v="13045"/>
    <s v="Marshallese"/>
    <s v="COMPACT FUND"/>
    <n v="1"/>
  </r>
  <r>
    <x v="2"/>
    <s v="225971 "/>
    <s v="Male"/>
    <x v="42"/>
    <s v="MOHHS"/>
    <s v="Majuro"/>
    <n v="18000"/>
    <s v="Marshallese"/>
    <s v="COMPACT FUND"/>
    <n v="1"/>
  </r>
  <r>
    <x v="2"/>
    <s v="95768 "/>
    <s v="Female"/>
    <x v="42"/>
    <s v="MOHHS"/>
    <s v="Ebeye"/>
    <n v="18000"/>
    <s v="EXPAT"/>
    <s v="COMPACT FUND"/>
    <n v="1"/>
  </r>
  <r>
    <x v="2"/>
    <s v="246667 "/>
    <s v="Female"/>
    <x v="42"/>
    <s v="MOHHS"/>
    <s v="Majuro"/>
    <n v="18000"/>
    <s v="Marshallese"/>
    <s v="COMPACT FUND"/>
    <n v="1"/>
  </r>
  <r>
    <x v="2"/>
    <s v="242132 "/>
    <s v="Female"/>
    <x v="42"/>
    <s v="MOHHS"/>
    <s v="Majuro"/>
    <n v="18000"/>
    <s v="Marshallese"/>
    <s v="COMPACT FUND"/>
    <n v="1"/>
  </r>
  <r>
    <x v="2"/>
    <s v="241732 "/>
    <s v="Female"/>
    <x v="42"/>
    <s v="MOHHS"/>
    <s v="Majuro"/>
    <n v="18000"/>
    <s v="Marshallese"/>
    <s v="COMPACT FUND"/>
    <n v="1"/>
  </r>
  <r>
    <x v="2"/>
    <s v="247040 "/>
    <s v="Male"/>
    <x v="42"/>
    <s v="MOHHS"/>
    <s v="Majuro"/>
    <n v="10025"/>
    <s v="Marshallese"/>
    <s v="COMPACT FUND"/>
    <n v="1"/>
  </r>
  <r>
    <x v="2"/>
    <s v="224027 "/>
    <s v="Female"/>
    <x v="6"/>
    <s v="MOHHS"/>
    <s v="Namu"/>
    <n v="13045"/>
    <s v="Marshallese"/>
    <s v="COMPACT FUND"/>
    <n v="1"/>
  </r>
  <r>
    <x v="2"/>
    <s v="239613 "/>
    <s v="Female"/>
    <x v="6"/>
    <s v="MOHHS"/>
    <s v="Majuro"/>
    <n v="18000"/>
    <s v="Marshallese"/>
    <s v="COMPACT FUND"/>
    <n v="1"/>
  </r>
  <r>
    <x v="2"/>
    <s v="235097 "/>
    <s v="Female"/>
    <x v="6"/>
    <s v="MOHHS"/>
    <s v="Majuro"/>
    <n v="19000"/>
    <s v="Marshallese"/>
    <s v="COMPACT FUND"/>
    <n v="1"/>
  </r>
  <r>
    <x v="2"/>
    <s v="243580 "/>
    <s v="Male"/>
    <x v="6"/>
    <s v="MOHHS"/>
    <s v="Aur"/>
    <n v="13045"/>
    <s v="Marshallese"/>
    <s v="COMPACT FUND"/>
    <n v="1"/>
  </r>
  <r>
    <x v="2"/>
    <s v="243666 "/>
    <s v="Male"/>
    <x v="6"/>
    <s v="MOHHS"/>
    <s v="Lib"/>
    <n v="13045"/>
    <s v="Marshallese"/>
    <s v="COMPACT FUND"/>
    <n v="1"/>
  </r>
  <r>
    <x v="2"/>
    <s v="241678 "/>
    <s v="Male"/>
    <x v="6"/>
    <s v="MOHHS"/>
    <s v="Mejit"/>
    <n v="13045"/>
    <s v="Marshallese"/>
    <s v="COMPACT FUND"/>
    <n v="1"/>
  </r>
  <r>
    <x v="2"/>
    <s v="238292 "/>
    <s v="Male"/>
    <x v="6"/>
    <s v="MOHHS"/>
    <s v="Majuro"/>
    <n v="18000"/>
    <s v="Marshallese"/>
    <s v="COMPACT FUND"/>
    <n v="1"/>
  </r>
  <r>
    <x v="2"/>
    <s v="239292 "/>
    <s v="Female"/>
    <x v="6"/>
    <s v="MOHHS"/>
    <s v="Majuro"/>
    <n v="18000"/>
    <s v="Marshallese"/>
    <s v="COMPACT FUND"/>
    <n v="1"/>
  </r>
  <r>
    <x v="2"/>
    <s v="237133 "/>
    <s v="Female"/>
    <x v="6"/>
    <s v="MOHHS"/>
    <s v="Majuro"/>
    <n v="10025"/>
    <s v="Marshallese"/>
    <s v="COMPACT FUND"/>
    <n v="1"/>
  </r>
  <r>
    <x v="2"/>
    <s v="238401 "/>
    <s v="Male"/>
    <x v="6"/>
    <s v="MOHHS"/>
    <s v="Majuro"/>
    <n v="19000"/>
    <s v="Marshallese"/>
    <s v="COMPACT FUND"/>
    <n v="1"/>
  </r>
  <r>
    <x v="2"/>
    <s v="95656 "/>
    <s v="Female"/>
    <x v="6"/>
    <s v="MOHHS"/>
    <s v="Majuro"/>
    <n v="18000"/>
    <s v="EXPAT"/>
    <s v="COMPACT FUND"/>
    <n v="1"/>
  </r>
  <r>
    <x v="2"/>
    <s v="251629 "/>
    <s v="Male"/>
    <x v="6"/>
    <s v="MOHHS"/>
    <s v="Majuro"/>
    <n v="7735"/>
    <s v="Marshallese"/>
    <s v="COMPACT FUND"/>
    <n v="1"/>
  </r>
  <r>
    <x v="2"/>
    <s v="239880 "/>
    <s v="Male"/>
    <x v="41"/>
    <s v="MOHHS"/>
    <s v="Majuro"/>
    <n v="18000"/>
    <s v="Marshallese"/>
    <s v="COMPACT FUND"/>
    <n v="1"/>
  </r>
  <r>
    <x v="2"/>
    <s v="230659 "/>
    <s v="Female"/>
    <x v="41"/>
    <s v="MOHHS"/>
    <s v="Ebeye"/>
    <n v="6795"/>
    <s v="Marshallese"/>
    <s v="COMPACT FUND"/>
    <n v="1"/>
  </r>
  <r>
    <x v="2"/>
    <s v="232558 "/>
    <s v="Female"/>
    <x v="21"/>
    <s v="MOHHS"/>
    <s v="Majuro"/>
    <n v="18000"/>
    <s v="Marshallese"/>
    <s v="COMPACT FUND"/>
    <n v="1"/>
  </r>
  <r>
    <x v="2"/>
    <s v="241368 "/>
    <s v="Male"/>
    <x v="21"/>
    <s v="MOHHS"/>
    <s v="Majuro"/>
    <n v="18000"/>
    <s v="Marshallese"/>
    <s v="COMPACT FUND"/>
    <n v="1"/>
  </r>
  <r>
    <x v="2"/>
    <s v="235635 "/>
    <s v="Female"/>
    <x v="21"/>
    <s v="MOHHS"/>
    <s v="Majuro"/>
    <n v="19000"/>
    <s v="Marshallese"/>
    <s v="COMPACT FUND"/>
    <n v="1"/>
  </r>
  <r>
    <x v="2"/>
    <s v="236064 "/>
    <s v="Male"/>
    <x v="21"/>
    <s v="MOHHS"/>
    <s v="Ebeye"/>
    <n v="18000"/>
    <s v="Marshallese"/>
    <s v="COMPACT FUND"/>
    <n v="1"/>
  </r>
  <r>
    <x v="2"/>
    <s v="95588 "/>
    <s v="Female"/>
    <x v="40"/>
    <s v="MOHHS"/>
    <s v="Majuro"/>
    <n v="18000"/>
    <s v="EXPAT"/>
    <s v="COMPACT FUND"/>
    <n v="1"/>
  </r>
  <r>
    <x v="2"/>
    <s v="233439 "/>
    <s v="Female"/>
    <x v="40"/>
    <s v="MOHHS"/>
    <s v="Ebeye"/>
    <n v="24000"/>
    <s v="Marshallese"/>
    <s v="COMPACT FUND"/>
    <n v="1"/>
  </r>
  <r>
    <x v="2"/>
    <s v="237982 "/>
    <s v="Male"/>
    <x v="40"/>
    <s v="MOHHS"/>
    <s v="Majuro"/>
    <n v="23000"/>
    <s v="Marshallese"/>
    <s v="COMPACT FUND"/>
    <n v="1"/>
  </r>
  <r>
    <x v="2"/>
    <s v="242343 "/>
    <s v="Female"/>
    <x v="40"/>
    <s v="MOHHS"/>
    <s v="Majuro"/>
    <n v="19000"/>
    <s v="Marshallese"/>
    <s v="COMPACT FUND"/>
    <n v="1"/>
  </r>
  <r>
    <x v="2"/>
    <s v="93240 "/>
    <s v="Male"/>
    <x v="9"/>
    <s v="MOHHS"/>
    <s v="Majuro"/>
    <n v="18000"/>
    <s v="EXPAT"/>
    <s v="COMPACT FUND"/>
    <n v="1"/>
  </r>
  <r>
    <x v="2"/>
    <s v="233905 "/>
    <s v="Male"/>
    <x v="9"/>
    <s v="MOHHS"/>
    <s v="Maloelap"/>
    <n v="9380"/>
    <s v="Marshallese"/>
    <s v="COMPACT FUND"/>
    <n v="1"/>
  </r>
  <r>
    <x v="2"/>
    <s v="237719 "/>
    <s v="Female"/>
    <x v="9"/>
    <s v="MOHHS"/>
    <s v="Majuro"/>
    <n v="18000"/>
    <s v="Marshallese"/>
    <s v="COMPACT FUND"/>
    <n v="1"/>
  </r>
  <r>
    <x v="2"/>
    <s v="241402 "/>
    <s v="Female"/>
    <x v="9"/>
    <s v="MOHHS"/>
    <s v="Jaluit"/>
    <n v="13045"/>
    <s v="Marshallese"/>
    <s v="COMPACT FUND"/>
    <n v="1"/>
  </r>
  <r>
    <x v="2"/>
    <s v="217186 "/>
    <s v="Male"/>
    <x v="9"/>
    <s v="MOHHS"/>
    <s v="Majuro"/>
    <n v="21000"/>
    <s v="Marshallese"/>
    <s v="COMPACT FUND"/>
    <n v="1"/>
  </r>
  <r>
    <x v="2"/>
    <s v="233308 "/>
    <s v="Male"/>
    <x v="39"/>
    <s v="MOHHS"/>
    <s v="Majuro"/>
    <n v="19200"/>
    <s v="Marshallese"/>
    <s v="COMPACT FUND"/>
    <n v="1"/>
  </r>
  <r>
    <x v="2"/>
    <s v="228665 "/>
    <s v="Female"/>
    <x v="39"/>
    <s v="MOHHS"/>
    <s v="Majuro"/>
    <n v="8785"/>
    <s v="Marshallese"/>
    <s v="COMPACT FUND"/>
    <n v="1"/>
  </r>
  <r>
    <x v="2"/>
    <s v="228751 "/>
    <s v="Female"/>
    <x v="39"/>
    <s v="MOHHS"/>
    <s v="Majuro"/>
    <n v="19000"/>
    <s v="Marshallese"/>
    <s v="COMPACT FUND"/>
    <n v="1"/>
  </r>
  <r>
    <x v="2"/>
    <s v="234015 "/>
    <s v="Male"/>
    <x v="39"/>
    <s v="MOHHS"/>
    <s v="Mili"/>
    <n v="8785"/>
    <s v="Marshallese"/>
    <s v="COMPACT FUND"/>
    <n v="1"/>
  </r>
  <r>
    <x v="2"/>
    <s v="235716 "/>
    <s v="Male"/>
    <x v="39"/>
    <s v="MOHHS"/>
    <s v="Ebeye"/>
    <n v="18000"/>
    <s v="Marshallese"/>
    <s v="COMPACT FUND"/>
    <n v="1"/>
  </r>
  <r>
    <x v="2"/>
    <s v="94960 "/>
    <s v="Male"/>
    <x v="39"/>
    <s v="MOHHS"/>
    <s v="Ebeye"/>
    <n v="40000"/>
    <s v="EXPAT"/>
    <s v="COMPACT FUND"/>
    <n v="1"/>
  </r>
  <r>
    <x v="2"/>
    <s v="229178 "/>
    <s v="Male"/>
    <x v="38"/>
    <s v="MOHHS"/>
    <s v="Majuro"/>
    <n v="19000"/>
    <s v="Marshallese"/>
    <s v="COMPACT FUND"/>
    <n v="1"/>
  </r>
  <r>
    <x v="2"/>
    <s v="226486 "/>
    <s v="Male"/>
    <x v="38"/>
    <s v="MOHHS"/>
    <s v="Majuro"/>
    <n v="20000"/>
    <s v="Marshallese"/>
    <s v="COMPACT FUND"/>
    <n v="1"/>
  </r>
  <r>
    <x v="2"/>
    <s v="229538 "/>
    <s v="Male"/>
    <x v="38"/>
    <s v="MOHHS"/>
    <s v="Majuro"/>
    <n v="19200"/>
    <s v="Marshallese"/>
    <s v="COMPACT FUND"/>
    <n v="1"/>
  </r>
  <r>
    <x v="2"/>
    <s v="235722 "/>
    <s v="Male"/>
    <x v="38"/>
    <s v="MOHHS"/>
    <s v="Maloelap"/>
    <n v="13045"/>
    <s v="Marshallese"/>
    <s v="COMPACT FUND"/>
    <n v="1"/>
  </r>
  <r>
    <x v="2"/>
    <s v="227619 "/>
    <s v="Female"/>
    <x v="38"/>
    <s v="MOHHS"/>
    <s v="Majuro"/>
    <n v="19200"/>
    <s v="Marshallese"/>
    <s v="COMPACT FUND"/>
    <n v="1"/>
  </r>
  <r>
    <x v="2"/>
    <s v="229275 "/>
    <s v="Male"/>
    <x v="38"/>
    <s v="MOHHS"/>
    <s v="Majuro"/>
    <n v="13935"/>
    <s v="Marshallese"/>
    <s v="COMPACT FUND"/>
    <n v="1"/>
  </r>
  <r>
    <x v="2"/>
    <s v="222536 "/>
    <s v="Female"/>
    <x v="37"/>
    <s v="MOHHS"/>
    <s v="Majuro"/>
    <n v="8785"/>
    <s v="Marshallese"/>
    <s v="COMPACT FUND"/>
    <n v="1"/>
  </r>
  <r>
    <x v="2"/>
    <s v="224049 "/>
    <s v="Female"/>
    <x v="37"/>
    <s v="MOHHS"/>
    <s v="Majuro"/>
    <n v="20000"/>
    <s v="Marshallese"/>
    <s v="COMPACT FUND"/>
    <n v="1"/>
  </r>
  <r>
    <x v="2"/>
    <s v="226096 "/>
    <s v="Male"/>
    <x v="37"/>
    <s v="MOHHS"/>
    <s v="Majuro"/>
    <n v="6795"/>
    <s v="Marshallese"/>
    <s v="COMPACT FUND"/>
    <n v="1"/>
  </r>
  <r>
    <x v="2"/>
    <s v="224379 "/>
    <s v="Female"/>
    <x v="37"/>
    <s v="MOHHS"/>
    <s v="Majuro"/>
    <n v="19000"/>
    <s v="Marshallese"/>
    <s v="COMPACT FUND"/>
    <n v="1"/>
  </r>
  <r>
    <x v="2"/>
    <s v="239015 "/>
    <s v="Male"/>
    <x v="37"/>
    <s v="MOHHS"/>
    <s v="Majuro"/>
    <n v="10400"/>
    <s v="Marshallese"/>
    <s v="COMPACT FUND"/>
    <n v="1"/>
  </r>
  <r>
    <x v="2"/>
    <s v="226318 "/>
    <s v="Female"/>
    <x v="37"/>
    <s v="MOHHS"/>
    <s v="Ebeye"/>
    <n v="25000"/>
    <s v="Marshallese"/>
    <s v="COMPACT FUND"/>
    <n v="1"/>
  </r>
  <r>
    <x v="2"/>
    <s v="224196 "/>
    <s v="Female"/>
    <x v="14"/>
    <s v="MOHHS"/>
    <s v="Majuro"/>
    <n v="24000"/>
    <s v="Marshallese"/>
    <s v="COMPACT FUND"/>
    <n v="1"/>
  </r>
  <r>
    <x v="2"/>
    <s v="93565 "/>
    <s v="Female"/>
    <x v="14"/>
    <s v="MOHHS"/>
    <s v="Majuro"/>
    <n v="13045"/>
    <s v="EXPAT"/>
    <s v="COMPACT FUND"/>
    <n v="1"/>
  </r>
  <r>
    <x v="2"/>
    <s v="230670 "/>
    <s v="Male"/>
    <x v="14"/>
    <s v="MOHHS"/>
    <s v="Namdrik"/>
    <n v="13045"/>
    <s v="Marshallese"/>
    <s v="COMPACT FUND"/>
    <n v="1"/>
  </r>
  <r>
    <x v="2"/>
    <s v="226440 "/>
    <s v="Female"/>
    <x v="14"/>
    <s v="MOHHS"/>
    <s v="Majuro"/>
    <n v="13045"/>
    <s v="Marshallese"/>
    <s v="COMPACT FUND"/>
    <n v="1"/>
  </r>
  <r>
    <x v="2"/>
    <s v="238641 "/>
    <s v="Male"/>
    <x v="14"/>
    <s v="MOHHS"/>
    <s v="Ailinglaplap"/>
    <n v="13045"/>
    <s v="Marshallese"/>
    <s v="COMPACT FUND"/>
    <n v="1"/>
  </r>
  <r>
    <x v="2"/>
    <s v="91799 "/>
    <s v="Male"/>
    <x v="14"/>
    <s v="MOHHS"/>
    <s v="Ebeye"/>
    <n v="18000"/>
    <s v="EXPAT"/>
    <s v="COMPACT FUND"/>
    <n v="1"/>
  </r>
  <r>
    <x v="2"/>
    <s v="222254 "/>
    <s v="Male"/>
    <x v="5"/>
    <s v="MOHHS"/>
    <s v="Majuro"/>
    <n v="27000"/>
    <s v="Marshallese"/>
    <s v="COMPACT FUND"/>
    <n v="1"/>
  </r>
  <r>
    <x v="2"/>
    <s v="223464 "/>
    <s v="Male"/>
    <x v="5"/>
    <s v="MOHHS"/>
    <s v="Mili"/>
    <n v="13045"/>
    <s v="Marshallese"/>
    <s v="COMPACT FUND"/>
    <n v="1"/>
  </r>
  <r>
    <x v="2"/>
    <s v="221930 "/>
    <s v="Male"/>
    <x v="5"/>
    <s v="MOHHS"/>
    <s v="Ebeye"/>
    <n v="24000"/>
    <s v="Marshallese"/>
    <s v="COMPACT FUND"/>
    <n v="1"/>
  </r>
  <r>
    <x v="2"/>
    <s v="228923 "/>
    <s v="Male"/>
    <x v="5"/>
    <s v="MOHHS"/>
    <s v="Jabat"/>
    <n v="13045"/>
    <s v="Marshallese"/>
    <s v="COMPACT FUND"/>
    <n v="1"/>
  </r>
  <r>
    <x v="2"/>
    <s v="94421 "/>
    <s v="Female"/>
    <x v="5"/>
    <s v="MOHHS"/>
    <s v="Majuro"/>
    <n v="21000"/>
    <s v="EXPAT"/>
    <s v="COMPACT FUND"/>
    <n v="1"/>
  </r>
  <r>
    <x v="2"/>
    <s v="222541 "/>
    <s v="Female"/>
    <x v="5"/>
    <s v="MOHHS"/>
    <s v="Majuro"/>
    <n v="24000"/>
    <s v="Marshallese"/>
    <s v="COMPACT FUND"/>
    <n v="1"/>
  </r>
  <r>
    <x v="2"/>
    <s v="223646 "/>
    <s v="Male"/>
    <x v="5"/>
    <s v="MOHHS"/>
    <s v="Ailinglaplap"/>
    <n v="18000"/>
    <s v="Marshallese"/>
    <s v="COMPACT FUND"/>
    <n v="1"/>
  </r>
  <r>
    <x v="2"/>
    <s v="218538 "/>
    <s v="Male"/>
    <x v="36"/>
    <s v="MOHHS"/>
    <s v="Majuro"/>
    <n v="18000"/>
    <s v="Marshallese"/>
    <s v="COMPACT FUND"/>
    <n v="1"/>
  </r>
  <r>
    <x v="2"/>
    <s v="210267 "/>
    <s v="Female"/>
    <x v="36"/>
    <s v="MOHHS"/>
    <s v="Majuro"/>
    <n v="23000"/>
    <s v="Marshallese"/>
    <s v="COMPACT FUND"/>
    <n v="1"/>
  </r>
  <r>
    <x v="2"/>
    <s v="221943 "/>
    <s v="Female"/>
    <x v="36"/>
    <s v="MOHHS"/>
    <s v="Majuro"/>
    <n v="24000"/>
    <s v="Marshallese"/>
    <s v="COMPACT FUND"/>
    <n v="1"/>
  </r>
  <r>
    <x v="2"/>
    <s v="218042 "/>
    <s v="Male"/>
    <x v="36"/>
    <s v="MOHHS"/>
    <s v="Majuro"/>
    <n v="13045"/>
    <s v="Marshallese"/>
    <s v="COMPACT FUND"/>
    <n v="1"/>
  </r>
  <r>
    <x v="2"/>
    <s v="222615 "/>
    <s v="Female"/>
    <x v="36"/>
    <s v="MOHHS"/>
    <s v="Majuro"/>
    <n v="18000"/>
    <s v="Marshallese"/>
    <s v="COMPACT FUND"/>
    <n v="1"/>
  </r>
  <r>
    <x v="2"/>
    <s v="225992 "/>
    <s v="Male"/>
    <x v="36"/>
    <s v="MOHHS"/>
    <s v="Majuro"/>
    <n v="20000"/>
    <s v="Marshallese"/>
    <s v="COMPACT FUND"/>
    <n v="1"/>
  </r>
  <r>
    <x v="2"/>
    <s v="219894 "/>
    <s v="Male"/>
    <x v="36"/>
    <s v="MOHHS"/>
    <s v="Philippines"/>
    <n v="21000"/>
    <s v="Marshallese"/>
    <s v="COMPACT FUND"/>
    <n v="1"/>
  </r>
  <r>
    <x v="2"/>
    <s v="223582 "/>
    <s v="Female"/>
    <x v="1"/>
    <s v="MOHHS"/>
    <s v="Majuro"/>
    <n v="21000"/>
    <s v="Marshallese"/>
    <s v="COMPACT FUND"/>
    <n v="1"/>
  </r>
  <r>
    <x v="2"/>
    <s v="218289 "/>
    <s v="Female"/>
    <x v="1"/>
    <s v="MOHHS"/>
    <s v="Majuro"/>
    <n v="27000"/>
    <s v="Marshallese"/>
    <s v="COMPACT FUND"/>
    <n v="1"/>
  </r>
  <r>
    <x v="2"/>
    <s v="91244 "/>
    <s v="Female"/>
    <x v="1"/>
    <s v="MOHHS"/>
    <s v="Majuro"/>
    <n v="23000"/>
    <s v="EXPAT"/>
    <s v="COMPACT FUND"/>
    <n v="1"/>
  </r>
  <r>
    <x v="2"/>
    <s v="238676 "/>
    <s v="Male"/>
    <x v="1"/>
    <s v="MOHHS"/>
    <s v="Majuro"/>
    <n v="6385"/>
    <s v="Marshallese"/>
    <s v="COMPACT FUND"/>
    <n v="1"/>
  </r>
  <r>
    <x v="2"/>
    <s v="216677 "/>
    <s v="Female"/>
    <x v="1"/>
    <s v="MOHHS"/>
    <s v="Majuro"/>
    <n v="24000"/>
    <s v="Marshallese"/>
    <s v="COMPACT FUND"/>
    <n v="1"/>
  </r>
  <r>
    <x v="2"/>
    <s v="94419 "/>
    <s v="Female"/>
    <x v="1"/>
    <s v="MOHHS"/>
    <s v="Majuro"/>
    <n v="24000"/>
    <s v="EXPAT"/>
    <s v="COMPACT FUND"/>
    <n v="1"/>
  </r>
  <r>
    <x v="2"/>
    <s v="229837 "/>
    <s v="Female"/>
    <x v="1"/>
    <s v="MOHHS"/>
    <s v="Majuro"/>
    <n v="21000"/>
    <s v="Marshallese"/>
    <s v="COMPACT FUND"/>
    <n v="1"/>
  </r>
  <r>
    <x v="2"/>
    <s v="224606 "/>
    <s v="Female"/>
    <x v="1"/>
    <s v="MOHHS"/>
    <s v="Majuro"/>
    <n v="8240"/>
    <s v="Marshallese"/>
    <s v="COMPACT FUND"/>
    <n v="1"/>
  </r>
  <r>
    <x v="2"/>
    <s v="220060 "/>
    <s v="Female"/>
    <x v="1"/>
    <s v="MOHHS"/>
    <s v="Majuro"/>
    <n v="22000"/>
    <s v="Marshallese"/>
    <s v="COMPACT FUND"/>
    <n v="1"/>
  </r>
  <r>
    <x v="2"/>
    <s v="226390 "/>
    <s v="Male"/>
    <x v="1"/>
    <s v="MOHHS"/>
    <s v="Majuro"/>
    <n v="20000"/>
    <s v="Marshallese"/>
    <s v="COMPACT FUND"/>
    <n v="1"/>
  </r>
  <r>
    <x v="2"/>
    <s v="92525 "/>
    <s v="Male"/>
    <x v="1"/>
    <s v="MOHHS"/>
    <s v="Majuro"/>
    <n v="20000"/>
    <s v="EXPAT"/>
    <s v="COMPACT FUND"/>
    <n v="1"/>
  </r>
  <r>
    <x v="2"/>
    <s v="222814 "/>
    <s v="Male"/>
    <x v="10"/>
    <s v="MOHHS"/>
    <s v="Majuro"/>
    <n v="10400"/>
    <s v="Marshallese"/>
    <s v="COMPACT FUND"/>
    <n v="1"/>
  </r>
  <r>
    <x v="2"/>
    <s v="218408 "/>
    <s v="Male"/>
    <x v="10"/>
    <s v="MOHHS"/>
    <s v="Majuro"/>
    <n v="27000"/>
    <s v="Marshallese"/>
    <s v="COMPACT FUND"/>
    <n v="1"/>
  </r>
  <r>
    <x v="2"/>
    <s v="222881 "/>
    <s v="Male"/>
    <x v="10"/>
    <s v="MOHHS"/>
    <s v="Majuro"/>
    <n v="6385"/>
    <s v="Marshallese"/>
    <s v="COMPACT FUND"/>
    <n v="1"/>
  </r>
  <r>
    <x v="2"/>
    <s v="220256 "/>
    <s v="Female"/>
    <x v="10"/>
    <s v="MOHHS"/>
    <s v="Majuro"/>
    <n v="10400"/>
    <s v="Marshallese"/>
    <s v="COMPACT FUND"/>
    <n v="1"/>
  </r>
  <r>
    <x v="2"/>
    <s v="93701 "/>
    <s v="Female"/>
    <x v="10"/>
    <s v="MOHHS"/>
    <s v="Ebeye"/>
    <n v="20000"/>
    <s v="EXPAT"/>
    <s v="COMPACT FUND"/>
    <n v="1"/>
  </r>
  <r>
    <x v="2"/>
    <s v="219681 "/>
    <s v="Female"/>
    <x v="10"/>
    <s v="MOHHS"/>
    <s v="Ebeye"/>
    <n v="13045"/>
    <s v="Marshallese"/>
    <s v="COMPACT FUND"/>
    <n v="1"/>
  </r>
  <r>
    <x v="2"/>
    <s v="216312 "/>
    <s v="Female"/>
    <x v="10"/>
    <s v="MOHHS"/>
    <s v="Majuro"/>
    <n v="20000"/>
    <s v="Marshallese"/>
    <s v="COMPACT FUND"/>
    <n v="1"/>
  </r>
  <r>
    <x v="2"/>
    <s v="222687 "/>
    <s v="Male"/>
    <x v="16"/>
    <s v="MOHHS"/>
    <s v="Aur"/>
    <n v="13045"/>
    <s v="Marshallese"/>
    <s v="COMPACT FUND"/>
    <n v="1"/>
  </r>
  <r>
    <x v="2"/>
    <s v="216790 "/>
    <s v="Female"/>
    <x v="16"/>
    <s v="MOHHS"/>
    <s v="Majuro"/>
    <n v="24000"/>
    <s v="Marshallese"/>
    <s v="COMPACT FUND"/>
    <n v="1"/>
  </r>
  <r>
    <x v="2"/>
    <s v="222047 "/>
    <s v="Male"/>
    <x v="16"/>
    <s v="MOHHS"/>
    <s v="Majuro"/>
    <n v="27000"/>
    <s v="Marshallese"/>
    <s v="COMPACT FUND"/>
    <n v="1"/>
  </r>
  <r>
    <x v="2"/>
    <s v="220776 "/>
    <s v="Male"/>
    <x v="16"/>
    <s v="MOHHS"/>
    <s v="Majuro"/>
    <n v="18000"/>
    <s v="Marshallese"/>
    <s v="COMPACT FUND"/>
    <n v="1"/>
  </r>
  <r>
    <x v="2"/>
    <s v="65450 "/>
    <s v="Male"/>
    <x v="16"/>
    <s v="MOHHS"/>
    <s v="Wotho"/>
    <n v="13045"/>
    <s v="Marshallese"/>
    <s v="COMPACT FUND"/>
    <n v="1"/>
  </r>
  <r>
    <x v="2"/>
    <s v="215850 "/>
    <s v="Male"/>
    <x v="16"/>
    <s v="MOHHS"/>
    <s v="Majuro"/>
    <n v="30000"/>
    <s v="Marshallese"/>
    <s v="COMPACT FUND"/>
    <n v="1"/>
  </r>
  <r>
    <x v="2"/>
    <s v="216714 "/>
    <s v="Female"/>
    <x v="16"/>
    <s v="MOHHS"/>
    <s v="Majuro"/>
    <n v="10400"/>
    <s v="Marshallese"/>
    <s v="COMPACT FUND"/>
    <n v="1"/>
  </r>
  <r>
    <x v="2"/>
    <s v="215143 "/>
    <s v="Female"/>
    <x v="16"/>
    <s v="MOHHS"/>
    <s v="Majuro"/>
    <n v="52800"/>
    <s v="Marshallese"/>
    <s v="COMPACT FUND"/>
    <n v="1"/>
  </r>
  <r>
    <x v="2"/>
    <s v="220161 "/>
    <s v="Female"/>
    <x v="16"/>
    <s v="MOHHS"/>
    <s v="Ebeye"/>
    <n v="18000"/>
    <s v="Marshallese"/>
    <s v="COMPACT FUND"/>
    <n v="1"/>
  </r>
  <r>
    <x v="2"/>
    <s v="213584 "/>
    <s v="Female"/>
    <x v="16"/>
    <s v="MOHHS"/>
    <s v="Majuro"/>
    <n v="21000"/>
    <s v="Marshallese"/>
    <s v="COMPACT FUND"/>
    <n v="1"/>
  </r>
  <r>
    <x v="2"/>
    <s v="92663 "/>
    <s v="Female"/>
    <x v="16"/>
    <s v="MOHHS"/>
    <s v="Majuro"/>
    <n v="24000"/>
    <s v="EXPAT"/>
    <s v="COMPACT FUND"/>
    <n v="1"/>
  </r>
  <r>
    <x v="2"/>
    <s v="94959 "/>
    <s v="Male"/>
    <x v="16"/>
    <s v="MOHHS"/>
    <s v="Ebeye"/>
    <n v="40000"/>
    <s v="EXPAT"/>
    <s v="COMPACT FUND"/>
    <n v="1"/>
  </r>
  <r>
    <x v="2"/>
    <s v="216602 "/>
    <s v="Male"/>
    <x v="35"/>
    <s v="MOHHS"/>
    <s v="Likiep"/>
    <n v="13045"/>
    <s v="Marshallese"/>
    <s v="COMPACT FUND"/>
    <n v="1"/>
  </r>
  <r>
    <x v="2"/>
    <s v="222675 "/>
    <s v="Male"/>
    <x v="35"/>
    <s v="MOHHS"/>
    <s v="Mili"/>
    <n v="13045"/>
    <s v="Marshallese"/>
    <s v="COMPACT FUND"/>
    <n v="1"/>
  </r>
  <r>
    <x v="2"/>
    <s v="221526 "/>
    <s v="Female"/>
    <x v="35"/>
    <s v="MOHHS"/>
    <s v="Ebeye"/>
    <n v="19000"/>
    <s v="Marshallese"/>
    <s v="COMPACT FUND"/>
    <n v="1"/>
  </r>
  <r>
    <x v="2"/>
    <s v="235361 "/>
    <s v="Female"/>
    <x v="35"/>
    <s v="MOHHS"/>
    <s v="Majuro"/>
    <n v="12800"/>
    <s v="Marshallese"/>
    <s v="COMPACT FUND"/>
    <n v="1"/>
  </r>
  <r>
    <x v="2"/>
    <s v="222186 "/>
    <s v="Female"/>
    <x v="35"/>
    <s v="MOHHS"/>
    <s v="Majuro"/>
    <n v="19000"/>
    <s v="Marshallese"/>
    <s v="COMPACT FUND"/>
    <n v="1"/>
  </r>
  <r>
    <x v="2"/>
    <s v="222160 "/>
    <s v="Female"/>
    <x v="35"/>
    <s v="MOHHS"/>
    <s v="Majuro"/>
    <n v="24000"/>
    <s v="Marshallese"/>
    <s v="COMPACT FUND"/>
    <n v="1"/>
  </r>
  <r>
    <x v="2"/>
    <s v="216448 "/>
    <s v="Male"/>
    <x v="35"/>
    <s v="MOHHS"/>
    <s v="Majuro"/>
    <n v="22000"/>
    <s v="Marshallese"/>
    <s v="COMPACT FUND"/>
    <n v="1"/>
  </r>
  <r>
    <x v="2"/>
    <s v="223898 "/>
    <s v="Male"/>
    <x v="35"/>
    <s v="MOHHS"/>
    <s v="Maloelap"/>
    <n v="18000"/>
    <s v="Marshallese"/>
    <s v="COMPACT FUND"/>
    <n v="1"/>
  </r>
  <r>
    <x v="2"/>
    <s v="214135 "/>
    <s v="Male"/>
    <x v="35"/>
    <s v="MOHHS"/>
    <s v="Majuro"/>
    <n v="27000"/>
    <s v="Marshallese"/>
    <s v="COMPACT FUND"/>
    <n v="1"/>
  </r>
  <r>
    <x v="2"/>
    <s v="205561 "/>
    <s v="Male"/>
    <x v="20"/>
    <s v="MOHHS"/>
    <s v="Ebeye"/>
    <n v="50000"/>
    <s v="Marshallese"/>
    <s v="COMPACT FUND"/>
    <n v="1"/>
  </r>
  <r>
    <x v="2"/>
    <s v="219969 "/>
    <s v="Male"/>
    <x v="20"/>
    <s v="MOHHS"/>
    <s v="Majuro"/>
    <n v="18000"/>
    <s v="Marshallese"/>
    <s v="COMPACT FUND"/>
    <n v="1"/>
  </r>
  <r>
    <x v="2"/>
    <s v="216036 "/>
    <s v="Male"/>
    <x v="20"/>
    <s v="MOHHS"/>
    <s v="Majuro"/>
    <n v="18000"/>
    <s v="Marshallese"/>
    <s v="COMPACT FUND"/>
    <n v="1"/>
  </r>
  <r>
    <x v="2"/>
    <s v="213331 "/>
    <s v="Male"/>
    <x v="20"/>
    <s v="MOHHS"/>
    <s v="Majuro"/>
    <n v="13045"/>
    <s v="Marshallese"/>
    <s v="COMPACT FUND"/>
    <n v="1"/>
  </r>
  <r>
    <x v="2"/>
    <s v="212255 "/>
    <s v="Male"/>
    <x v="20"/>
    <s v="MOHHS"/>
    <s v="Majuro"/>
    <n v="11440"/>
    <s v="Marshallese"/>
    <s v="COMPACT FUND"/>
    <n v="1"/>
  </r>
  <r>
    <x v="2"/>
    <s v="216334 "/>
    <s v="Female"/>
    <x v="20"/>
    <s v="MOHHS"/>
    <s v="Ebeye"/>
    <n v="18000"/>
    <s v="Marshallese"/>
    <s v="COMPACT FUND"/>
    <n v="1"/>
  </r>
  <r>
    <x v="2"/>
    <s v="94675 "/>
    <s v="Male"/>
    <x v="20"/>
    <s v="MOHHS"/>
    <s v="Majuro"/>
    <n v="19000"/>
    <s v="EXPAT"/>
    <s v="COMPACT FUND"/>
    <n v="1"/>
  </r>
  <r>
    <x v="2"/>
    <s v="213684 "/>
    <s v="Male"/>
    <x v="7"/>
    <s v="MOHHS"/>
    <s v="Wotho"/>
    <n v="13045"/>
    <s v="Marshallese"/>
    <s v="COMPACT FUND"/>
    <n v="1"/>
  </r>
  <r>
    <x v="2"/>
    <s v="218551 "/>
    <s v="Male"/>
    <x v="7"/>
    <s v="MOHHS"/>
    <s v="Majuro"/>
    <n v="14895"/>
    <s v="Marshallese"/>
    <s v="COMPACT FUND"/>
    <n v="1"/>
  </r>
  <r>
    <x v="2"/>
    <s v="94070 "/>
    <s v="Male"/>
    <x v="7"/>
    <s v="MOHHS"/>
    <s v="Majuro"/>
    <n v="65000"/>
    <s v="EXPAT"/>
    <s v="COMPACT FUND"/>
    <n v="1"/>
  </r>
  <r>
    <x v="2"/>
    <s v="225916 "/>
    <s v="Female"/>
    <x v="7"/>
    <s v="MOHHS"/>
    <s v="Majuro"/>
    <n v="10400"/>
    <s v="Marshallese"/>
    <s v="COMPACT FUND"/>
    <n v="1"/>
  </r>
  <r>
    <x v="2"/>
    <s v="93048 "/>
    <s v="Male"/>
    <x v="7"/>
    <s v="MOHHS"/>
    <s v="Majuro"/>
    <n v="36000"/>
    <s v="EXPAT"/>
    <s v="COMPACT FUND"/>
    <n v="1"/>
  </r>
  <r>
    <x v="2"/>
    <s v="233951 "/>
    <s v="Female"/>
    <x v="7"/>
    <s v="MOHHS"/>
    <s v="Majuro"/>
    <n v="10400"/>
    <s v="Marshallese"/>
    <s v="COMPACT FUND"/>
    <n v="1"/>
  </r>
  <r>
    <x v="2"/>
    <s v="212082 "/>
    <s v="Female"/>
    <x v="7"/>
    <s v="MOHHS"/>
    <s v="Majuro"/>
    <n v="27000"/>
    <s v="Marshallese"/>
    <s v="COMPACT FUND"/>
    <n v="1"/>
  </r>
  <r>
    <x v="2"/>
    <s v="213403 "/>
    <s v="Male"/>
    <x v="7"/>
    <s v="MOHHS"/>
    <s v="Majuro"/>
    <n v="8785"/>
    <s v="Marshallese"/>
    <s v="COMPACT FUND"/>
    <n v="1"/>
  </r>
  <r>
    <x v="2"/>
    <s v="93926 "/>
    <s v="Male"/>
    <x v="7"/>
    <s v="MOHHS"/>
    <s v="Ebeye"/>
    <n v="45000"/>
    <s v="EXPAT"/>
    <s v="COMPACT FUND"/>
    <n v="1"/>
  </r>
  <r>
    <x v="2"/>
    <s v="216516 "/>
    <s v="Female"/>
    <x v="7"/>
    <s v="MOHHS"/>
    <s v="Ebeye"/>
    <n v="13045"/>
    <s v="Marshallese"/>
    <s v="COMPACT FUND"/>
    <n v="1"/>
  </r>
  <r>
    <x v="2"/>
    <s v="93892 "/>
    <s v="Male"/>
    <x v="7"/>
    <s v="MOHHS"/>
    <s v="Majuro"/>
    <n v="36000"/>
    <s v="EXPAT"/>
    <s v="COMPACT FUND"/>
    <n v="1"/>
  </r>
  <r>
    <x v="2"/>
    <s v="94380 "/>
    <s v="Male"/>
    <x v="7"/>
    <s v="MOHHS"/>
    <s v="Majuro"/>
    <n v="60000"/>
    <s v="EXPAT"/>
    <s v="COMPACT FUND"/>
    <n v="1"/>
  </r>
  <r>
    <x v="2"/>
    <s v="214200 "/>
    <s v="Female"/>
    <x v="11"/>
    <s v="MOHHS"/>
    <s v="Majuro"/>
    <n v="8785"/>
    <s v="Marshallese"/>
    <s v="COMPACT FUND"/>
    <n v="1"/>
  </r>
  <r>
    <x v="2"/>
    <s v="215940 "/>
    <s v="Female"/>
    <x v="11"/>
    <s v="MOHHS"/>
    <s v="Majuro"/>
    <n v="19000"/>
    <s v="Marshallese"/>
    <s v="COMPACT FUND"/>
    <n v="1"/>
  </r>
  <r>
    <x v="2"/>
    <s v="210012 "/>
    <s v="Male"/>
    <x v="11"/>
    <s v="MOHHS"/>
    <s v="Majuro"/>
    <n v="23000"/>
    <s v="Marshallese"/>
    <s v="COMPACT FUND"/>
    <n v="1"/>
  </r>
  <r>
    <x v="2"/>
    <s v="205696 "/>
    <s v="Male"/>
    <x v="11"/>
    <s v="MOHHS"/>
    <s v="Majuro"/>
    <n v="13045"/>
    <s v="Marshallese"/>
    <s v="COMPACT FUND"/>
    <n v="1"/>
  </r>
  <r>
    <x v="2"/>
    <s v="210003 "/>
    <s v="Female"/>
    <x v="11"/>
    <s v="MOHHS"/>
    <s v="Jaluit"/>
    <n v="14895"/>
    <s v="Marshallese"/>
    <s v="COMPACT FUND"/>
    <n v="1"/>
  </r>
  <r>
    <x v="2"/>
    <s v="207716 "/>
    <s v="Male"/>
    <x v="11"/>
    <s v="MOHHS"/>
    <s v="Arno"/>
    <n v="18000"/>
    <s v="Marshallese"/>
    <s v="COMPACT FUND"/>
    <n v="1"/>
  </r>
  <r>
    <x v="2"/>
    <s v="211414 "/>
    <s v="Male"/>
    <x v="11"/>
    <s v="MOHHS"/>
    <s v="Majuro"/>
    <n v="7255"/>
    <s v="Marshallese"/>
    <s v="COMPACT FUND"/>
    <n v="1"/>
  </r>
  <r>
    <x v="2"/>
    <s v="211774 "/>
    <s v="Male"/>
    <x v="11"/>
    <s v="MOHHS"/>
    <s v="Majuro"/>
    <n v="19000"/>
    <s v="Marshallese"/>
    <s v="COMPACT FUND"/>
    <n v="1"/>
  </r>
  <r>
    <x v="2"/>
    <s v="207772 "/>
    <s v="Male"/>
    <x v="13"/>
    <s v="MOHHS"/>
    <s v="Ebeye"/>
    <n v="6385"/>
    <s v="Marshallese"/>
    <s v="COMPACT FUND"/>
    <n v="1"/>
  </r>
  <r>
    <x v="2"/>
    <s v="212863 "/>
    <s v="Female"/>
    <x v="13"/>
    <s v="MOHHS"/>
    <s v="Majuro"/>
    <n v="27000"/>
    <s v="Marshallese"/>
    <s v="COMPACT FUND"/>
    <n v="1"/>
  </r>
  <r>
    <x v="2"/>
    <s v="207953 "/>
    <s v="Male"/>
    <x v="13"/>
    <s v="MOHHS"/>
    <s v="Majuro"/>
    <n v="9380"/>
    <s v="Marshallese"/>
    <s v="COMPACT FUND"/>
    <n v="1"/>
  </r>
  <r>
    <x v="2"/>
    <s v="210333 "/>
    <s v="Male"/>
    <x v="13"/>
    <s v="MOHHS"/>
    <s v="Majuro"/>
    <n v="8785"/>
    <s v="Marshallese"/>
    <s v="COMPACT FUND"/>
    <n v="1"/>
  </r>
  <r>
    <x v="2"/>
    <s v="211552 "/>
    <s v="Male"/>
    <x v="13"/>
    <s v="MOHHS"/>
    <s v="Ailuk"/>
    <n v="13045"/>
    <s v="Marshallese"/>
    <s v="COMPACT FUND"/>
    <n v="1"/>
  </r>
  <r>
    <x v="2"/>
    <s v="93669 "/>
    <s v="Male"/>
    <x v="13"/>
    <s v="MOHHS"/>
    <s v="Majuro"/>
    <n v="49999.999999999003"/>
    <s v="EXPAT"/>
    <s v="COMPACT FUND"/>
    <n v="1"/>
  </r>
  <r>
    <x v="2"/>
    <s v="89156 "/>
    <s v="Female"/>
    <x v="13"/>
    <s v="MOHHS"/>
    <s v="Majuro"/>
    <n v="27000"/>
    <s v="EXPAT"/>
    <s v="COMPACT FUND"/>
    <n v="1"/>
  </r>
  <r>
    <x v="2"/>
    <s v="94423 "/>
    <s v="Female"/>
    <x v="13"/>
    <s v="MOHHS"/>
    <s v="Majuro"/>
    <n v="24000"/>
    <s v="EXPAT"/>
    <s v="COMPACT FUND"/>
    <n v="1"/>
  </r>
  <r>
    <x v="2"/>
    <s v="216154 "/>
    <s v="Male"/>
    <x v="13"/>
    <s v="MOHHS"/>
    <s v="Arno"/>
    <n v="18000"/>
    <s v="Marshallese"/>
    <s v="COMPACT FUND"/>
    <n v="1"/>
  </r>
  <r>
    <x v="2"/>
    <s v="211605 "/>
    <s v="Male"/>
    <x v="13"/>
    <s v="MOHHS"/>
    <s v="Ebeye"/>
    <n v="18000"/>
    <s v="Marshallese"/>
    <s v="COMPACT FUND"/>
    <n v="1"/>
  </r>
  <r>
    <x v="2"/>
    <s v="210476 "/>
    <s v="Female"/>
    <x v="13"/>
    <s v="MOHHS"/>
    <s v="Majuro"/>
    <n v="8320"/>
    <s v="Marshallese"/>
    <s v="COMPACT FUND"/>
    <n v="1"/>
  </r>
  <r>
    <x v="2"/>
    <s v="209850 "/>
    <s v="Female"/>
    <x v="34"/>
    <s v="MOHHS"/>
    <s v="Majuro"/>
    <n v="6385"/>
    <s v="Marshallese"/>
    <s v="COMPACT FUND"/>
    <n v="1"/>
  </r>
  <r>
    <x v="2"/>
    <s v="206848 "/>
    <s v="Female"/>
    <x v="34"/>
    <s v="MOHHS"/>
    <s v="Majuro"/>
    <n v="36000"/>
    <s v="Marshallese"/>
    <s v="COMPACT FUND"/>
    <n v="1"/>
  </r>
  <r>
    <x v="2"/>
    <s v="210744 "/>
    <s v="Female"/>
    <x v="34"/>
    <s v="MOHHS"/>
    <s v="Ebon"/>
    <n v="18000"/>
    <s v="Marshallese"/>
    <s v="COMPACT FUND"/>
    <n v="1"/>
  </r>
  <r>
    <x v="2"/>
    <s v="93891 "/>
    <s v="Female"/>
    <x v="34"/>
    <s v="MOHHS"/>
    <s v="Majuro"/>
    <n v="19000"/>
    <s v="EXPAT"/>
    <s v="COMPACT FUND"/>
    <n v="1"/>
  </r>
  <r>
    <x v="2"/>
    <s v="208519 "/>
    <s v="Female"/>
    <x v="34"/>
    <s v="MOHHS"/>
    <s v="Ebeye"/>
    <n v="13045"/>
    <s v="Marshallese"/>
    <s v="COMPACT FUND"/>
    <n v="1"/>
  </r>
  <r>
    <x v="2"/>
    <s v="88574 "/>
    <s v="Female"/>
    <x v="34"/>
    <s v="MOHHS"/>
    <s v="Majuro"/>
    <n v="27000"/>
    <s v="Marshallese"/>
    <s v="COMPACT FUND"/>
    <n v="1"/>
  </r>
  <r>
    <x v="2"/>
    <s v="210720 "/>
    <s v="Female"/>
    <x v="34"/>
    <s v="MOHHS"/>
    <s v="Ujae"/>
    <n v="18000"/>
    <s v="Marshallese"/>
    <s v="COMPACT FUND"/>
    <n v="1"/>
  </r>
  <r>
    <x v="2"/>
    <s v="208218 "/>
    <s v="Female"/>
    <x v="34"/>
    <s v="MOHHS"/>
    <s v="Majuro"/>
    <n v="10400"/>
    <s v="Marshallese"/>
    <s v="COMPACT FUND"/>
    <n v="1"/>
  </r>
  <r>
    <x v="2"/>
    <s v="207231 "/>
    <s v="Female"/>
    <x v="34"/>
    <s v="MOHHS"/>
    <s v="Ebeye"/>
    <n v="13045"/>
    <s v="Marshallese"/>
    <s v="COMPACT FUND"/>
    <n v="1"/>
  </r>
  <r>
    <x v="2"/>
    <s v="204717 "/>
    <s v="Female"/>
    <x v="47"/>
    <s v="MOHHS"/>
    <s v="Majuro"/>
    <n v="20000"/>
    <s v="Marshallese"/>
    <s v="COMPACT FUND"/>
    <n v="1"/>
  </r>
  <r>
    <x v="2"/>
    <s v="209629 "/>
    <s v="Male"/>
    <x v="47"/>
    <s v="MOHHS"/>
    <s v="Majuro"/>
    <n v="6385"/>
    <s v="Marshallese"/>
    <s v="COMPACT FUND"/>
    <n v="1"/>
  </r>
  <r>
    <x v="2"/>
    <s v="222519 "/>
    <s v="Male"/>
    <x v="47"/>
    <s v="MOHHS"/>
    <s v="Majuro"/>
    <n v="7735"/>
    <s v="Marshallese"/>
    <s v="COMPACT FUND"/>
    <n v="1"/>
  </r>
  <r>
    <x v="2"/>
    <s v="214296 "/>
    <s v="Male"/>
    <x v="47"/>
    <s v="MOHHS"/>
    <s v="Majuro"/>
    <n v="8785"/>
    <s v="Marshallese"/>
    <s v="COMPACT FUND"/>
    <n v="1"/>
  </r>
  <r>
    <x v="2"/>
    <s v="205799 "/>
    <s v="Female"/>
    <x v="47"/>
    <s v="MOHHS"/>
    <s v="Majuro"/>
    <n v="18000"/>
    <s v="Marshallese"/>
    <s v="COMPACT FUND"/>
    <n v="1"/>
  </r>
  <r>
    <x v="2"/>
    <s v="215557 "/>
    <s v="Female"/>
    <x v="47"/>
    <s v="MOHHS"/>
    <s v="Majuro"/>
    <n v="8320"/>
    <s v="Marshallese"/>
    <s v="COMPACT FUND"/>
    <n v="1"/>
  </r>
  <r>
    <x v="2"/>
    <s v="208581 "/>
    <s v="Female"/>
    <x v="47"/>
    <s v="MOHHS"/>
    <s v="Hawaii, Honolulu"/>
    <n v="21000"/>
    <s v="Marshallese"/>
    <s v="COMPACT FUND"/>
    <n v="1"/>
  </r>
  <r>
    <x v="2"/>
    <s v="203252 "/>
    <s v="Female"/>
    <x v="47"/>
    <s v="MOHHS"/>
    <s v="Majuro"/>
    <n v="32000"/>
    <s v="Marshallese"/>
    <s v="COMPACT FUND"/>
    <n v="1"/>
  </r>
  <r>
    <x v="2"/>
    <s v="202459 "/>
    <s v="Male"/>
    <x v="22"/>
    <s v="MOHHS"/>
    <s v="Majuro"/>
    <n v="31000"/>
    <s v="Marshallese"/>
    <s v="COMPACT FUND"/>
    <n v="1"/>
  </r>
  <r>
    <x v="2"/>
    <s v="202491 "/>
    <s v="Female"/>
    <x v="22"/>
    <s v="MOHHS"/>
    <s v="Likiep"/>
    <n v="18000"/>
    <s v="Marshallese"/>
    <s v="COMPACT FUND"/>
    <n v="1"/>
  </r>
  <r>
    <x v="2"/>
    <s v="89371 "/>
    <s v="Female"/>
    <x v="22"/>
    <s v="MOHHS"/>
    <s v="Ebeye"/>
    <n v="24000"/>
    <s v="EXPAT"/>
    <s v="COMPACT FUND"/>
    <n v="1"/>
  </r>
  <r>
    <x v="2"/>
    <s v="209978 "/>
    <s v="Female"/>
    <x v="22"/>
    <s v="MOHHS"/>
    <s v="Majuro"/>
    <n v="10400"/>
    <s v="Marshallese"/>
    <s v="COMPACT FUND"/>
    <n v="1"/>
  </r>
  <r>
    <x v="2"/>
    <s v="203630 "/>
    <s v="Female"/>
    <x v="22"/>
    <s v="MOHHS"/>
    <s v="Majuro"/>
    <n v="10400"/>
    <s v="Marshallese"/>
    <s v="COMPACT FUND"/>
    <n v="1"/>
  </r>
  <r>
    <x v="2"/>
    <s v="91088 "/>
    <s v="Male"/>
    <x v="22"/>
    <s v="MOHHS"/>
    <s v="Majuro"/>
    <n v="24000"/>
    <s v="EXPAT"/>
    <s v="COMPACT FUND"/>
    <n v="1"/>
  </r>
  <r>
    <x v="2"/>
    <s v="205735 "/>
    <s v="Female"/>
    <x v="15"/>
    <s v="MOHHS"/>
    <s v="Majuro"/>
    <n v="19000"/>
    <s v="Marshallese"/>
    <s v="COMPACT FUND"/>
    <n v="1"/>
  </r>
  <r>
    <x v="2"/>
    <s v="93332 "/>
    <s v="Female"/>
    <x v="15"/>
    <s v="MOHHS"/>
    <s v="Ebeye"/>
    <n v="20000"/>
    <s v="EXPAT"/>
    <s v="COMPACT FUND"/>
    <n v="1"/>
  </r>
  <r>
    <x v="2"/>
    <s v="202171 "/>
    <s v="Male"/>
    <x v="15"/>
    <s v="MOHHS"/>
    <s v="Ebeye"/>
    <n v="13045"/>
    <s v="Marshallese"/>
    <s v="COMPACT FUND"/>
    <n v="1"/>
  </r>
  <r>
    <x v="2"/>
    <s v="94647 "/>
    <s v="Female"/>
    <x v="33"/>
    <s v="MOHHS"/>
    <s v="Majuro"/>
    <n v="24000"/>
    <s v="EXPAT"/>
    <s v="COMPACT FUND"/>
    <n v="1"/>
  </r>
  <r>
    <x v="2"/>
    <s v="87320 "/>
    <s v="Female"/>
    <x v="33"/>
    <s v="MOHHS"/>
    <s v="Majuro"/>
    <n v="27000"/>
    <s v="Marshallese"/>
    <s v="COMPACT FUND"/>
    <n v="1"/>
  </r>
  <r>
    <x v="2"/>
    <s v="214718 "/>
    <s v="Male"/>
    <x v="33"/>
    <s v="MOHHS"/>
    <s v="Majuro"/>
    <n v="18000"/>
    <s v="Marshallese"/>
    <s v="COMPACT FUND"/>
    <n v="1"/>
  </r>
  <r>
    <x v="2"/>
    <s v="201069 "/>
    <s v="Female"/>
    <x v="33"/>
    <s v="MOHHS"/>
    <s v="Majuro"/>
    <n v="10025"/>
    <s v="Marshallese"/>
    <s v="COMPACT FUND"/>
    <n v="1"/>
  </r>
  <r>
    <x v="2"/>
    <s v="76789 "/>
    <s v="Female"/>
    <x v="33"/>
    <s v="MOHHS"/>
    <s v="Majuro"/>
    <n v="34000"/>
    <s v="Marshallese"/>
    <s v="COMPACT FUND"/>
    <n v="1"/>
  </r>
  <r>
    <x v="2"/>
    <s v="90192 "/>
    <s v="Female"/>
    <x v="33"/>
    <s v="MOHHS"/>
    <s v="Majuro"/>
    <n v="24000"/>
    <s v="EXPAT"/>
    <s v="COMPACT FUND"/>
    <n v="1"/>
  </r>
  <r>
    <x v="2"/>
    <s v="92032 "/>
    <s v="Female"/>
    <x v="33"/>
    <s v="MOHHS"/>
    <s v="Ebeye"/>
    <n v="19000"/>
    <s v="EXPAT"/>
    <s v="COMPACT FUND"/>
    <n v="1"/>
  </r>
  <r>
    <x v="2"/>
    <s v="219213 "/>
    <s v="Female"/>
    <x v="33"/>
    <s v="MOHHS"/>
    <s v="Majuro"/>
    <n v="10400"/>
    <s v="Marshallese"/>
    <s v="COMPACT FUND"/>
    <n v="1"/>
  </r>
  <r>
    <x v="2"/>
    <s v="203158 "/>
    <s v="Female"/>
    <x v="33"/>
    <s v="MOHHS"/>
    <s v="Majuro"/>
    <n v="18000"/>
    <s v="Marshallese"/>
    <s v="COMPACT FUND"/>
    <n v="1"/>
  </r>
  <r>
    <x v="2"/>
    <s v="204992 "/>
    <s v="Female"/>
    <x v="33"/>
    <s v="MOHHS"/>
    <s v="Majuro"/>
    <n v="27000"/>
    <s v="Marshallese"/>
    <s v="COMPACT FUND"/>
    <n v="1"/>
  </r>
  <r>
    <x v="2"/>
    <s v="217187 "/>
    <s v="Male"/>
    <x v="32"/>
    <s v="MOHHS"/>
    <s v="Majuro"/>
    <n v="25000"/>
    <s v="EXPAT"/>
    <s v="COMPACT FUND"/>
    <n v="1"/>
  </r>
  <r>
    <x v="2"/>
    <s v="87319 "/>
    <s v="Male"/>
    <x v="32"/>
    <s v="MOHHS"/>
    <s v="Majuro"/>
    <n v="25000"/>
    <s v="EXPAT"/>
    <s v="COMPACT FUND"/>
    <n v="1"/>
  </r>
  <r>
    <x v="2"/>
    <s v="93573 "/>
    <s v="Female"/>
    <x v="32"/>
    <s v="MOHHS"/>
    <s v="Ebeye"/>
    <n v="14895"/>
    <s v="EXPAT"/>
    <s v="COMPACT FUND"/>
    <n v="1"/>
  </r>
  <r>
    <x v="2"/>
    <s v="93347 "/>
    <s v="Female"/>
    <x v="32"/>
    <s v="MOHHS"/>
    <s v="Ebeye"/>
    <n v="20000"/>
    <s v="EXPAT"/>
    <s v="COMPACT FUND"/>
    <n v="1"/>
  </r>
  <r>
    <x v="2"/>
    <s v="72295 "/>
    <s v="Female"/>
    <x v="32"/>
    <s v="MOHHS"/>
    <s v="Majuro"/>
    <n v="25000"/>
    <s v="Marshallese"/>
    <s v="COMPACT FUND"/>
    <n v="1"/>
  </r>
  <r>
    <x v="2"/>
    <s v="200859 "/>
    <s v="Female"/>
    <x v="32"/>
    <s v="MOHHS"/>
    <s v="Majuro"/>
    <n v="40000"/>
    <s v="Marshallese"/>
    <s v="COMPACT FUND"/>
    <n v="1"/>
  </r>
  <r>
    <x v="2"/>
    <s v="89510 "/>
    <s v="Female"/>
    <x v="32"/>
    <s v="MOHHS"/>
    <s v="Majuro"/>
    <n v="24000"/>
    <s v="EXPAT"/>
    <s v="COMPACT FUND"/>
    <n v="1"/>
  </r>
  <r>
    <x v="2"/>
    <s v="207019 "/>
    <s v="Female"/>
    <x v="32"/>
    <s v="MOHHS"/>
    <s v="Majuro"/>
    <n v="6385"/>
    <s v="Marshallese"/>
    <s v="COMPACT FUND"/>
    <n v="1"/>
  </r>
  <r>
    <x v="2"/>
    <s v="95213 "/>
    <s v="Male"/>
    <x v="32"/>
    <s v="MOHHS"/>
    <s v="Majuro"/>
    <n v="50000"/>
    <s v="EXPAT"/>
    <s v="COMPACT FUND"/>
    <n v="1"/>
  </r>
  <r>
    <x v="2"/>
    <s v="200476 "/>
    <s v="Female"/>
    <x v="32"/>
    <s v="MOHHS"/>
    <s v="Majuro"/>
    <n v="11440"/>
    <s v="Marshallese"/>
    <s v="COMPACT FUND"/>
    <n v="1"/>
  </r>
  <r>
    <x v="2"/>
    <s v="201013 "/>
    <s v="Male"/>
    <x v="31"/>
    <s v="MOHHS"/>
    <s v="Majuro"/>
    <n v="24000"/>
    <s v="Marshallese"/>
    <s v="COMPACT FUND"/>
    <n v="1"/>
  </r>
  <r>
    <x v="2"/>
    <s v="76760 "/>
    <s v="Female"/>
    <x v="31"/>
    <s v="MOHHS"/>
    <s v="Ebeye"/>
    <n v="13045"/>
    <s v="Marshallese"/>
    <s v="COMPACT FUND"/>
    <n v="1"/>
  </r>
  <r>
    <x v="2"/>
    <s v="202221 "/>
    <s v="Male"/>
    <x v="31"/>
    <s v="MOHHS"/>
    <s v="Arno"/>
    <n v="13045"/>
    <s v="Marshallese"/>
    <s v="COMPACT FUND"/>
    <n v="1"/>
  </r>
  <r>
    <x v="2"/>
    <s v="73151 "/>
    <s v="Male"/>
    <x v="31"/>
    <s v="MOHHS"/>
    <s v="Jaluit"/>
    <n v="18000"/>
    <s v="Marshallese"/>
    <s v="COMPACT FUND"/>
    <n v="1"/>
  </r>
  <r>
    <x v="2"/>
    <s v="87699 "/>
    <s v="Female"/>
    <x v="31"/>
    <s v="MOHHS"/>
    <s v="Majuro"/>
    <n v="27000"/>
    <s v="EXPAT"/>
    <s v="COMPACT FUND"/>
    <n v="1"/>
  </r>
  <r>
    <x v="2"/>
    <s v="205866 "/>
    <s v="Female"/>
    <x v="31"/>
    <s v="MOHHS"/>
    <s v="Majuro"/>
    <n v="30000"/>
    <s v="Marshallese"/>
    <s v="COMPACT FUND"/>
    <n v="1"/>
  </r>
  <r>
    <x v="2"/>
    <s v="200506 "/>
    <s v="Female"/>
    <x v="31"/>
    <s v="MOHHS"/>
    <s v="Majuro"/>
    <n v="7255"/>
    <s v="Marshallese"/>
    <s v="COMPACT FUND"/>
    <n v="1"/>
  </r>
  <r>
    <x v="2"/>
    <s v="65440 "/>
    <s v="Female"/>
    <x v="31"/>
    <s v="MOHHS"/>
    <s v="Hawaii, Honolulu"/>
    <n v="21000"/>
    <s v="Marshallese"/>
    <s v="COMPACT FUND"/>
    <n v="1"/>
  </r>
  <r>
    <x v="2"/>
    <s v="93346 "/>
    <s v="Female"/>
    <x v="17"/>
    <s v="MOHHS"/>
    <s v="Ebeye"/>
    <n v="20000"/>
    <s v="EXPAT"/>
    <s v="COMPACT FUND"/>
    <n v="1"/>
  </r>
  <r>
    <x v="2"/>
    <s v="205187 "/>
    <s v="Female"/>
    <x v="17"/>
    <s v="MOHHS"/>
    <s v="Majuro"/>
    <n v="32000"/>
    <s v="Marshallese"/>
    <s v="COMPACT FUND"/>
    <n v="1"/>
  </r>
  <r>
    <x v="2"/>
    <s v="204917 "/>
    <s v="Male"/>
    <x v="17"/>
    <s v="MOHHS"/>
    <s v="Majuro"/>
    <n v="11440"/>
    <s v="Marshallese"/>
    <s v="COMPACT FUND"/>
    <n v="1"/>
  </r>
  <r>
    <x v="2"/>
    <s v="76623 "/>
    <s v="Male"/>
    <x v="17"/>
    <s v="MOHHS"/>
    <s v="Majuro"/>
    <n v="18000"/>
    <s v="Marshallese"/>
    <s v="COMPACT FUND"/>
    <n v="1"/>
  </r>
  <r>
    <x v="2"/>
    <s v="201001 "/>
    <s v="Male"/>
    <x v="17"/>
    <s v="MOHHS"/>
    <s v="Majuro"/>
    <n v="24000"/>
    <s v="Marshallese"/>
    <s v="COMPACT FUND"/>
    <n v="1"/>
  </r>
  <r>
    <x v="2"/>
    <s v="85426 "/>
    <s v="Female"/>
    <x v="17"/>
    <s v="MOHHS"/>
    <s v="Majuro"/>
    <n v="18000"/>
    <s v="Marshallese"/>
    <s v="COMPACT FUND"/>
    <n v="1"/>
  </r>
  <r>
    <x v="2"/>
    <s v="91133 "/>
    <s v="Female"/>
    <x v="17"/>
    <s v="MOHHS"/>
    <s v="Majuro"/>
    <n v="23000"/>
    <s v="EXPAT"/>
    <s v="COMPACT FUND"/>
    <n v="1"/>
  </r>
  <r>
    <x v="2"/>
    <s v="73333 "/>
    <s v="Male"/>
    <x v="17"/>
    <s v="MOHHS"/>
    <s v="Majuro"/>
    <n v="21000"/>
    <s v="Marshallese"/>
    <s v="COMPACT FUND"/>
    <n v="1"/>
  </r>
  <r>
    <x v="2"/>
    <s v="94108 "/>
    <s v="Female"/>
    <x v="17"/>
    <s v="MOHHS"/>
    <s v="Majuro"/>
    <n v="18000"/>
    <s v="EXPAT"/>
    <s v="COMPACT FUND"/>
    <n v="1"/>
  </r>
  <r>
    <x v="2"/>
    <s v="73196 "/>
    <s v="Male"/>
    <x v="30"/>
    <s v="MOHHS"/>
    <s v="Majuro"/>
    <n v="10710"/>
    <s v="Marshallese"/>
    <s v="COMPACT FUND"/>
    <n v="1"/>
  </r>
  <r>
    <x v="2"/>
    <s v="200647 "/>
    <s v="Male"/>
    <x v="30"/>
    <s v="MOHHS"/>
    <s v="Majuro"/>
    <n v="15925"/>
    <s v="Marshallese"/>
    <s v="COMPACT FUND"/>
    <n v="1"/>
  </r>
  <r>
    <x v="2"/>
    <s v="77637 "/>
    <s v="Female"/>
    <x v="30"/>
    <s v="MOHHS"/>
    <s v="Majuro"/>
    <n v="15925"/>
    <s v="Marshallese"/>
    <s v="COMPACT FUND"/>
    <n v="1"/>
  </r>
  <r>
    <x v="2"/>
    <s v="77684 "/>
    <s v="Male"/>
    <x v="30"/>
    <s v="MOHHS"/>
    <s v="Namu"/>
    <n v="18000"/>
    <s v="Marshallese"/>
    <s v="COMPACT FUND"/>
    <n v="1"/>
  </r>
  <r>
    <x v="2"/>
    <s v="75742 "/>
    <s v="Male"/>
    <x v="12"/>
    <s v="MOHHS"/>
    <s v="Majuro"/>
    <n v="24000"/>
    <s v="Marshallese"/>
    <s v="COMPACT FUND"/>
    <n v="1"/>
  </r>
  <r>
    <x v="2"/>
    <s v="69970 "/>
    <s v="Male"/>
    <x v="12"/>
    <s v="MOHHS"/>
    <s v="Ebeye"/>
    <n v="18000"/>
    <s v="Marshallese"/>
    <s v="COMPACT FUND"/>
    <n v="1"/>
  </r>
  <r>
    <x v="2"/>
    <s v="205587 "/>
    <s v="Female"/>
    <x v="12"/>
    <s v="MOHHS"/>
    <s v="Arno"/>
    <n v="10025"/>
    <s v="Marshallese"/>
    <s v="COMPACT FUND"/>
    <n v="1"/>
  </r>
  <r>
    <x v="2"/>
    <s v="94555 "/>
    <s v="Female"/>
    <x v="12"/>
    <s v="MOHHS"/>
    <s v="Majuro"/>
    <n v="22000"/>
    <s v="EXPAT"/>
    <s v="COMPACT FUND"/>
    <n v="1"/>
  </r>
  <r>
    <x v="2"/>
    <s v="85414 "/>
    <s v="Male"/>
    <x v="12"/>
    <s v="MOHHS"/>
    <s v="Jaluit"/>
    <n v="19000"/>
    <s v="Marshallese"/>
    <s v="COMPACT FUND"/>
    <n v="1"/>
  </r>
  <r>
    <x v="2"/>
    <s v="91074 "/>
    <s v="Male"/>
    <x v="12"/>
    <s v="MOHHS"/>
    <s v="Majuro"/>
    <n v="21000"/>
    <s v="EXPAT"/>
    <s v="COMPACT FUND"/>
    <n v="1"/>
  </r>
  <r>
    <x v="2"/>
    <s v="76776 "/>
    <s v="Female"/>
    <x v="12"/>
    <s v="MOHHS"/>
    <s v="Majuro"/>
    <n v="30000"/>
    <s v="Marshallese"/>
    <s v="COMPACT FUND"/>
    <n v="1"/>
  </r>
  <r>
    <x v="2"/>
    <s v="76625 "/>
    <s v="Male"/>
    <x v="12"/>
    <s v="MOHHS"/>
    <s v="Majuro"/>
    <n v="30000"/>
    <s v="Marshallese"/>
    <s v="COMPACT FUND"/>
    <n v="1"/>
  </r>
  <r>
    <x v="2"/>
    <s v="222110 "/>
    <s v="Female"/>
    <x v="12"/>
    <s v="MOHHS"/>
    <s v="Majuro"/>
    <n v="7255"/>
    <s v="Marshallese"/>
    <s v="COMPACT FUND"/>
    <n v="1"/>
  </r>
  <r>
    <x v="2"/>
    <s v="89786 "/>
    <s v="Male"/>
    <x v="29"/>
    <s v="MOHHS"/>
    <s v="Majuro"/>
    <n v="24000"/>
    <s v="EXPAT"/>
    <s v="COMPACT FUND"/>
    <n v="1"/>
  </r>
  <r>
    <x v="2"/>
    <s v="65549 "/>
    <s v="Male"/>
    <x v="29"/>
    <s v="MOHHS"/>
    <s v="Majuro"/>
    <n v="30000"/>
    <s v="Marshallese"/>
    <s v="COMPACT FUND"/>
    <n v="1"/>
  </r>
  <r>
    <x v="2"/>
    <s v="201213 "/>
    <s v="Male"/>
    <x v="29"/>
    <s v="MOHHS"/>
    <s v="Majuro"/>
    <n v="20000"/>
    <s v="Marshallese"/>
    <s v="COMPACT FUND"/>
    <n v="1"/>
  </r>
  <r>
    <x v="2"/>
    <s v="40940 "/>
    <s v="Male"/>
    <x v="29"/>
    <s v="MOHHS"/>
    <s v="Aur"/>
    <n v="18000"/>
    <s v="Marshallese"/>
    <s v="COMPACT FUND"/>
    <n v="1"/>
  </r>
  <r>
    <x v="2"/>
    <s v="65505 "/>
    <s v="Male"/>
    <x v="29"/>
    <s v="MOHHS"/>
    <s v="Majuro"/>
    <n v="13045"/>
    <s v="Marshallese"/>
    <s v="COMPACT FUND"/>
    <n v="1"/>
  </r>
  <r>
    <x v="2"/>
    <s v="89402 "/>
    <s v="Female"/>
    <x v="29"/>
    <s v="MOHHS"/>
    <s v="Ebeye"/>
    <n v="24000"/>
    <s v="EXPAT"/>
    <s v="COMPACT FUND"/>
    <n v="1"/>
  </r>
  <r>
    <x v="2"/>
    <s v="69947 "/>
    <s v="Female"/>
    <x v="29"/>
    <s v="MOHHS"/>
    <s v="Majuro"/>
    <n v="16000"/>
    <s v="Marshallese"/>
    <s v="COMPACT FUND"/>
    <n v="1"/>
  </r>
  <r>
    <x v="2"/>
    <s v="94622 "/>
    <s v="Female"/>
    <x v="29"/>
    <s v="MOHHS"/>
    <s v="Ebeye"/>
    <n v="20000"/>
    <s v="EXPAT"/>
    <s v="COMPACT FUND"/>
    <n v="1"/>
  </r>
  <r>
    <x v="2"/>
    <s v="206231 "/>
    <s v="Female"/>
    <x v="3"/>
    <s v="MOHHS"/>
    <s v="Majuro"/>
    <n v="6385"/>
    <s v="Marshallese"/>
    <s v="COMPACT FUND"/>
    <n v="1"/>
  </r>
  <r>
    <x v="2"/>
    <s v="77603 "/>
    <s v="Male"/>
    <x v="3"/>
    <s v="MOHHS"/>
    <s v="Ailinglaplap"/>
    <n v="18000"/>
    <s v="Marshallese"/>
    <s v="COMPACT FUND"/>
    <n v="1"/>
  </r>
  <r>
    <x v="2"/>
    <s v="89572 "/>
    <s v="Female"/>
    <x v="3"/>
    <s v="MOHHS"/>
    <s v="Majuro"/>
    <n v="24000"/>
    <s v="EXPAT"/>
    <s v="COMPACT FUND"/>
    <n v="1"/>
  </r>
  <r>
    <x v="2"/>
    <s v="40258 "/>
    <s v="Male"/>
    <x v="3"/>
    <s v="MOHHS"/>
    <s v="Mili"/>
    <n v="18000"/>
    <s v="Marshallese"/>
    <s v="COMPACT FUND"/>
    <n v="1"/>
  </r>
  <r>
    <x v="2"/>
    <s v="57724 "/>
    <s v="Male"/>
    <x v="3"/>
    <s v="MOHHS"/>
    <s v="Hawaii, Honolulu"/>
    <n v="13935"/>
    <s v="Marshallese"/>
    <s v="COMPACT FUND"/>
    <n v="1"/>
  </r>
  <r>
    <x v="2"/>
    <s v="93264 "/>
    <s v="Male"/>
    <x v="3"/>
    <s v="MOHHS"/>
    <s v="Ebeye"/>
    <n v="45000"/>
    <s v="EXPAT"/>
    <s v="COMPACT FUND"/>
    <n v="1"/>
  </r>
  <r>
    <x v="2"/>
    <s v="62957 "/>
    <s v="Male"/>
    <x v="3"/>
    <s v="MOHHS"/>
    <s v="Hawaii, Honolulu"/>
    <n v="28000"/>
    <s v="Marshallese"/>
    <s v="COMPACT FUND"/>
    <n v="1"/>
  </r>
  <r>
    <x v="2"/>
    <s v="72421 "/>
    <s v="Female"/>
    <x v="0"/>
    <s v="MOHHS"/>
    <s v="Ebeye"/>
    <n v="15925"/>
    <s v="Marshallese"/>
    <s v="COMPACT FUND"/>
    <n v="1"/>
  </r>
  <r>
    <x v="2"/>
    <s v="65966 "/>
    <s v="Male"/>
    <x v="0"/>
    <s v="MOHHS"/>
    <s v="Majuro"/>
    <n v="18000"/>
    <s v="Marshallese"/>
    <s v="COMPACT FUND"/>
    <n v="1"/>
  </r>
  <r>
    <x v="2"/>
    <s v="205086 "/>
    <s v="Female"/>
    <x v="0"/>
    <s v="MOHHS"/>
    <s v="Majuro"/>
    <n v="6385"/>
    <s v="Marshallese"/>
    <s v="COMPACT FUND"/>
    <n v="1"/>
  </r>
  <r>
    <x v="2"/>
    <s v="55661 "/>
    <s v="Female"/>
    <x v="0"/>
    <s v="MOHHS"/>
    <s v="Majuro"/>
    <n v="6385"/>
    <s v="Marshallese"/>
    <s v="COMPACT FUND"/>
    <n v="1"/>
  </r>
  <r>
    <x v="2"/>
    <s v="65969 "/>
    <s v="Male"/>
    <x v="0"/>
    <s v="MOHHS"/>
    <s v="Majuro"/>
    <n v="8240"/>
    <s v="Marshallese"/>
    <s v="COMPACT FUND"/>
    <n v="1"/>
  </r>
  <r>
    <x v="2"/>
    <s v="201421 "/>
    <s v="Male"/>
    <x v="0"/>
    <s v="MOHHS"/>
    <s v="Majuro"/>
    <n v="24000"/>
    <s v="Marshallese"/>
    <s v="COMPACT FUND"/>
    <n v="1"/>
  </r>
  <r>
    <x v="2"/>
    <s v="89961 "/>
    <s v="Male"/>
    <x v="0"/>
    <s v="MOHHS"/>
    <s v="Ebeye"/>
    <n v="65000"/>
    <s v="EXPAT"/>
    <s v="COMPACT FUND"/>
    <n v="1"/>
  </r>
  <r>
    <x v="2"/>
    <s v="85436 "/>
    <s v="Female"/>
    <x v="28"/>
    <s v="MOHHS"/>
    <s v="Majuro"/>
    <n v="6385"/>
    <s v="Marshallese"/>
    <s v="COMPACT FUND"/>
    <n v="1"/>
  </r>
  <r>
    <x v="2"/>
    <s v="59622 "/>
    <s v="Male"/>
    <x v="28"/>
    <s v="MOHHS"/>
    <s v="Majuro"/>
    <n v="10025"/>
    <s v="Marshallese"/>
    <s v="COMPACT FUND"/>
    <n v="1"/>
  </r>
  <r>
    <x v="2"/>
    <s v="62887 "/>
    <s v="Male"/>
    <x v="28"/>
    <s v="MOHHS"/>
    <s v="Majuro"/>
    <n v="20000"/>
    <s v="Marshallese"/>
    <s v="COMPACT FUND"/>
    <n v="1"/>
  </r>
  <r>
    <x v="2"/>
    <s v="209182 "/>
    <s v="Female"/>
    <x v="28"/>
    <s v="MOHHS"/>
    <s v="Majuro"/>
    <n v="8320"/>
    <s v="Marshallese"/>
    <s v="COMPACT FUND"/>
    <n v="1"/>
  </r>
  <r>
    <x v="2"/>
    <s v="90517 "/>
    <s v="Male"/>
    <x v="19"/>
    <s v="MOHHS"/>
    <s v="Majuro"/>
    <n v="36000"/>
    <s v="EXPAT"/>
    <s v="COMPACT FUND"/>
    <n v="1"/>
  </r>
  <r>
    <x v="2"/>
    <s v="55923 "/>
    <s v="Male"/>
    <x v="19"/>
    <s v="MOHHS"/>
    <s v="Wotje"/>
    <n v="18000"/>
    <s v="Marshallese"/>
    <s v="COMPACT FUND"/>
    <n v="1"/>
  </r>
  <r>
    <x v="2"/>
    <s v="94644 "/>
    <s v="Female"/>
    <x v="19"/>
    <s v="MOHHS"/>
    <s v="Majuro"/>
    <n v="18000"/>
    <s v="EXPAT"/>
    <s v="COMPACT FUND"/>
    <n v="1"/>
  </r>
  <r>
    <x v="2"/>
    <s v="66815 "/>
    <s v="Female"/>
    <x v="19"/>
    <s v="MOHHS"/>
    <s v="Majuro"/>
    <n v="18000"/>
    <s v="Marshallese"/>
    <s v="COMPACT FUND"/>
    <n v="1"/>
  </r>
  <r>
    <x v="2"/>
    <s v="57692 "/>
    <s v="Female"/>
    <x v="19"/>
    <s v="MOHHS"/>
    <s v="Majuro"/>
    <n v="8785"/>
    <s v="Marshallese"/>
    <s v="COMPACT FUND"/>
    <n v="1"/>
  </r>
  <r>
    <x v="2"/>
    <s v="62889 "/>
    <s v="Male"/>
    <x v="19"/>
    <s v="MOHHS"/>
    <s v="Namu"/>
    <n v="18000"/>
    <s v="Marshallese"/>
    <s v="COMPACT FUND"/>
    <n v="1"/>
  </r>
  <r>
    <x v="2"/>
    <s v="55789 "/>
    <s v="Male"/>
    <x v="19"/>
    <s v="MOHHS"/>
    <s v="Majuro"/>
    <n v="15925"/>
    <s v="Marshallese"/>
    <s v="COMPACT FUND"/>
    <n v="1"/>
  </r>
  <r>
    <x v="2"/>
    <s v="89485 "/>
    <s v="Female"/>
    <x v="19"/>
    <s v="MOHHS"/>
    <s v="Ebeye"/>
    <n v="50000"/>
    <s v="EXPAT"/>
    <s v="COMPACT FUND"/>
    <n v="1"/>
  </r>
  <r>
    <x v="2"/>
    <s v="57700 "/>
    <s v="Female"/>
    <x v="18"/>
    <s v="MOHHS"/>
    <s v="Majuro"/>
    <n v="31000"/>
    <s v="Marshallese"/>
    <s v="COMPACT FUND"/>
    <n v="1"/>
  </r>
  <r>
    <x v="2"/>
    <s v="89332 "/>
    <s v="Female"/>
    <x v="18"/>
    <s v="MOHHS"/>
    <s v="Majuro"/>
    <n v="27000"/>
    <s v="EXPAT"/>
    <s v="COMPACT FUND"/>
    <n v="1"/>
  </r>
  <r>
    <x v="2"/>
    <s v="62883 "/>
    <s v="Male"/>
    <x v="27"/>
    <s v="MOHHS"/>
    <s v="Majuro"/>
    <n v="8785"/>
    <s v="Marshallese"/>
    <s v="COMPACT FUND"/>
    <n v="1"/>
  </r>
  <r>
    <x v="2"/>
    <s v="69986 "/>
    <s v="Male"/>
    <x v="27"/>
    <s v="MOHHS"/>
    <s v="Majuro"/>
    <n v="15925"/>
    <s v="Marshallese"/>
    <s v="COMPACT FUND"/>
    <n v="1"/>
  </r>
  <r>
    <x v="2"/>
    <s v="70381 "/>
    <s v="Female"/>
    <x v="27"/>
    <s v="MOHHS"/>
    <s v="Majuro"/>
    <n v="14895"/>
    <s v="Marshallese"/>
    <s v="COMPACT FUND"/>
    <n v="1"/>
  </r>
  <r>
    <x v="2"/>
    <s v="88298 "/>
    <s v="Female"/>
    <x v="27"/>
    <s v="MOHHS"/>
    <s v="Majuro"/>
    <n v="38000"/>
    <s v="EXPAT"/>
    <s v="COMPACT FUND"/>
    <n v="1"/>
  </r>
  <r>
    <x v="2"/>
    <s v="50411 "/>
    <s v="Male"/>
    <x v="27"/>
    <s v="MOHHS"/>
    <s v="Ebeye"/>
    <n v="25000"/>
    <s v="Marshallese"/>
    <s v="COMPACT FUND"/>
    <n v="1"/>
  </r>
  <r>
    <x v="2"/>
    <s v="47518 "/>
    <s v="Female"/>
    <x v="27"/>
    <s v="MOHHS"/>
    <s v="Majuro"/>
    <n v="10025"/>
    <s v="Marshallese"/>
    <s v="COMPACT FUND"/>
    <n v="1"/>
  </r>
  <r>
    <x v="2"/>
    <s v="87353 "/>
    <s v="Female"/>
    <x v="8"/>
    <s v="MOHHS"/>
    <s v="Majuro"/>
    <n v="31000"/>
    <s v="Marshallese"/>
    <s v="COMPACT FUND"/>
    <n v="1"/>
  </r>
  <r>
    <x v="2"/>
    <s v="73130 "/>
    <s v="Male"/>
    <x v="8"/>
    <s v="MOHHS"/>
    <s v="Lae"/>
    <n v="18000"/>
    <s v="Marshallese"/>
    <s v="COMPACT FUND"/>
    <n v="1"/>
  </r>
  <r>
    <x v="2"/>
    <s v="89943 "/>
    <s v="Female"/>
    <x v="8"/>
    <s v="MOHHS"/>
    <s v="Ebeye"/>
    <n v="24000"/>
    <s v="EXPAT"/>
    <s v="COMPACT FUND"/>
    <n v="1"/>
  </r>
  <r>
    <x v="2"/>
    <s v="55676 "/>
    <s v="Female"/>
    <x v="8"/>
    <s v="MOHHS"/>
    <s v="Majuro"/>
    <n v="19000"/>
    <s v="Marshallese"/>
    <s v="COMPACT FUND"/>
    <n v="1"/>
  </r>
  <r>
    <x v="2"/>
    <s v="55589 "/>
    <s v="Female"/>
    <x v="8"/>
    <s v="MOHHS"/>
    <s v="Majuro"/>
    <n v="31000"/>
    <s v="Marshallese"/>
    <s v="COMPACT FUND"/>
    <n v="1"/>
  </r>
  <r>
    <x v="2"/>
    <s v="99266 "/>
    <s v="Female"/>
    <x v="4"/>
    <s v="MOHHS"/>
    <s v="Majuro"/>
    <n v="30000"/>
    <s v="EXPAT"/>
    <s v="COMPACT FUND"/>
    <n v="1"/>
  </r>
  <r>
    <x v="2"/>
    <s v="88912 "/>
    <s v="Male"/>
    <x v="26"/>
    <s v="MOHHS"/>
    <s v="Ebeye"/>
    <n v="18000"/>
    <s v="EXPAT"/>
    <s v="COMPACT FUND"/>
    <n v="1"/>
  </r>
  <r>
    <x v="2"/>
    <s v="29137 "/>
    <s v="Female"/>
    <x v="26"/>
    <s v="MOHHS"/>
    <s v="Majuro"/>
    <n v="30000"/>
    <s v="Marshallese"/>
    <s v="COMPACT FUND"/>
    <n v="1"/>
  </r>
  <r>
    <x v="2"/>
    <s v="38815 "/>
    <s v="Male"/>
    <x v="26"/>
    <s v="MOHHS"/>
    <s v="Ailinglaplap"/>
    <n v="13045"/>
    <s v="Marshallese"/>
    <s v="COMPACT FUND"/>
    <n v="1"/>
  </r>
  <r>
    <x v="2"/>
    <s v="62941 "/>
    <s v="Male"/>
    <x v="26"/>
    <s v="MOHHS"/>
    <s v="Namu"/>
    <n v="18000"/>
    <s v="Marshallese"/>
    <s v="COMPACT FUND"/>
    <n v="1"/>
  </r>
  <r>
    <x v="2"/>
    <s v="86092 "/>
    <s v="Female"/>
    <x v="26"/>
    <s v="MOHHS"/>
    <s v="Ebeye"/>
    <n v="28000"/>
    <s v="EXPAT"/>
    <s v="COMPACT FUND"/>
    <n v="1"/>
  </r>
  <r>
    <x v="2"/>
    <s v="50179 "/>
    <s v="Male"/>
    <x v="25"/>
    <s v="MOHHS"/>
    <s v="Majuro"/>
    <n v="31000"/>
    <s v="Marshallese"/>
    <s v="COMPACT FUND"/>
    <n v="1"/>
  </r>
  <r>
    <x v="2"/>
    <s v="47126 "/>
    <s v="Male"/>
    <x v="25"/>
    <s v="MOHHS"/>
    <s v="Majuro"/>
    <n v="15925"/>
    <s v="Marshallese"/>
    <s v="COMPACT FUND"/>
    <n v="1"/>
  </r>
  <r>
    <x v="2"/>
    <s v="21607 "/>
    <s v="Female"/>
    <x v="48"/>
    <s v="MOHHS"/>
    <s v="Majuro"/>
    <n v="32000"/>
    <s v="Marshallese"/>
    <s v="COMPACT FUND"/>
    <n v="1"/>
  </r>
  <r>
    <x v="2"/>
    <s v="37725 "/>
    <s v="Male"/>
    <x v="48"/>
    <s v="MOHHS"/>
    <s v="Jaluit"/>
    <n v="13045"/>
    <s v="Marshallese"/>
    <s v="COMPACT FUND"/>
    <n v="1"/>
  </r>
  <r>
    <x v="2"/>
    <s v="39670 "/>
    <s v="Female"/>
    <x v="48"/>
    <s v="MOHHS"/>
    <s v="Majuro"/>
    <n v="31000"/>
    <s v="Marshallese"/>
    <s v="COMPACT FUND"/>
    <n v="1"/>
  </r>
  <r>
    <x v="2"/>
    <s v="41495 "/>
    <s v="Male"/>
    <x v="48"/>
    <s v="MOHHS"/>
    <s v="Majuro"/>
    <n v="24000"/>
    <s v="Marshallese"/>
    <s v="COMPACT FUND"/>
    <n v="1"/>
  </r>
  <r>
    <x v="2"/>
    <s v="90250 "/>
    <s v="Female"/>
    <x v="48"/>
    <s v="MOHHS"/>
    <s v="Ebeye"/>
    <n v="18000"/>
    <s v="EXPAT"/>
    <s v="COMPACT FUND"/>
    <n v="1"/>
  </r>
  <r>
    <x v="2"/>
    <s v="33767 "/>
    <s v="Male"/>
    <x v="48"/>
    <s v="MOHHS"/>
    <s v="Majuro"/>
    <n v="28000"/>
    <s v="Marshallese"/>
    <s v="COMPACT FUND"/>
    <n v="1"/>
  </r>
  <r>
    <x v="2"/>
    <s v="68197 "/>
    <s v="Female"/>
    <x v="55"/>
    <s v="MOHHS"/>
    <s v="Majuro"/>
    <n v="11440"/>
    <s v="Marshallese"/>
    <s v="COMPACT FUND"/>
    <n v="1"/>
  </r>
  <r>
    <x v="2"/>
    <s v="99240 "/>
    <s v="Female"/>
    <x v="55"/>
    <s v="MOHHS"/>
    <s v="Majuro"/>
    <n v="18000"/>
    <s v="EXPAT"/>
    <s v="COMPACT FUND"/>
    <n v="1"/>
  </r>
  <r>
    <x v="2"/>
    <s v="29110 "/>
    <s v="Female"/>
    <x v="55"/>
    <s v="MOHHS"/>
    <s v="Ebeye"/>
    <n v="27000"/>
    <s v="Marshallese"/>
    <s v="COMPACT FUND"/>
    <n v="1"/>
  </r>
  <r>
    <x v="2"/>
    <s v="26064 "/>
    <s v="Male"/>
    <x v="58"/>
    <s v="MOHHS"/>
    <s v="Majuro"/>
    <n v="20000"/>
    <s v="Marshallese"/>
    <s v="COMPACT FUND"/>
    <n v="1"/>
  </r>
  <r>
    <x v="2"/>
    <s v="20964 "/>
    <s v="Female"/>
    <x v="59"/>
    <s v="MOHHS"/>
    <s v="Majuro"/>
    <n v="32000"/>
    <s v="Marshallese"/>
    <s v="COMPACT FUND"/>
    <n v="1"/>
  </r>
  <r>
    <x v="2"/>
    <s v="252878 "/>
    <s v="Male"/>
    <x v="52"/>
    <s v="MOHHS"/>
    <s v="Majuro"/>
    <n v="13045"/>
    <s v="Marshallese"/>
    <s v="FEDERAL FUND"/>
    <n v="1"/>
  </r>
  <r>
    <x v="2"/>
    <s v="250655 "/>
    <s v="Female"/>
    <x v="52"/>
    <s v="MOHHS"/>
    <s v="Majuro"/>
    <n v="10400"/>
    <s v="Marshallese"/>
    <s v="FEDERAL FUND"/>
    <n v="1"/>
  </r>
  <r>
    <x v="2"/>
    <s v="250673 "/>
    <s v="Male"/>
    <x v="45"/>
    <s v="MOHHS"/>
    <s v="Majuro"/>
    <n v="6240"/>
    <s v="Marshallese"/>
    <s v="FEDERAL FUND"/>
    <n v="1"/>
  </r>
  <r>
    <x v="2"/>
    <s v="248768 "/>
    <s v="Female"/>
    <x v="45"/>
    <s v="MOHHS"/>
    <s v="Majuro"/>
    <n v="13045"/>
    <s v="Marshallese"/>
    <s v="FEDERAL FUND"/>
    <n v="1"/>
  </r>
  <r>
    <x v="2"/>
    <s v="246872 "/>
    <s v="Male"/>
    <x v="45"/>
    <s v="MOHHS"/>
    <s v="Majuro"/>
    <n v="6240"/>
    <s v="Marshallese"/>
    <s v="FEDERAL FUND"/>
    <n v="1"/>
  </r>
  <r>
    <x v="2"/>
    <s v="239471 "/>
    <s v="Male"/>
    <x v="44"/>
    <s v="MOHHS"/>
    <s v="Majuro"/>
    <n v="10400"/>
    <s v="Marshallese"/>
    <s v="FEDERAL FUND"/>
    <n v="1"/>
  </r>
  <r>
    <x v="2"/>
    <s v="243246 "/>
    <s v="Female"/>
    <x v="43"/>
    <s v="MOHHS"/>
    <s v="Majuro"/>
    <n v="18000"/>
    <s v="Marshallese"/>
    <s v="FEDERAL FUND"/>
    <n v="1"/>
  </r>
  <r>
    <x v="2"/>
    <s v="242158 "/>
    <s v="Female"/>
    <x v="43"/>
    <s v="MOHHS"/>
    <s v="Majuro"/>
    <n v="6240"/>
    <s v="Marshallese"/>
    <s v="FEDERAL FUND"/>
    <n v="1"/>
  </r>
  <r>
    <x v="2"/>
    <s v="220591 "/>
    <s v="Female"/>
    <x v="43"/>
    <s v="MOHHS"/>
    <s v="Majuro"/>
    <n v="10400"/>
    <s v="Marshallese"/>
    <s v="FEDERAL FUND"/>
    <n v="1"/>
  </r>
  <r>
    <x v="2"/>
    <s v="250041 "/>
    <s v="Female"/>
    <x v="42"/>
    <s v="MOHHS"/>
    <s v="Majuro"/>
    <n v="17025"/>
    <s v="Marshallese"/>
    <s v="FEDERAL FUND"/>
    <n v="1"/>
  </r>
  <r>
    <x v="2"/>
    <s v="243476 "/>
    <s v="Male"/>
    <x v="42"/>
    <s v="MOHHS"/>
    <s v="Majuro"/>
    <n v="13045"/>
    <s v="Marshallese"/>
    <s v="FEDERAL FUND"/>
    <n v="1"/>
  </r>
  <r>
    <x v="2"/>
    <s v="243673 "/>
    <s v="Female"/>
    <x v="42"/>
    <s v="MOHHS"/>
    <s v="Majuro"/>
    <n v="6240"/>
    <s v="Marshallese"/>
    <s v="FEDERAL FUND"/>
    <n v="1"/>
  </r>
  <r>
    <x v="2"/>
    <s v="245325 "/>
    <s v="Male"/>
    <x v="42"/>
    <s v="MOHHS"/>
    <s v="Majuro"/>
    <n v="10400"/>
    <s v="Marshallese"/>
    <s v="FEDERAL FUND"/>
    <n v="1"/>
  </r>
  <r>
    <x v="2"/>
    <s v="235579 "/>
    <s v="Female"/>
    <x v="42"/>
    <s v="MOHHS"/>
    <s v="Majuro"/>
    <n v="13045"/>
    <s v="Marshallese"/>
    <s v="FEDERAL FUND"/>
    <n v="1"/>
  </r>
  <r>
    <x v="2"/>
    <s v="235767 "/>
    <s v="Female"/>
    <x v="42"/>
    <s v="MOHHS"/>
    <s v="Majuro"/>
    <n v="13045"/>
    <s v="Marshallese"/>
    <s v="FEDERAL FUND"/>
    <n v="1"/>
  </r>
  <r>
    <x v="2"/>
    <s v="240743 "/>
    <s v="Male"/>
    <x v="6"/>
    <s v="MOHHS"/>
    <s v="Majuro"/>
    <n v="13045"/>
    <s v="Marshallese"/>
    <s v="FEDERAL FUND"/>
    <n v="1"/>
  </r>
  <r>
    <x v="2"/>
    <s v="239999 "/>
    <s v="Female"/>
    <x v="6"/>
    <s v="MOHHS"/>
    <s v="Majuro"/>
    <n v="19000"/>
    <s v="Marshallese"/>
    <s v="FEDERAL FUND"/>
    <n v="1"/>
  </r>
  <r>
    <x v="2"/>
    <s v="238048 "/>
    <s v="Male"/>
    <x v="6"/>
    <s v="MOHHS"/>
    <s v="Majuro"/>
    <n v="13045"/>
    <s v="Marshallese"/>
    <s v="FEDERAL FUND"/>
    <n v="1"/>
  </r>
  <r>
    <x v="2"/>
    <s v="239845 "/>
    <s v="Male"/>
    <x v="6"/>
    <s v="MOHHS"/>
    <s v="Majuro"/>
    <n v="18000"/>
    <s v="Marshallese"/>
    <s v="FEDERAL FUND"/>
    <n v="1"/>
  </r>
  <r>
    <x v="2"/>
    <s v="243007 "/>
    <s v="Female"/>
    <x v="6"/>
    <s v="MOHHS"/>
    <s v="Majuro"/>
    <n v="13935"/>
    <s v="Marshallese"/>
    <s v="FEDERAL FUND"/>
    <n v="1"/>
  </r>
  <r>
    <x v="2"/>
    <s v="245135 "/>
    <s v="Male"/>
    <x v="41"/>
    <s v="MOHHS"/>
    <s v="Majuro"/>
    <n v="13045"/>
    <s v="Marshallese"/>
    <s v="FEDERAL FUND"/>
    <n v="1"/>
  </r>
  <r>
    <x v="2"/>
    <s v="238177 "/>
    <s v="Male"/>
    <x v="41"/>
    <s v="MOHHS"/>
    <s v="Majuro"/>
    <n v="13045"/>
    <s v="Marshallese"/>
    <s v="FEDERAL FUND"/>
    <n v="1"/>
  </r>
  <r>
    <x v="2"/>
    <s v="233402 "/>
    <s v="Female"/>
    <x v="41"/>
    <s v="MOHHS"/>
    <s v="Ebeye"/>
    <n v="6795"/>
    <s v="Marshallese"/>
    <s v="FEDERAL FUND"/>
    <n v="1"/>
  </r>
  <r>
    <x v="2"/>
    <s v="92025 "/>
    <s v="Female"/>
    <x v="41"/>
    <s v="MOHHS"/>
    <s v="Majuro"/>
    <n v="18000"/>
    <s v="EXPAT"/>
    <s v="FEDERAL FUND"/>
    <n v="1"/>
  </r>
  <r>
    <x v="2"/>
    <s v="235804 "/>
    <s v="Male"/>
    <x v="40"/>
    <s v="MOHHS"/>
    <s v="Majuro"/>
    <n v="21000"/>
    <s v="Marshallese"/>
    <s v="FEDERAL FUND"/>
    <n v="1"/>
  </r>
  <r>
    <x v="2"/>
    <s v="250749 "/>
    <s v="Male"/>
    <x v="40"/>
    <s v="MOHHS"/>
    <s v="Majuro"/>
    <n v="6240"/>
    <s v="Marshallese"/>
    <s v="FEDERAL FUND"/>
    <n v="1"/>
  </r>
  <r>
    <x v="2"/>
    <s v="239476 "/>
    <s v="Male"/>
    <x v="40"/>
    <s v="MOHHS"/>
    <s v="Majuro"/>
    <n v="19000"/>
    <s v="Marshallese"/>
    <s v="FEDERAL FUND"/>
    <n v="1"/>
  </r>
  <r>
    <x v="2"/>
    <s v="231393 "/>
    <s v="Female"/>
    <x v="9"/>
    <s v="MOHHS"/>
    <s v="Majuro"/>
    <n v="13045"/>
    <s v="Marshallese"/>
    <s v="FEDERAL FUND"/>
    <n v="1"/>
  </r>
  <r>
    <x v="2"/>
    <s v="237318 "/>
    <s v="Male"/>
    <x v="9"/>
    <s v="MOHHS"/>
    <s v="Majuro"/>
    <n v="21000"/>
    <s v="Marshallese"/>
    <s v="FEDERAL FUND"/>
    <n v="1"/>
  </r>
  <r>
    <x v="2"/>
    <s v="257690 "/>
    <s v="Male"/>
    <x v="9"/>
    <s v="MOHHS"/>
    <s v="Majuro"/>
    <n v="24000"/>
    <s v="Marshallese"/>
    <s v="FEDERAL FUND"/>
    <n v="1"/>
  </r>
  <r>
    <x v="2"/>
    <s v="236451 "/>
    <s v="Female"/>
    <x v="39"/>
    <s v="MOHHS"/>
    <s v="Majuro"/>
    <n v="6240"/>
    <s v="Marshallese"/>
    <s v="FEDERAL FUND"/>
    <n v="1"/>
  </r>
  <r>
    <x v="2"/>
    <s v="223060 "/>
    <s v="Female"/>
    <x v="39"/>
    <s v="MOHHS"/>
    <s v="Ebeye"/>
    <n v="8785"/>
    <s v="Marshallese"/>
    <s v="FEDERAL FUND"/>
    <n v="1"/>
  </r>
  <r>
    <x v="2"/>
    <s v="227022 "/>
    <s v="Female"/>
    <x v="39"/>
    <s v="MOHHS"/>
    <s v="Majuro"/>
    <n v="19000"/>
    <s v="Marshallese"/>
    <s v="FEDERAL FUND"/>
    <n v="1"/>
  </r>
  <r>
    <x v="2"/>
    <s v="228357 "/>
    <s v="Male"/>
    <x v="39"/>
    <s v="MOHHS"/>
    <s v="Ebeye"/>
    <n v="13045"/>
    <s v="Marshallese"/>
    <s v="FEDERAL FUND"/>
    <n v="1"/>
  </r>
  <r>
    <x v="2"/>
    <s v="227338 "/>
    <s v="Male"/>
    <x v="39"/>
    <s v="MOHHS"/>
    <s v="Ebeye"/>
    <n v="21000"/>
    <s v="Marshallese"/>
    <s v="FEDERAL FUND"/>
    <n v="1"/>
  </r>
  <r>
    <x v="2"/>
    <s v="239487 "/>
    <s v="Female"/>
    <x v="39"/>
    <s v="MOHHS"/>
    <s v="Majuro"/>
    <n v="13045"/>
    <s v="Marshallese"/>
    <s v="FEDERAL FUND"/>
    <n v="1"/>
  </r>
  <r>
    <x v="2"/>
    <s v="231538 "/>
    <s v="Female"/>
    <x v="38"/>
    <s v="MOHHS"/>
    <s v="Majuro"/>
    <n v="10400"/>
    <s v="Marshallese"/>
    <s v="FEDERAL FUND"/>
    <n v="1"/>
  </r>
  <r>
    <x v="2"/>
    <s v="228048 "/>
    <s v="Female"/>
    <x v="38"/>
    <s v="MOHHS"/>
    <s v="Majuro"/>
    <n v="10400"/>
    <s v="Marshallese"/>
    <s v="FEDERAL FUND"/>
    <n v="1"/>
  </r>
  <r>
    <x v="2"/>
    <s v="237492 "/>
    <s v="Male"/>
    <x v="38"/>
    <s v="MOHHS"/>
    <s v="Majuro"/>
    <n v="13045"/>
    <s v="Marshallese"/>
    <s v="FEDERAL FUND"/>
    <n v="1"/>
  </r>
  <r>
    <x v="2"/>
    <s v="240259 "/>
    <s v="Female"/>
    <x v="38"/>
    <s v="MOHHS"/>
    <s v="Majuro"/>
    <n v="21000"/>
    <s v="Marshallese"/>
    <s v="FEDERAL FUND"/>
    <n v="1"/>
  </r>
  <r>
    <x v="2"/>
    <s v="239580 "/>
    <s v="Male"/>
    <x v="38"/>
    <s v="MOHHS"/>
    <s v="Majuro"/>
    <n v="21000"/>
    <s v="Marshallese"/>
    <s v="FEDERAL FUND"/>
    <n v="1"/>
  </r>
  <r>
    <x v="2"/>
    <s v="228302 "/>
    <s v="Female"/>
    <x v="38"/>
    <s v="MOHHS"/>
    <s v="Majuro"/>
    <n v="18000"/>
    <s v="Marshallese"/>
    <s v="FEDERAL FUND"/>
    <n v="1"/>
  </r>
  <r>
    <x v="2"/>
    <s v="255055 "/>
    <s v="Female"/>
    <x v="38"/>
    <s v="MOHHS"/>
    <s v="Majuro"/>
    <n v="18000"/>
    <s v="Marshallese"/>
    <s v="FEDERAL FUND"/>
    <n v="1"/>
  </r>
  <r>
    <x v="2"/>
    <s v="203968 "/>
    <s v="Male"/>
    <x v="38"/>
    <s v="MOHHS"/>
    <s v="Majuro"/>
    <n v="21000"/>
    <s v="Marshallese"/>
    <s v="FEDERAL FUND"/>
    <n v="1"/>
  </r>
  <r>
    <x v="2"/>
    <s v="94650 "/>
    <s v="Female"/>
    <x v="38"/>
    <s v="MOHHS"/>
    <s v="Ebeye"/>
    <n v="18000"/>
    <s v="EXPAT"/>
    <s v="FEDERAL FUND"/>
    <n v="1"/>
  </r>
  <r>
    <x v="2"/>
    <s v="219634 "/>
    <s v="Female"/>
    <x v="37"/>
    <s v="MOHHS"/>
    <s v="Majuro"/>
    <n v="18000"/>
    <s v="Marshallese"/>
    <s v="FEDERAL FUND"/>
    <n v="1"/>
  </r>
  <r>
    <x v="2"/>
    <s v="233922 "/>
    <s v="Male"/>
    <x v="37"/>
    <s v="MOHHS"/>
    <s v="Majuro"/>
    <n v="6240"/>
    <s v="Marshallese"/>
    <s v="FEDERAL FUND"/>
    <n v="1"/>
  </r>
  <r>
    <x v="2"/>
    <s v="222103 "/>
    <s v="Female"/>
    <x v="37"/>
    <s v="MOHHS"/>
    <s v="Majuro"/>
    <n v="18000"/>
    <s v="Marshallese"/>
    <s v="FEDERAL FUND"/>
    <n v="1"/>
  </r>
  <r>
    <x v="2"/>
    <s v="224092 "/>
    <s v="Female"/>
    <x v="37"/>
    <s v="MOHHS"/>
    <s v="Majuro"/>
    <n v="21000"/>
    <s v="Marshallese"/>
    <s v="FEDERAL FUND"/>
    <n v="1"/>
  </r>
  <r>
    <x v="2"/>
    <s v="226581 "/>
    <s v="Female"/>
    <x v="37"/>
    <s v="MOHHS"/>
    <s v="Majuro"/>
    <n v="6240"/>
    <s v="Marshallese"/>
    <s v="FEDERAL FUND"/>
    <n v="1"/>
  </r>
  <r>
    <x v="2"/>
    <s v="224288 "/>
    <s v="Male"/>
    <x v="37"/>
    <s v="MOHHS"/>
    <s v="Ebeye"/>
    <n v="21000"/>
    <s v="Marshallese"/>
    <s v="FEDERAL FUND"/>
    <n v="1"/>
  </r>
  <r>
    <x v="2"/>
    <s v="202851 "/>
    <s v="Female"/>
    <x v="14"/>
    <s v="MOHHS"/>
    <s v="Majuro"/>
    <n v="25000"/>
    <s v="Marshallese"/>
    <s v="FEDERAL FUND"/>
    <n v="1"/>
  </r>
  <r>
    <x v="2"/>
    <s v="225110 "/>
    <s v="Male"/>
    <x v="14"/>
    <s v="MOHHS"/>
    <s v="Ebeye"/>
    <n v="13045"/>
    <s v="Marshallese"/>
    <s v="FEDERAL FUND"/>
    <n v="1"/>
  </r>
  <r>
    <x v="2"/>
    <s v="222290 "/>
    <s v="Female"/>
    <x v="14"/>
    <s v="MOHHS"/>
    <s v="Majuro"/>
    <n v="6240"/>
    <s v="Marshallese"/>
    <s v="FEDERAL FUND"/>
    <n v="1"/>
  </r>
  <r>
    <x v="2"/>
    <s v="217656 "/>
    <s v="Female"/>
    <x v="14"/>
    <s v="MOHHS"/>
    <s v="Majuro"/>
    <n v="22000"/>
    <s v="Marshallese"/>
    <s v="FEDERAL FUND"/>
    <n v="1"/>
  </r>
  <r>
    <x v="2"/>
    <s v="224747 "/>
    <s v="Female"/>
    <x v="5"/>
    <s v="MOHHS"/>
    <s v="Ebeye"/>
    <n v="18000"/>
    <s v="Marshallese"/>
    <s v="FEDERAL FUND"/>
    <n v="1"/>
  </r>
  <r>
    <x v="2"/>
    <s v="228908 "/>
    <s v="Female"/>
    <x v="5"/>
    <s v="MOHHS"/>
    <s v="Majuro"/>
    <n v="25000"/>
    <s v="Marshallese"/>
    <s v="FEDERAL FUND"/>
    <n v="1"/>
  </r>
  <r>
    <x v="2"/>
    <s v="224546 "/>
    <s v="Male"/>
    <x v="5"/>
    <s v="MOHHS"/>
    <s v="Majuro"/>
    <n v="25000"/>
    <s v="Marshallese"/>
    <s v="FEDERAL FUND"/>
    <n v="1"/>
  </r>
  <r>
    <x v="2"/>
    <s v="224066 "/>
    <s v="Male"/>
    <x v="5"/>
    <s v="MOHHS"/>
    <s v="Majuro"/>
    <n v="22000"/>
    <s v="Marshallese"/>
    <s v="FEDERAL FUND"/>
    <n v="1"/>
  </r>
  <r>
    <x v="2"/>
    <s v="219956 "/>
    <s v="Female"/>
    <x v="5"/>
    <s v="MOHHS"/>
    <s v="Majuro"/>
    <n v="18000"/>
    <s v="Marshallese"/>
    <s v="FEDERAL FUND"/>
    <n v="1"/>
  </r>
  <r>
    <x v="2"/>
    <s v="220511 "/>
    <s v="Female"/>
    <x v="36"/>
    <s v="MOHHS"/>
    <s v="Majuro"/>
    <n v="13045"/>
    <s v="Marshallese"/>
    <s v="FEDERAL FUND"/>
    <n v="1"/>
  </r>
  <r>
    <x v="2"/>
    <s v="220848 "/>
    <s v="Male"/>
    <x v="36"/>
    <s v="MOHHS"/>
    <s v="Majuro"/>
    <n v="15925"/>
    <s v="Marshallese"/>
    <s v="FEDERAL FUND"/>
    <n v="1"/>
  </r>
  <r>
    <x v="2"/>
    <s v="228240 "/>
    <s v="Female"/>
    <x v="1"/>
    <s v="MOHHS"/>
    <s v="Majuro"/>
    <n v="36000"/>
    <s v="Marshallese"/>
    <s v="FEDERAL FUND"/>
    <n v="1"/>
  </r>
  <r>
    <x v="2"/>
    <s v="216492 "/>
    <s v="Male"/>
    <x v="1"/>
    <s v="MOHHS"/>
    <s v="Majuro"/>
    <n v="24000"/>
    <s v="Marshallese"/>
    <s v="FEDERAL FUND"/>
    <n v="1"/>
  </r>
  <r>
    <x v="2"/>
    <s v="228861 "/>
    <s v="Male"/>
    <x v="1"/>
    <s v="MOHHS"/>
    <s v="Ebeye"/>
    <n v="13045"/>
    <s v="Marshallese"/>
    <s v="FEDERAL FUND"/>
    <n v="1"/>
  </r>
  <r>
    <x v="2"/>
    <s v="228008 "/>
    <s v="Male"/>
    <x v="1"/>
    <s v="MOHHS"/>
    <s v="Ebeye"/>
    <n v="6795"/>
    <s v="Marshallese"/>
    <s v="FEDERAL FUND"/>
    <n v="1"/>
  </r>
  <r>
    <x v="2"/>
    <s v="222080 "/>
    <s v="Male"/>
    <x v="10"/>
    <s v="MOHHS"/>
    <s v="Majuro"/>
    <n v="21000"/>
    <s v="Marshallese"/>
    <s v="FEDERAL FUND"/>
    <n v="1"/>
  </r>
  <r>
    <x v="2"/>
    <s v="216542 "/>
    <s v="Male"/>
    <x v="10"/>
    <s v="MOHHS"/>
    <s v="Majuro"/>
    <n v="10400"/>
    <s v="Marshallese"/>
    <s v="FEDERAL FUND"/>
    <n v="1"/>
  </r>
  <r>
    <x v="2"/>
    <s v="222059 "/>
    <s v="Male"/>
    <x v="10"/>
    <s v="MOHHS"/>
    <s v="Majuro"/>
    <n v="13045"/>
    <s v="Marshallese"/>
    <s v="FEDERAL FUND"/>
    <n v="1"/>
  </r>
  <r>
    <x v="2"/>
    <s v="222072 "/>
    <s v="Male"/>
    <x v="16"/>
    <s v="MOHHS"/>
    <s v="Ebeye"/>
    <n v="18000"/>
    <s v="Marshallese"/>
    <s v="FEDERAL FUND"/>
    <n v="1"/>
  </r>
  <r>
    <x v="2"/>
    <s v="216316 "/>
    <s v="Female"/>
    <x v="35"/>
    <s v="MOHHS"/>
    <s v="Majuro"/>
    <n v="10400"/>
    <s v="Marshallese"/>
    <s v="FEDERAL FUND"/>
    <n v="1"/>
  </r>
  <r>
    <x v="2"/>
    <s v="215186 "/>
    <s v="Male"/>
    <x v="35"/>
    <s v="MOHHS"/>
    <s v="Majuro"/>
    <n v="24000"/>
    <s v="Marshallese"/>
    <s v="FEDERAL FUND"/>
    <n v="1"/>
  </r>
  <r>
    <x v="2"/>
    <s v="211814 "/>
    <s v="Female"/>
    <x v="35"/>
    <s v="MOHHS"/>
    <s v="Majuro"/>
    <n v="21000"/>
    <s v="Marshallese"/>
    <s v="FEDERAL FUND"/>
    <n v="1"/>
  </r>
  <r>
    <x v="2"/>
    <s v="210212 "/>
    <s v="Male"/>
    <x v="35"/>
    <s v="MOHHS"/>
    <s v="Ebeye"/>
    <n v="18000"/>
    <s v="Marshallese"/>
    <s v="FEDERAL FUND"/>
    <n v="1"/>
  </r>
  <r>
    <x v="2"/>
    <s v="208589 "/>
    <s v="Female"/>
    <x v="35"/>
    <s v="MOHHS"/>
    <s v="Majuro"/>
    <n v="10400"/>
    <s v="Marshallese"/>
    <s v="FEDERAL FUND"/>
    <n v="1"/>
  </r>
  <r>
    <x v="2"/>
    <s v="90753 "/>
    <s v="Female"/>
    <x v="35"/>
    <s v="MOHHS"/>
    <s v="Majuro"/>
    <n v="24000"/>
    <s v="Marshallese"/>
    <s v="FEDERAL FUND"/>
    <n v="1"/>
  </r>
  <r>
    <x v="2"/>
    <s v="212636 "/>
    <s v="Female"/>
    <x v="35"/>
    <s v="MOHHS"/>
    <s v="Majuro"/>
    <n v="21000"/>
    <s v="Marshallese"/>
    <s v="FEDERAL FUND"/>
    <n v="1"/>
  </r>
  <r>
    <x v="2"/>
    <s v="94512 "/>
    <s v="Male"/>
    <x v="35"/>
    <s v="MOHHS"/>
    <s v="Majuro"/>
    <n v="18000"/>
    <s v="EXPAT"/>
    <s v="FEDERAL FUND"/>
    <n v="1"/>
  </r>
  <r>
    <x v="2"/>
    <s v="213382 "/>
    <s v="Female"/>
    <x v="20"/>
    <s v="MOHHS"/>
    <s v="Majuro"/>
    <n v="13045"/>
    <s v="Marshallese"/>
    <s v="FEDERAL FUND"/>
    <n v="1"/>
  </r>
  <r>
    <x v="2"/>
    <s v="213969 "/>
    <s v="Male"/>
    <x v="20"/>
    <s v="MOHHS"/>
    <s v="Majuro"/>
    <n v="15925"/>
    <s v="Marshallese"/>
    <s v="FEDERAL FUND"/>
    <n v="1"/>
  </r>
  <r>
    <x v="2"/>
    <s v="211921 "/>
    <s v="Male"/>
    <x v="20"/>
    <s v="MOHHS"/>
    <s v="Majuro"/>
    <n v="22000"/>
    <s v="Marshallese"/>
    <s v="FEDERAL FUND"/>
    <n v="1"/>
  </r>
  <r>
    <x v="2"/>
    <s v="209862 "/>
    <s v="Female"/>
    <x v="20"/>
    <s v="MOHHS"/>
    <s v="Majuro"/>
    <n v="13045"/>
    <s v="Marshallese"/>
    <s v="FEDERAL FUND"/>
    <n v="1"/>
  </r>
  <r>
    <x v="2"/>
    <s v="240124 "/>
    <s v="Male"/>
    <x v="20"/>
    <s v="MOHHS"/>
    <s v="Ebeye"/>
    <n v="6795"/>
    <s v="Marshallese"/>
    <s v="FEDERAL FUND"/>
    <n v="1"/>
  </r>
  <r>
    <x v="2"/>
    <s v="213854 "/>
    <s v="Female"/>
    <x v="20"/>
    <s v="MOHHS"/>
    <s v="Ebeye"/>
    <n v="13045"/>
    <s v="Marshallese"/>
    <s v="FEDERAL FUND"/>
    <n v="1"/>
  </r>
  <r>
    <x v="2"/>
    <s v="206186 "/>
    <s v="Female"/>
    <x v="7"/>
    <s v="MOHHS"/>
    <s v="Majuro"/>
    <n v="21000"/>
    <s v="Marshallese"/>
    <s v="FEDERAL FUND"/>
    <n v="1"/>
  </r>
  <r>
    <x v="2"/>
    <s v="93571 "/>
    <s v="Female"/>
    <x v="7"/>
    <s v="MOHHS"/>
    <s v="Ebeye"/>
    <n v="21000"/>
    <s v="EXPAT"/>
    <s v="FEDERAL FUND"/>
    <n v="1"/>
  </r>
  <r>
    <x v="2"/>
    <s v="228898 "/>
    <s v="Male"/>
    <x v="13"/>
    <s v="MOHHS"/>
    <s v="Ebeye"/>
    <n v="18000"/>
    <s v="Marshallese"/>
    <s v="FEDERAL FUND"/>
    <n v="1"/>
  </r>
  <r>
    <x v="2"/>
    <s v="91127 "/>
    <s v="Male"/>
    <x v="13"/>
    <s v="MOHHS"/>
    <s v="Majuro"/>
    <n v="21000"/>
    <s v="EXPAT"/>
    <s v="FEDERAL FUND"/>
    <n v="1"/>
  </r>
  <r>
    <x v="2"/>
    <s v="209982 "/>
    <s v="Female"/>
    <x v="13"/>
    <s v="MOHHS"/>
    <s v="Majuro"/>
    <n v="18000"/>
    <s v="Marshallese"/>
    <s v="FEDERAL FUND"/>
    <n v="1"/>
  </r>
  <r>
    <x v="2"/>
    <s v="200430 "/>
    <s v="Female"/>
    <x v="13"/>
    <s v="MOHHS"/>
    <s v="Ebeye"/>
    <n v="13045"/>
    <s v="Marshallese"/>
    <s v="FEDERAL FUND"/>
    <n v="1"/>
  </r>
  <r>
    <x v="2"/>
    <s v="222539 "/>
    <s v="Female"/>
    <x v="13"/>
    <s v="MOHHS"/>
    <s v="Ebeye"/>
    <n v="10025"/>
    <s v="Marshallese"/>
    <s v="FEDERAL FUND"/>
    <n v="1"/>
  </r>
  <r>
    <x v="2"/>
    <s v="213404 "/>
    <s v="Female"/>
    <x v="13"/>
    <s v="MOHHS"/>
    <s v="Ebeye"/>
    <n v="13045"/>
    <s v="Marshallese"/>
    <s v="FEDERAL FUND"/>
    <n v="1"/>
  </r>
  <r>
    <x v="2"/>
    <s v="89437 "/>
    <s v="Female"/>
    <x v="34"/>
    <s v="MOHHS"/>
    <s v="Majuro"/>
    <n v="27000"/>
    <s v="EXPAT"/>
    <s v="FEDERAL FUND"/>
    <n v="1"/>
  </r>
  <r>
    <x v="2"/>
    <s v="206589 "/>
    <s v="Female"/>
    <x v="34"/>
    <s v="MOHHS"/>
    <s v="Majuro"/>
    <n v="11440"/>
    <s v="Marshallese"/>
    <s v="FEDERAL FUND"/>
    <n v="1"/>
  </r>
  <r>
    <x v="2"/>
    <s v="253027 "/>
    <s v="Male"/>
    <x v="47"/>
    <s v="MOHHS"/>
    <s v="Majuro"/>
    <n v="10025"/>
    <s v="Marshallese"/>
    <s v="FEDERAL FUND"/>
    <n v="1"/>
  </r>
  <r>
    <x v="2"/>
    <s v="216020 "/>
    <s v="Female"/>
    <x v="47"/>
    <s v="MOHHS"/>
    <s v="Ebeye"/>
    <n v="13045"/>
    <s v="Marshallese"/>
    <s v="FEDERAL FUND"/>
    <n v="1"/>
  </r>
  <r>
    <x v="2"/>
    <s v="208577 "/>
    <s v="Male"/>
    <x v="47"/>
    <s v="MOHHS"/>
    <s v="Ebeye"/>
    <n v="13045"/>
    <s v="Marshallese"/>
    <s v="FEDERAL FUND"/>
    <n v="1"/>
  </r>
  <r>
    <x v="2"/>
    <s v="212535 "/>
    <s v="Male"/>
    <x v="22"/>
    <s v="MOHHS"/>
    <s v="Majuro"/>
    <n v="21000"/>
    <s v="Marshallese"/>
    <s v="FEDERAL FUND"/>
    <n v="1"/>
  </r>
  <r>
    <x v="2"/>
    <s v="202434 "/>
    <s v="Female"/>
    <x v="22"/>
    <s v="MOHHS"/>
    <s v="Ebeye"/>
    <n v="18000"/>
    <s v="Marshallese"/>
    <s v="FEDERAL FUND"/>
    <n v="1"/>
  </r>
  <r>
    <x v="2"/>
    <s v="210889 "/>
    <s v="Female"/>
    <x v="22"/>
    <s v="MOHHS"/>
    <s v="Ebeye"/>
    <n v="15925"/>
    <s v="Marshallese"/>
    <s v="FEDERAL FUND"/>
    <n v="1"/>
  </r>
  <r>
    <x v="2"/>
    <s v="75313 "/>
    <s v="Female"/>
    <x v="22"/>
    <s v="MOHHS"/>
    <s v="Majuro"/>
    <n v="27000"/>
    <s v="Marshallese"/>
    <s v="FEDERAL FUND"/>
    <n v="1"/>
  </r>
  <r>
    <x v="2"/>
    <s v="208720 "/>
    <s v="Female"/>
    <x v="22"/>
    <s v="MOHHS"/>
    <s v="Ebeye"/>
    <n v="8240"/>
    <s v="Marshallese"/>
    <s v="FEDERAL FUND"/>
    <n v="1"/>
  </r>
  <r>
    <x v="2"/>
    <s v="240354 "/>
    <s v="Male"/>
    <x v="15"/>
    <s v="MOHHS"/>
    <s v="Majuro"/>
    <n v="19000"/>
    <s v="Marshallese"/>
    <s v="FEDERAL FUND"/>
    <n v="1"/>
  </r>
  <r>
    <x v="2"/>
    <s v="94479 "/>
    <s v="Male"/>
    <x v="15"/>
    <s v="MOHHS"/>
    <s v="Majuro"/>
    <n v="21000"/>
    <s v="EXPAT"/>
    <s v="FEDERAL FUND"/>
    <n v="1"/>
  </r>
  <r>
    <x v="2"/>
    <s v="202168 "/>
    <s v="Male"/>
    <x v="15"/>
    <s v="MOHHS"/>
    <s v="Ebeye"/>
    <n v="9380"/>
    <s v="Marshallese"/>
    <s v="FEDERAL FUND"/>
    <n v="1"/>
  </r>
  <r>
    <x v="2"/>
    <s v="223399 "/>
    <s v="Female"/>
    <x v="33"/>
    <s v="MOHHS"/>
    <s v="Ebeye"/>
    <n v="13045"/>
    <s v="Marshallese"/>
    <s v="FEDERAL FUND"/>
    <n v="1"/>
  </r>
  <r>
    <x v="2"/>
    <s v="203556 "/>
    <s v="Female"/>
    <x v="33"/>
    <s v="MOHHS"/>
    <s v="Ebeye"/>
    <n v="13045"/>
    <s v="Marshallese"/>
    <s v="FEDERAL FUND"/>
    <n v="1"/>
  </r>
  <r>
    <x v="2"/>
    <s v="89356 "/>
    <s v="Female"/>
    <x v="32"/>
    <s v="MOHHS"/>
    <s v="Ebeye"/>
    <n v="25000"/>
    <s v="EXPAT"/>
    <s v="FEDERAL FUND"/>
    <n v="1"/>
  </r>
  <r>
    <x v="2"/>
    <s v="203454 "/>
    <s v="Female"/>
    <x v="32"/>
    <s v="MOHHS"/>
    <s v="Majuro"/>
    <n v="18000"/>
    <s v="Marshallese"/>
    <s v="FEDERAL FUND"/>
    <n v="1"/>
  </r>
  <r>
    <x v="2"/>
    <s v="208768 "/>
    <s v="Female"/>
    <x v="32"/>
    <s v="MOHHS"/>
    <s v="Majuro"/>
    <n v="20000"/>
    <s v="Marshallese"/>
    <s v="FEDERAL FUND"/>
    <n v="1"/>
  </r>
  <r>
    <x v="2"/>
    <s v="200576 "/>
    <s v="Female"/>
    <x v="32"/>
    <s v="MOHHS"/>
    <s v="Majuro"/>
    <n v="6795"/>
    <s v="Marshallese"/>
    <s v="FEDERAL FUND"/>
    <n v="1"/>
  </r>
  <r>
    <x v="2"/>
    <s v="202439 "/>
    <s v="Female"/>
    <x v="32"/>
    <s v="MOHHS"/>
    <s v="Ebeye"/>
    <n v="13045"/>
    <s v="Marshallese"/>
    <s v="FEDERAL FUND"/>
    <n v="1"/>
  </r>
  <r>
    <x v="2"/>
    <s v="89542 "/>
    <s v="Male"/>
    <x v="32"/>
    <s v="MOHHS"/>
    <s v="Ebeye"/>
    <n v="25000"/>
    <s v="EXPAT"/>
    <s v="FEDERAL FUND"/>
    <n v="1"/>
  </r>
  <r>
    <x v="2"/>
    <s v="207922 "/>
    <s v="Female"/>
    <x v="32"/>
    <s v="MOHHS"/>
    <s v="Ebeye"/>
    <n v="7255"/>
    <s v="Marshallese"/>
    <s v="FEDERAL FUND"/>
    <n v="1"/>
  </r>
  <r>
    <x v="2"/>
    <s v="209509 "/>
    <s v="Female"/>
    <x v="32"/>
    <s v="MOHHS"/>
    <s v="Majuro"/>
    <n v="6240"/>
    <s v="Marshallese"/>
    <s v="FEDERAL FUND"/>
    <n v="1"/>
  </r>
  <r>
    <x v="2"/>
    <s v="203574 "/>
    <s v="Female"/>
    <x v="31"/>
    <s v="MOHHS"/>
    <s v="Majuro"/>
    <n v="10400"/>
    <s v="Marshallese"/>
    <s v="FEDERAL FUND"/>
    <n v="1"/>
  </r>
  <r>
    <x v="2"/>
    <s v="203325 "/>
    <s v="Male"/>
    <x v="17"/>
    <s v="MOHHS"/>
    <s v="Majuro"/>
    <n v="24000"/>
    <s v="Marshallese"/>
    <s v="FEDERAL FUND"/>
    <n v="1"/>
  </r>
  <r>
    <x v="2"/>
    <s v="78050 "/>
    <s v="Female"/>
    <x v="17"/>
    <s v="MOHHS"/>
    <s v="Ebeye"/>
    <n v="13045"/>
    <s v="Marshallese"/>
    <s v="FEDERAL FUND"/>
    <n v="1"/>
  </r>
  <r>
    <x v="2"/>
    <s v="94895 "/>
    <s v="Female"/>
    <x v="30"/>
    <s v="MOHHS"/>
    <s v="Ebeye"/>
    <n v="40000"/>
    <s v="EXPAT"/>
    <s v="FEDERAL FUND"/>
    <n v="1"/>
  </r>
  <r>
    <x v="2"/>
    <s v="77751 "/>
    <s v="Female"/>
    <x v="12"/>
    <s v="MOHHS"/>
    <s v="Majuro"/>
    <n v="18000"/>
    <s v="Marshallese"/>
    <s v="FEDERAL FUND"/>
    <n v="1"/>
  </r>
  <r>
    <x v="2"/>
    <s v="209264 "/>
    <s v="Female"/>
    <x v="12"/>
    <s v="MOHHS"/>
    <s v="Ebeye"/>
    <n v="13045"/>
    <s v="Marshallese"/>
    <s v="FEDERAL FUND"/>
    <n v="1"/>
  </r>
  <r>
    <x v="2"/>
    <s v="85440 "/>
    <s v="Female"/>
    <x v="12"/>
    <s v="MOHHS"/>
    <s v="Majuro"/>
    <n v="18000"/>
    <s v="Marshallese"/>
    <s v="FEDERAL FUND"/>
    <n v="1"/>
  </r>
  <r>
    <x v="2"/>
    <s v="201982 "/>
    <s v="Female"/>
    <x v="29"/>
    <s v="MOHHS"/>
    <s v="Majuro"/>
    <n v="18000"/>
    <s v="Marshallese"/>
    <s v="FEDERAL FUND"/>
    <n v="1"/>
  </r>
  <r>
    <x v="2"/>
    <s v="75773 "/>
    <s v="Female"/>
    <x v="29"/>
    <s v="MOHHS"/>
    <s v="Majuro"/>
    <n v="34000"/>
    <s v="Marshallese"/>
    <s v="FEDERAL FUND"/>
    <n v="1"/>
  </r>
  <r>
    <x v="2"/>
    <s v="200139 "/>
    <s v="Female"/>
    <x v="29"/>
    <s v="MOHHS"/>
    <s v="Majuro"/>
    <n v="22000"/>
    <s v="Marshallese"/>
    <s v="FEDERAL FUND"/>
    <n v="1"/>
  </r>
  <r>
    <x v="2"/>
    <s v="200856 "/>
    <s v="Female"/>
    <x v="29"/>
    <s v="MOHHS"/>
    <s v="Majuro"/>
    <n v="15925"/>
    <s v="Marshallese"/>
    <s v="FEDERAL FUND"/>
    <n v="1"/>
  </r>
  <r>
    <x v="2"/>
    <s v="69277 "/>
    <s v="Female"/>
    <x v="29"/>
    <s v="MOHHS"/>
    <s v="Majuro"/>
    <n v="22000"/>
    <s v="Marshallese"/>
    <s v="FEDERAL FUND"/>
    <n v="1"/>
  </r>
  <r>
    <x v="2"/>
    <s v="205033 "/>
    <s v="Male"/>
    <x v="29"/>
    <s v="MOHHS"/>
    <s v="Majuro"/>
    <n v="27000"/>
    <s v="Marshallese"/>
    <s v="FEDERAL FUND"/>
    <n v="1"/>
  </r>
  <r>
    <x v="2"/>
    <s v="200248 "/>
    <s v="Male"/>
    <x v="3"/>
    <s v="MOHHS"/>
    <s v="Majuro"/>
    <n v="24000"/>
    <s v="Marshallese"/>
    <s v="FEDERAL FUND"/>
    <n v="1"/>
  </r>
  <r>
    <x v="2"/>
    <s v="70452 "/>
    <s v="Female"/>
    <x v="3"/>
    <s v="MOHHS"/>
    <s v="Majuro"/>
    <n v="11440"/>
    <s v="Marshallese"/>
    <s v="FEDERAL FUND"/>
    <n v="1"/>
  </r>
  <r>
    <x v="2"/>
    <s v="69185 "/>
    <s v="Female"/>
    <x v="3"/>
    <s v="MOHHS"/>
    <s v="Ebeye"/>
    <n v="8785"/>
    <s v="Marshallese"/>
    <s v="FEDERAL FUND"/>
    <n v="1"/>
  </r>
  <r>
    <x v="2"/>
    <s v="60479 "/>
    <s v="Female"/>
    <x v="28"/>
    <s v="MOHHS"/>
    <s v="Ebeye"/>
    <n v="18000"/>
    <s v="Marshallese"/>
    <s v="FEDERAL FUND"/>
    <n v="1"/>
  </r>
  <r>
    <x v="2"/>
    <s v="90515 "/>
    <s v="Male"/>
    <x v="18"/>
    <s v="MOHHS"/>
    <s v="Ebeye"/>
    <n v="40000"/>
    <s v="EXPAT"/>
    <s v="FEDERAL FUND"/>
    <n v="1"/>
  </r>
  <r>
    <x v="2"/>
    <s v="55803 "/>
    <s v="Male"/>
    <x v="18"/>
    <s v="MOHHS"/>
    <s v="Majuro"/>
    <n v="10025"/>
    <s v="Marshallese"/>
    <s v="FEDERAL FUND"/>
    <n v="1"/>
  </r>
  <r>
    <x v="2"/>
    <s v="42097 "/>
    <s v="Male"/>
    <x v="8"/>
    <s v="MOHHS"/>
    <s v="Ebeye"/>
    <n v="18000"/>
    <s v="Marshallese"/>
    <s v="FEDERAL FUND"/>
    <n v="1"/>
  </r>
  <r>
    <x v="2"/>
    <s v="87523 "/>
    <s v="Female"/>
    <x v="8"/>
    <s v="MOHHS"/>
    <s v="Ebeye"/>
    <n v="27000"/>
    <s v="EXPAT"/>
    <s v="FEDERAL FUND"/>
    <n v="1"/>
  </r>
  <r>
    <x v="2"/>
    <s v="90584 "/>
    <s v="Female"/>
    <x v="26"/>
    <s v="MOHHS"/>
    <s v="Ebeye"/>
    <n v="22000"/>
    <s v="EXPAT"/>
    <s v="FEDERAL FUND"/>
    <n v="1"/>
  </r>
  <r>
    <x v="2"/>
    <s v="89742 "/>
    <s v="Female"/>
    <x v="48"/>
    <s v="MOHHS"/>
    <s v="Ebeye"/>
    <n v="50000"/>
    <s v="EXPAT"/>
    <s v="FEDERAL FUND"/>
    <n v="1"/>
  </r>
  <r>
    <x v="2"/>
    <s v="29185 "/>
    <s v="Male"/>
    <x v="55"/>
    <s v="MOHHS"/>
    <s v="Ebeye"/>
    <n v="13045"/>
    <s v="Marshallese"/>
    <s v="FEDERAL FUND"/>
    <n v="1"/>
  </r>
  <r>
    <x v="2"/>
    <s v="40208 "/>
    <s v="Female"/>
    <x v="55"/>
    <s v="MOHHS"/>
    <s v="Majuro"/>
    <n v="23000"/>
    <s v="Marshallese"/>
    <s v="FEDERAL FUND"/>
    <n v="1"/>
  </r>
  <r>
    <x v="2"/>
    <s v="99261 "/>
    <s v="Female"/>
    <x v="55"/>
    <s v="MOHHS"/>
    <s v="Majuro"/>
    <n v="20000"/>
    <s v="EXPAT"/>
    <s v="FEDERAL FUND"/>
    <n v="1"/>
  </r>
  <r>
    <x v="2"/>
    <s v="89511 "/>
    <s v="Male"/>
    <x v="51"/>
    <s v="MOHHS"/>
    <s v="Ebeye"/>
    <n v="50000"/>
    <s v="EXPAT"/>
    <s v="FEDERAL FUND"/>
    <n v="1"/>
  </r>
  <r>
    <x v="2"/>
    <s v="23821 "/>
    <s v="Male"/>
    <x v="54"/>
    <s v="MOHHS"/>
    <s v="Ebeye"/>
    <n v="13045"/>
    <s v="Marshallese"/>
    <s v="FEDERAL FUND"/>
    <n v="1"/>
  </r>
  <r>
    <x v="2"/>
    <s v="86758 "/>
    <s v="Female"/>
    <x v="58"/>
    <s v="MOHHS"/>
    <s v="Majuro"/>
    <n v="50000"/>
    <s v="EXPAT"/>
    <s v="FEDERAL FUND"/>
    <n v="1"/>
  </r>
  <r>
    <x v="2"/>
    <s v="246549 "/>
    <s v="Female"/>
    <x v="52"/>
    <s v="MOHHS"/>
    <s v="Majuro"/>
    <n v="18000"/>
    <s v="Marshallese"/>
    <s v="GENERAL FUND"/>
    <n v="1"/>
  </r>
  <r>
    <x v="2"/>
    <s v="246820 "/>
    <s v="Female"/>
    <x v="45"/>
    <s v="MOHHS"/>
    <s v="Majuro"/>
    <n v="18000"/>
    <s v="Marshallese"/>
    <s v="GENERAL FUND"/>
    <n v="1"/>
  </r>
  <r>
    <x v="2"/>
    <s v="243053 "/>
    <s v="Female"/>
    <x v="44"/>
    <s v="MOHHS"/>
    <s v="Majuro"/>
    <n v="13045"/>
    <s v="Marshallese"/>
    <s v="GENERAL FUND"/>
    <n v="1"/>
  </r>
  <r>
    <x v="2"/>
    <s v="246299 "/>
    <s v="Male"/>
    <x v="43"/>
    <s v="MOHHS"/>
    <s v="Majuro"/>
    <n v="13045"/>
    <s v="Marshallese"/>
    <s v="GENERAL FUND"/>
    <n v="1"/>
  </r>
  <r>
    <x v="2"/>
    <s v="243800 "/>
    <s v="Male"/>
    <x v="43"/>
    <s v="MOHHS"/>
    <s v="Ebeye"/>
    <n v="6795"/>
    <s v="Marshallese"/>
    <s v="GENERAL FUND"/>
    <n v="1"/>
  </r>
  <r>
    <x v="2"/>
    <s v="242743 "/>
    <s v="Female"/>
    <x v="42"/>
    <s v="MOHHS"/>
    <s v="Majuro"/>
    <n v="18000"/>
    <s v="Marshallese"/>
    <s v="GENERAL FUND"/>
    <n v="1"/>
  </r>
  <r>
    <x v="2"/>
    <s v="245022 "/>
    <s v="Male"/>
    <x v="42"/>
    <s v="MOHHS"/>
    <s v="Majuro"/>
    <n v="13045"/>
    <s v="Marshallese"/>
    <s v="GENERAL FUND"/>
    <n v="1"/>
  </r>
  <r>
    <x v="2"/>
    <s v="248506 "/>
    <s v="Female"/>
    <x v="42"/>
    <s v="MOHHS"/>
    <s v="Majuro"/>
    <n v="21000"/>
    <s v="Marshallese"/>
    <s v="GENERAL FUND"/>
    <n v="1"/>
  </r>
  <r>
    <x v="2"/>
    <s v="243377 "/>
    <s v="Male"/>
    <x v="42"/>
    <s v="MOHHS"/>
    <s v="Majuro"/>
    <n v="18000"/>
    <s v="Marshallese"/>
    <s v="GENERAL FUND"/>
    <n v="1"/>
  </r>
  <r>
    <x v="2"/>
    <s v="232873 "/>
    <s v="Male"/>
    <x v="41"/>
    <s v="MOHHS"/>
    <s v="Majuro"/>
    <n v="8785"/>
    <s v="Marshallese"/>
    <s v="GENERAL FUND"/>
    <n v="1"/>
  </r>
  <r>
    <x v="2"/>
    <s v="241044 "/>
    <s v="Female"/>
    <x v="41"/>
    <s v="MOHHS"/>
    <s v="Majuro"/>
    <n v="18000"/>
    <s v="Marshallese"/>
    <s v="GENERAL FUND"/>
    <n v="1"/>
  </r>
  <r>
    <x v="2"/>
    <s v="243216 "/>
    <s v="Female"/>
    <x v="21"/>
    <s v="MOHHS"/>
    <s v="Majuro"/>
    <n v="18000"/>
    <s v="Marshallese"/>
    <s v="GENERAL FUND"/>
    <n v="1"/>
  </r>
  <r>
    <x v="2"/>
    <s v="244245 "/>
    <s v="Male"/>
    <x v="21"/>
    <s v="MOHHS"/>
    <s v="Majuro"/>
    <n v="10025"/>
    <s v="Marshallese"/>
    <s v="GENERAL FUND"/>
    <n v="1"/>
  </r>
  <r>
    <x v="2"/>
    <s v="235902 "/>
    <s v="Female"/>
    <x v="21"/>
    <s v="MOHHS"/>
    <s v="Majuro"/>
    <n v="14895"/>
    <s v="Marshallese"/>
    <s v="GENERAL FUND"/>
    <n v="1"/>
  </r>
  <r>
    <x v="2"/>
    <s v="235944 "/>
    <s v="Male"/>
    <x v="21"/>
    <s v="MOHHS"/>
    <s v="Majuro"/>
    <n v="21000"/>
    <s v="Marshallese"/>
    <s v="GENERAL FUND"/>
    <n v="1"/>
  </r>
  <r>
    <x v="2"/>
    <s v="238185 "/>
    <s v="Male"/>
    <x v="21"/>
    <s v="MOHHS"/>
    <s v="Majuro"/>
    <n v="10400"/>
    <s v="Marshallese"/>
    <s v="GENERAL FUND"/>
    <n v="1"/>
  </r>
  <r>
    <x v="2"/>
    <s v="233457 "/>
    <s v="Male"/>
    <x v="40"/>
    <s v="MOHHS"/>
    <s v="Majuro"/>
    <n v="18000"/>
    <s v="Marshallese"/>
    <s v="GENERAL FUND"/>
    <n v="1"/>
  </r>
  <r>
    <x v="2"/>
    <s v="233675 "/>
    <s v="Female"/>
    <x v="9"/>
    <s v="MOHHS"/>
    <s v="Majuro"/>
    <n v="6385"/>
    <s v="Marshallese"/>
    <s v="GENERAL FUND"/>
    <n v="1"/>
  </r>
  <r>
    <x v="2"/>
    <s v="239977 "/>
    <s v="Male"/>
    <x v="9"/>
    <s v="MOHHS"/>
    <s v="Majuro"/>
    <n v="20000"/>
    <s v="Marshallese"/>
    <s v="GENERAL FUND"/>
    <n v="1"/>
  </r>
  <r>
    <x v="2"/>
    <s v="231178 "/>
    <s v="Female"/>
    <x v="9"/>
    <s v="MOHHS"/>
    <s v="Majuro"/>
    <n v="18000"/>
    <s v="Marshallese"/>
    <s v="GENERAL FUND"/>
    <n v="1"/>
  </r>
  <r>
    <x v="2"/>
    <s v="238201 "/>
    <s v="Male"/>
    <x v="9"/>
    <s v="MOHHS"/>
    <s v="Majuro"/>
    <n v="13045"/>
    <s v="Marshallese"/>
    <s v="GENERAL FUND"/>
    <n v="1"/>
  </r>
  <r>
    <x v="2"/>
    <s v="230619 "/>
    <s v="Female"/>
    <x v="9"/>
    <s v="MOHHS"/>
    <s v="Majuro"/>
    <n v="18000"/>
    <s v="Marshallese"/>
    <s v="GENERAL FUND"/>
    <n v="1"/>
  </r>
  <r>
    <x v="2"/>
    <s v="239415 "/>
    <s v="Female"/>
    <x v="9"/>
    <s v="MOHHS"/>
    <s v="Majuro"/>
    <n v="20000"/>
    <s v="Marshallese"/>
    <s v="GENERAL FUND"/>
    <n v="1"/>
  </r>
  <r>
    <x v="2"/>
    <s v="224850 "/>
    <s v="Female"/>
    <x v="9"/>
    <s v="MOHHS"/>
    <s v="Majuro"/>
    <n v="20000"/>
    <s v="Marshallese"/>
    <s v="GENERAL FUND"/>
    <n v="1"/>
  </r>
  <r>
    <x v="2"/>
    <s v="228341 "/>
    <s v="Male"/>
    <x v="39"/>
    <s v="MOHHS"/>
    <s v="Majuro"/>
    <n v="36000"/>
    <s v="Marshallese"/>
    <s v="GENERAL FUND"/>
    <n v="1"/>
  </r>
  <r>
    <x v="2"/>
    <s v="231258 "/>
    <s v="Female"/>
    <x v="39"/>
    <s v="MOHHS"/>
    <s v="Majuro"/>
    <n v="20000"/>
    <s v="Marshallese"/>
    <s v="GENERAL FUND"/>
    <n v="1"/>
  </r>
  <r>
    <x v="2"/>
    <s v="229297 "/>
    <s v="Female"/>
    <x v="39"/>
    <s v="MOHHS"/>
    <s v="Majuro"/>
    <n v="24000"/>
    <s v="Marshallese"/>
    <s v="GENERAL FUND"/>
    <n v="1"/>
  </r>
  <r>
    <x v="2"/>
    <s v="231133 "/>
    <s v="Male"/>
    <x v="39"/>
    <s v="MOHHS"/>
    <s v="Majuro"/>
    <n v="24000"/>
    <s v="Marshallese"/>
    <s v="GENERAL FUND"/>
    <n v="1"/>
  </r>
  <r>
    <x v="2"/>
    <s v="87818 "/>
    <s v="Male"/>
    <x v="39"/>
    <s v="MOHHS"/>
    <s v="Majuro"/>
    <n v="18000"/>
    <s v="Marshallese"/>
    <s v="GENERAL FUND"/>
    <n v="1"/>
  </r>
  <r>
    <x v="2"/>
    <s v="228870 "/>
    <s v="Male"/>
    <x v="39"/>
    <s v="MOHHS"/>
    <s v="Majuro"/>
    <n v="36000"/>
    <s v="Marshallese"/>
    <s v="GENERAL FUND"/>
    <n v="1"/>
  </r>
  <r>
    <x v="2"/>
    <s v="233804 "/>
    <s v="Male"/>
    <x v="39"/>
    <s v="MOHHS"/>
    <s v="Majuro"/>
    <n v="13045"/>
    <s v="Marshallese"/>
    <s v="GENERAL FUND"/>
    <n v="1"/>
  </r>
  <r>
    <x v="2"/>
    <s v="235990 "/>
    <s v="Male"/>
    <x v="39"/>
    <s v="MOHHS"/>
    <s v="Majuro"/>
    <n v="18000"/>
    <s v="Marshallese"/>
    <s v="GENERAL FUND"/>
    <n v="1"/>
  </r>
  <r>
    <x v="2"/>
    <s v="266432 "/>
    <s v="Male"/>
    <x v="38"/>
    <s v="MOHHS"/>
    <s v="Majuro"/>
    <n v="7735"/>
    <s v="Marshallese"/>
    <s v="GENERAL FUND"/>
    <n v="1"/>
  </r>
  <r>
    <x v="2"/>
    <s v="225453 "/>
    <s v="Male"/>
    <x v="38"/>
    <s v="MOHHS"/>
    <s v="Ebeye"/>
    <n v="6385"/>
    <s v="Marshallese"/>
    <s v="GENERAL FUND"/>
    <n v="1"/>
  </r>
  <r>
    <x v="2"/>
    <s v="223799 "/>
    <s v="Female"/>
    <x v="37"/>
    <s v="MOHHS"/>
    <s v="Majuro"/>
    <n v="36000"/>
    <s v="Marshallese"/>
    <s v="GENERAL FUND"/>
    <n v="1"/>
  </r>
  <r>
    <x v="2"/>
    <s v="94590 "/>
    <s v="Male"/>
    <x v="37"/>
    <s v="MOHHS"/>
    <s v="Majuro"/>
    <n v="36000"/>
    <s v="EXPAT"/>
    <s v="GENERAL FUND"/>
    <n v="1"/>
  </r>
  <r>
    <x v="2"/>
    <s v="239752 "/>
    <s v="Male"/>
    <x v="14"/>
    <s v="MOHHS"/>
    <s v="Ebeye"/>
    <n v="6385"/>
    <s v="Marshallese"/>
    <s v="GENERAL FUND"/>
    <n v="1"/>
  </r>
  <r>
    <x v="2"/>
    <s v="236026 "/>
    <s v="Male"/>
    <x v="14"/>
    <s v="MOHHS"/>
    <s v="Majuro"/>
    <n v="36000"/>
    <s v="Marshallese"/>
    <s v="GENERAL FUND"/>
    <n v="1"/>
  </r>
  <r>
    <x v="2"/>
    <s v="217058 "/>
    <s v="Male"/>
    <x v="14"/>
    <s v="MOHHS"/>
    <s v="Majuro"/>
    <n v="36000"/>
    <s v="Marshallese"/>
    <s v="GENERAL FUND"/>
    <n v="1"/>
  </r>
  <r>
    <x v="2"/>
    <s v="227340 "/>
    <s v="Male"/>
    <x v="14"/>
    <s v="MOHHS"/>
    <s v="Majuro"/>
    <n v="13045"/>
    <s v="Marshallese"/>
    <s v="GENERAL FUND"/>
    <n v="1"/>
  </r>
  <r>
    <x v="2"/>
    <s v="210881 "/>
    <s v="Female"/>
    <x v="5"/>
    <s v="MOHHS"/>
    <s v="Majuro"/>
    <n v="18000"/>
    <s v="Marshallese"/>
    <s v="GENERAL FUND"/>
    <n v="1"/>
  </r>
  <r>
    <x v="2"/>
    <s v="93867 "/>
    <s v="Male"/>
    <x v="5"/>
    <s v="MOHHS"/>
    <s v="Majuro"/>
    <n v="25000"/>
    <s v="EXPAT"/>
    <s v="GENERAL FUND"/>
    <n v="1"/>
  </r>
  <r>
    <x v="2"/>
    <s v="225910 "/>
    <s v="Female"/>
    <x v="5"/>
    <s v="MOHHS"/>
    <s v="Majuro"/>
    <n v="11440"/>
    <s v="Marshallese"/>
    <s v="GENERAL FUND"/>
    <n v="1"/>
  </r>
  <r>
    <x v="2"/>
    <s v="230338 "/>
    <s v="Male"/>
    <x v="5"/>
    <s v="MOHHS"/>
    <s v="Majuro"/>
    <n v="13045"/>
    <s v="Marshallese"/>
    <s v="GENERAL FUND"/>
    <n v="1"/>
  </r>
  <r>
    <x v="2"/>
    <s v="228936 "/>
    <s v="Male"/>
    <x v="36"/>
    <s v="MOHHS"/>
    <s v="Majuro"/>
    <n v="28000"/>
    <s v="Marshallese"/>
    <s v="GENERAL FUND"/>
    <n v="1"/>
  </r>
  <r>
    <x v="2"/>
    <s v="238966 "/>
    <s v="Female"/>
    <x v="36"/>
    <s v="MOHHS"/>
    <s v="Ebeye"/>
    <n v="6385"/>
    <s v="Marshallese"/>
    <s v="GENERAL FUND"/>
    <n v="1"/>
  </r>
  <r>
    <x v="2"/>
    <s v="225702 "/>
    <s v="Female"/>
    <x v="1"/>
    <s v="MOHHS"/>
    <s v="Ebeye"/>
    <n v="6795"/>
    <s v="Marshallese"/>
    <s v="GENERAL FUND"/>
    <n v="1"/>
  </r>
  <r>
    <x v="2"/>
    <s v="94571 "/>
    <s v="Female"/>
    <x v="1"/>
    <s v="MOHHS"/>
    <s v="Majuro"/>
    <n v="45000"/>
    <s v="EXPAT"/>
    <s v="GENERAL FUND"/>
    <n v="1"/>
  </r>
  <r>
    <x v="2"/>
    <s v="93743 "/>
    <s v="Female"/>
    <x v="10"/>
    <s v="MOHHS"/>
    <s v="Majuro"/>
    <n v="45000"/>
    <s v="EXPAT"/>
    <s v="GENERAL FUND"/>
    <n v="1"/>
  </r>
  <r>
    <x v="2"/>
    <s v="226166 "/>
    <s v="Female"/>
    <x v="10"/>
    <s v="MOHHS"/>
    <s v="Majuro"/>
    <n v="36000"/>
    <s v="Marshallese"/>
    <s v="GENERAL FUND"/>
    <n v="1"/>
  </r>
  <r>
    <x v="2"/>
    <s v="215781 "/>
    <s v="Female"/>
    <x v="10"/>
    <s v="MOHHS"/>
    <s v="Majuro"/>
    <n v="24000"/>
    <s v="Marshallese"/>
    <s v="GENERAL FUND"/>
    <n v="1"/>
  </r>
  <r>
    <x v="2"/>
    <s v="215390 "/>
    <s v="Female"/>
    <x v="10"/>
    <s v="MOHHS"/>
    <s v="Majuro"/>
    <n v="22000"/>
    <s v="Marshallese"/>
    <s v="GENERAL FUND"/>
    <n v="1"/>
  </r>
  <r>
    <x v="2"/>
    <s v="215567 "/>
    <s v="Male"/>
    <x v="16"/>
    <s v="MOHHS"/>
    <s v="Majuro"/>
    <n v="18000"/>
    <s v="Marshallese"/>
    <s v="GENERAL FUND"/>
    <n v="1"/>
  </r>
  <r>
    <x v="2"/>
    <s v="216926 "/>
    <s v="Male"/>
    <x v="16"/>
    <s v="MOHHS"/>
    <s v="Majuro"/>
    <n v="6385"/>
    <s v="Marshallese"/>
    <s v="GENERAL FUND"/>
    <n v="1"/>
  </r>
  <r>
    <x v="2"/>
    <s v="93578 "/>
    <s v="Female"/>
    <x v="16"/>
    <s v="MOHHS"/>
    <s v="Majuro"/>
    <n v="50000"/>
    <s v="EXPAT"/>
    <s v="GENERAL FUND"/>
    <n v="1"/>
  </r>
  <r>
    <x v="2"/>
    <s v="213484 "/>
    <s v="Female"/>
    <x v="16"/>
    <s v="MOHHS"/>
    <s v="Majuro"/>
    <n v="28000"/>
    <s v="Marshallese"/>
    <s v="GENERAL FUND"/>
    <n v="1"/>
  </r>
  <r>
    <x v="2"/>
    <s v="214990 "/>
    <s v="Female"/>
    <x v="16"/>
    <s v="MOHHS"/>
    <s v="Majuro"/>
    <n v="6795"/>
    <s v="Marshallese"/>
    <s v="GENERAL FUND"/>
    <n v="1"/>
  </r>
  <r>
    <x v="2"/>
    <s v="72428 "/>
    <s v="Male"/>
    <x v="35"/>
    <s v="MOHHS"/>
    <s v="Majuro"/>
    <n v="28000"/>
    <s v="Marshallese"/>
    <s v="GENERAL FUND"/>
    <n v="1"/>
  </r>
  <r>
    <x v="2"/>
    <s v="213311 "/>
    <s v="Female"/>
    <x v="35"/>
    <s v="MOHHS"/>
    <s v="Majuro"/>
    <n v="45000"/>
    <s v="Marshallese"/>
    <s v="GENERAL FUND"/>
    <n v="1"/>
  </r>
  <r>
    <x v="2"/>
    <s v="220673 "/>
    <s v="Female"/>
    <x v="35"/>
    <s v="MOHHS"/>
    <s v="Majuro"/>
    <n v="21000"/>
    <s v="Marshallese"/>
    <s v="GENERAL FUND"/>
    <n v="1"/>
  </r>
  <r>
    <x v="2"/>
    <s v="94511 "/>
    <s v="Female"/>
    <x v="35"/>
    <s v="MOHHS"/>
    <s v="Majuro"/>
    <n v="21000"/>
    <s v="EXPAT"/>
    <s v="GENERAL FUND"/>
    <n v="1"/>
  </r>
  <r>
    <x v="2"/>
    <s v="219936 "/>
    <s v="Male"/>
    <x v="35"/>
    <s v="MOHHS"/>
    <s v="Majuro"/>
    <n v="28000"/>
    <s v="Marshallese"/>
    <s v="GENERAL FUND"/>
    <n v="1"/>
  </r>
  <r>
    <x v="2"/>
    <s v="228556 "/>
    <s v="Female"/>
    <x v="35"/>
    <s v="MOHHS"/>
    <s v="Ebeye"/>
    <n v="6795"/>
    <s v="Marshallese"/>
    <s v="GENERAL FUND"/>
    <n v="1"/>
  </r>
  <r>
    <x v="2"/>
    <s v="211512 "/>
    <s v="Male"/>
    <x v="20"/>
    <s v="MOHHS"/>
    <s v="Majuro"/>
    <n v="36000"/>
    <s v="Marshallese"/>
    <s v="GENERAL FUND"/>
    <n v="1"/>
  </r>
  <r>
    <x v="2"/>
    <s v="94069 "/>
    <s v="Female"/>
    <x v="20"/>
    <s v="MOHHS"/>
    <s v="Majuro"/>
    <n v="38000"/>
    <s v="EXPAT"/>
    <s v="GENERAL FUND"/>
    <n v="1"/>
  </r>
  <r>
    <x v="2"/>
    <s v="222056 "/>
    <s v="Male"/>
    <x v="20"/>
    <s v="MOHHS"/>
    <s v="Majuro"/>
    <n v="36000"/>
    <s v="Marshallese"/>
    <s v="GENERAL FUND"/>
    <n v="1"/>
  </r>
  <r>
    <x v="2"/>
    <s v="216985 "/>
    <s v="Male"/>
    <x v="20"/>
    <s v="MOHHS"/>
    <s v="Ebeye"/>
    <n v="13045"/>
    <s v="Marshallese"/>
    <s v="GENERAL FUND"/>
    <n v="1"/>
  </r>
  <r>
    <x v="2"/>
    <s v="210215 "/>
    <s v="Male"/>
    <x v="7"/>
    <s v="MOHHS"/>
    <s v="Majuro"/>
    <n v="36000"/>
    <s v="Marshallese"/>
    <s v="GENERAL FUND"/>
    <n v="1"/>
  </r>
  <r>
    <x v="2"/>
    <s v="236612 "/>
    <s v="Male"/>
    <x v="7"/>
    <s v="MOHHS"/>
    <s v="Ebeye"/>
    <n v="6795"/>
    <s v="Marshallese"/>
    <s v="GENERAL FUND"/>
    <n v="1"/>
  </r>
  <r>
    <x v="2"/>
    <s v="94035 "/>
    <s v="Female"/>
    <x v="7"/>
    <s v="MOHHS"/>
    <s v="Majuro"/>
    <n v="38000"/>
    <s v="EXPAT"/>
    <s v="GENERAL FUND"/>
    <n v="1"/>
  </r>
  <r>
    <x v="2"/>
    <s v="93580 "/>
    <s v="Female"/>
    <x v="11"/>
    <s v="MOHHS"/>
    <s v="Majuro"/>
    <n v="38000"/>
    <s v="EXPAT"/>
    <s v="GENERAL FUND"/>
    <n v="1"/>
  </r>
  <r>
    <x v="2"/>
    <s v="214342 "/>
    <s v="Male"/>
    <x v="11"/>
    <s v="MOHHS"/>
    <s v="Majuro"/>
    <n v="13045"/>
    <s v="Marshallese"/>
    <s v="GENERAL FUND"/>
    <n v="1"/>
  </r>
  <r>
    <x v="2"/>
    <s v="93514 "/>
    <s v="Male"/>
    <x v="11"/>
    <s v="MOHHS"/>
    <s v="Ebeye"/>
    <n v="45000"/>
    <s v="EXPAT"/>
    <s v="GENERAL FUND"/>
    <n v="1"/>
  </r>
  <r>
    <x v="2"/>
    <s v="214967 "/>
    <s v="Male"/>
    <x v="11"/>
    <s v="MOHHS"/>
    <s v="Ebeye"/>
    <n v="13045"/>
    <s v="Marshallese"/>
    <s v="GENERAL FUND"/>
    <n v="1"/>
  </r>
  <r>
    <x v="2"/>
    <s v="93234 "/>
    <s v="Male"/>
    <x v="11"/>
    <s v="MOHHS"/>
    <s v="Majuro"/>
    <n v="50000"/>
    <s v="EXPAT"/>
    <s v="GENERAL FUND"/>
    <n v="1"/>
  </r>
  <r>
    <x v="2"/>
    <s v="208350 "/>
    <s v="Female"/>
    <x v="11"/>
    <s v="MOHHS"/>
    <s v="Majuro"/>
    <n v="36000"/>
    <s v="Marshallese"/>
    <s v="GENERAL FUND"/>
    <n v="1"/>
  </r>
  <r>
    <x v="2"/>
    <s v="208957 "/>
    <s v="Female"/>
    <x v="11"/>
    <s v="MOHHS"/>
    <s v="Ebeye"/>
    <n v="18000"/>
    <s v="Marshallese"/>
    <s v="GENERAL FUND"/>
    <n v="1"/>
  </r>
  <r>
    <x v="2"/>
    <s v="208478 "/>
    <s v="Female"/>
    <x v="13"/>
    <s v="MOHHS"/>
    <s v="Ebeye"/>
    <n v="6795"/>
    <s v="Marshallese"/>
    <s v="GENERAL FUND"/>
    <n v="1"/>
  </r>
  <r>
    <x v="2"/>
    <s v="211923 "/>
    <s v="Male"/>
    <x v="13"/>
    <s v="MOHHS"/>
    <s v="Ebeye"/>
    <n v="13045"/>
    <s v="Marshallese"/>
    <s v="GENERAL FUND"/>
    <n v="1"/>
  </r>
  <r>
    <x v="2"/>
    <s v="219955 "/>
    <s v="Male"/>
    <x v="13"/>
    <s v="MOHHS"/>
    <s v="Ebeye"/>
    <n v="8785"/>
    <s v="Marshallese"/>
    <s v="GENERAL FUND"/>
    <n v="1"/>
  </r>
  <r>
    <x v="2"/>
    <s v="206993 "/>
    <s v="Male"/>
    <x v="13"/>
    <s v="MOHHS"/>
    <s v="Ebeye"/>
    <n v="18000"/>
    <s v="Marshallese"/>
    <s v="GENERAL FUND"/>
    <n v="1"/>
  </r>
  <r>
    <x v="2"/>
    <s v="204864 "/>
    <s v="Male"/>
    <x v="34"/>
    <s v="MOHHS"/>
    <s v="Majuro"/>
    <n v="20000"/>
    <s v="Marshallese"/>
    <s v="GENERAL FUND"/>
    <n v="1"/>
  </r>
  <r>
    <x v="2"/>
    <s v="210276 "/>
    <s v="Male"/>
    <x v="34"/>
    <s v="MOHHS"/>
    <s v="Majuro"/>
    <n v="28000"/>
    <s v="Marshallese"/>
    <s v="GENERAL FUND"/>
    <n v="1"/>
  </r>
  <r>
    <x v="2"/>
    <s v="215934 "/>
    <s v="Female"/>
    <x v="34"/>
    <s v="MOHHS"/>
    <s v="Ebeye"/>
    <n v="18000"/>
    <s v="Marshallese"/>
    <s v="GENERAL FUND"/>
    <n v="1"/>
  </r>
  <r>
    <x v="2"/>
    <s v="55533 "/>
    <s v="Female"/>
    <x v="47"/>
    <s v="MOHHS"/>
    <s v="Majuro"/>
    <n v="6795"/>
    <s v="Marshallese"/>
    <s v="GENERAL FUND"/>
    <n v="1"/>
  </r>
  <r>
    <x v="2"/>
    <s v="204488 "/>
    <s v="Male"/>
    <x v="47"/>
    <s v="MOHHS"/>
    <s v="Majuro"/>
    <n v="24000"/>
    <s v="Marshallese"/>
    <s v="GENERAL FUND"/>
    <n v="1"/>
  </r>
  <r>
    <x v="2"/>
    <s v="215902 "/>
    <s v="Male"/>
    <x v="47"/>
    <s v="MOHHS"/>
    <s v="Ebeye"/>
    <n v="8785"/>
    <s v="Marshallese"/>
    <s v="GENERAL FUND"/>
    <n v="1"/>
  </r>
  <r>
    <x v="2"/>
    <s v="203153 "/>
    <s v="Male"/>
    <x v="22"/>
    <s v="MOHHS"/>
    <s v="Majuro"/>
    <n v="6795"/>
    <s v="Marshallese"/>
    <s v="GENERAL FUND"/>
    <n v="1"/>
  </r>
  <r>
    <x v="2"/>
    <s v="93524 "/>
    <s v="Female"/>
    <x v="22"/>
    <s v="MOHHS"/>
    <s v="Majuro"/>
    <n v="45000"/>
    <s v="EXPAT"/>
    <s v="GENERAL FUND"/>
    <n v="1"/>
  </r>
  <r>
    <x v="2"/>
    <s v="203665 "/>
    <s v="Male"/>
    <x v="22"/>
    <s v="MOHHS"/>
    <s v="Ebeye"/>
    <n v="7255"/>
    <s v="Marshallese"/>
    <s v="GENERAL FUND"/>
    <n v="1"/>
  </r>
  <r>
    <x v="2"/>
    <s v="204972 "/>
    <s v="Female"/>
    <x v="22"/>
    <s v="MOHHS"/>
    <s v="Majuro"/>
    <n v="24000"/>
    <s v="Marshallese"/>
    <s v="GENERAL FUND"/>
    <n v="1"/>
  </r>
  <r>
    <x v="2"/>
    <s v="204897 "/>
    <s v="Male"/>
    <x v="22"/>
    <s v="MOHHS"/>
    <s v="Ebeye"/>
    <n v="6795"/>
    <s v="Marshallese"/>
    <s v="GENERAL FUND"/>
    <n v="1"/>
  </r>
  <r>
    <x v="2"/>
    <s v="92667 "/>
    <s v="Female"/>
    <x v="15"/>
    <s v="MOHHS"/>
    <s v="Majuro"/>
    <n v="45000"/>
    <s v="EXPAT"/>
    <s v="GENERAL FUND"/>
    <n v="1"/>
  </r>
  <r>
    <x v="2"/>
    <s v="70430 "/>
    <s v="Female"/>
    <x v="32"/>
    <s v="MOHHS"/>
    <s v="Majuro"/>
    <n v="21000"/>
    <s v="Marshallese"/>
    <s v="GENERAL FUND"/>
    <n v="1"/>
  </r>
  <r>
    <x v="2"/>
    <s v="90932 "/>
    <s v="Male"/>
    <x v="17"/>
    <s v="MOHHS"/>
    <s v="Majuro"/>
    <n v="38000"/>
    <s v="EXPAT"/>
    <s v="GENERAL FUND"/>
    <n v="1"/>
  </r>
  <r>
    <x v="2"/>
    <s v="71577 "/>
    <s v="Female"/>
    <x v="17"/>
    <s v="MOHHS"/>
    <s v="Majuro"/>
    <n v="28000"/>
    <s v="Marshallese"/>
    <s v="GENERAL FUND"/>
    <n v="1"/>
  </r>
  <r>
    <x v="2"/>
    <s v="69912 "/>
    <s v="Female"/>
    <x v="30"/>
    <s v="MOHHS"/>
    <s v="Majuro"/>
    <n v="18000"/>
    <s v="Marshallese"/>
    <s v="GENERAL FUND"/>
    <n v="1"/>
  </r>
  <r>
    <x v="2"/>
    <s v="69153 "/>
    <s v="Female"/>
    <x v="30"/>
    <s v="MOHHS"/>
    <s v="Ebeye"/>
    <n v="6795"/>
    <s v="Marshallese"/>
    <s v="GENERAL FUND"/>
    <n v="1"/>
  </r>
  <r>
    <x v="2"/>
    <s v="85569 "/>
    <s v="Male"/>
    <x v="30"/>
    <s v="MOHHS"/>
    <s v="Majuro"/>
    <n v="28000"/>
    <s v="Marshallese"/>
    <s v="GENERAL FUND"/>
    <n v="1"/>
  </r>
  <r>
    <x v="2"/>
    <s v="77641 "/>
    <s v="Male"/>
    <x v="12"/>
    <s v="MOHHS"/>
    <s v="Majuro"/>
    <n v="6385"/>
    <s v="Marshallese"/>
    <s v="GENERAL FUND"/>
    <n v="1"/>
  </r>
  <r>
    <x v="2"/>
    <s v="62967 "/>
    <s v="Male"/>
    <x v="12"/>
    <s v="MOHHS"/>
    <s v="Majuro"/>
    <n v="65000"/>
    <s v="Marshallese"/>
    <s v="GENERAL FUND"/>
    <n v="1"/>
  </r>
  <r>
    <x v="2"/>
    <s v="85661 "/>
    <s v="Male"/>
    <x v="29"/>
    <s v="MOHHS"/>
    <s v="Majuro"/>
    <n v="40000"/>
    <s v="EXPAT"/>
    <s v="GENERAL FUND"/>
    <n v="1"/>
  </r>
  <r>
    <x v="2"/>
    <s v="72531 "/>
    <s v="Male"/>
    <x v="29"/>
    <s v="MOHHS"/>
    <s v="Ebeye"/>
    <n v="8785"/>
    <s v="Marshallese"/>
    <s v="GENERAL FUND"/>
    <n v="1"/>
  </r>
  <r>
    <x v="2"/>
    <s v="72518 "/>
    <s v="Female"/>
    <x v="29"/>
    <s v="MOHHS"/>
    <s v="Majuro"/>
    <n v="27000"/>
    <s v="Marshallese"/>
    <s v="GENERAL FUND"/>
    <n v="1"/>
  </r>
  <r>
    <x v="2"/>
    <s v="201620 "/>
    <s v="Male"/>
    <x v="29"/>
    <s v="MOHHS"/>
    <s v="Ebeye"/>
    <n v="17025"/>
    <s v="Marshallese"/>
    <s v="GENERAL FUND"/>
    <n v="1"/>
  </r>
  <r>
    <x v="2"/>
    <s v="203709 "/>
    <s v="Female"/>
    <x v="3"/>
    <s v="MOHHS"/>
    <s v="Ebeye"/>
    <n v="6795"/>
    <s v="Marshallese"/>
    <s v="GENERAL FUND"/>
    <n v="1"/>
  </r>
  <r>
    <x v="2"/>
    <s v="62412 "/>
    <s v="Male"/>
    <x v="3"/>
    <s v="MOHHS"/>
    <s v="Majuro"/>
    <n v="40000"/>
    <s v="Marshallese"/>
    <s v="GENERAL FUND"/>
    <n v="1"/>
  </r>
  <r>
    <x v="2"/>
    <s v="205040 "/>
    <s v="Female"/>
    <x v="0"/>
    <s v="MOHHS"/>
    <s v="Ebeye"/>
    <n v="7735"/>
    <s v="Marshallese"/>
    <s v="GENERAL FUND"/>
    <n v="1"/>
  </r>
  <r>
    <x v="2"/>
    <s v="62975 "/>
    <s v="Female"/>
    <x v="0"/>
    <s v="MOHHS"/>
    <s v="Majuro"/>
    <n v="28000"/>
    <s v="Marshallese"/>
    <s v="GENERAL FUND"/>
    <n v="1"/>
  </r>
  <r>
    <x v="2"/>
    <s v="072450 "/>
    <s v="Male"/>
    <x v="0"/>
    <s v="MOHHS"/>
    <s v="Majuro"/>
    <n v="8785"/>
    <s v="Marshallese"/>
    <s v="GENERAL FUND"/>
    <n v="1"/>
  </r>
  <r>
    <x v="2"/>
    <s v="244702 "/>
    <s v="Female"/>
    <x v="28"/>
    <s v="MOHHS"/>
    <s v="Ebeye"/>
    <n v="6795"/>
    <s v="Marshallese"/>
    <s v="GENERAL FUND"/>
    <n v="1"/>
  </r>
  <r>
    <x v="2"/>
    <s v="57720 "/>
    <s v="Male"/>
    <x v="28"/>
    <s v="MOHHS"/>
    <s v="Ebeye"/>
    <n v="13935"/>
    <s v="Marshallese"/>
    <s v="GENERAL FUND"/>
    <n v="1"/>
  </r>
  <r>
    <x v="2"/>
    <s v="94621 "/>
    <s v="Female"/>
    <x v="28"/>
    <s v="MOHHS"/>
    <s v="Majuro"/>
    <n v="27000"/>
    <s v="EXPAT"/>
    <s v="GENERAL FUND"/>
    <n v="1"/>
  </r>
  <r>
    <x v="2"/>
    <s v="64672 "/>
    <s v="Female"/>
    <x v="19"/>
    <s v="MOHHS"/>
    <s v="Ebeye"/>
    <n v="13045"/>
    <s v="Marshallese"/>
    <s v="GENERAL FUND"/>
    <n v="1"/>
  </r>
  <r>
    <x v="2"/>
    <s v="64381 "/>
    <s v="Female"/>
    <x v="19"/>
    <s v="MOHHS"/>
    <s v="Majuro"/>
    <n v="40000"/>
    <s v="Marshallese"/>
    <s v="GENERAL FUND"/>
    <n v="1"/>
  </r>
  <r>
    <x v="2"/>
    <s v="55840 "/>
    <s v="Male"/>
    <x v="18"/>
    <s v="MOHHS"/>
    <s v="Majuro"/>
    <n v="11440"/>
    <s v="Marshallese"/>
    <s v="GENERAL FUND"/>
    <n v="1"/>
  </r>
  <r>
    <x v="2"/>
    <s v="57156 "/>
    <s v="Male"/>
    <x v="18"/>
    <s v="MOHHS"/>
    <s v="Majuro"/>
    <n v="45000"/>
    <s v="EXPAT"/>
    <s v="GENERAL FUND"/>
    <n v="1"/>
  </r>
  <r>
    <x v="2"/>
    <s v="44226 "/>
    <s v="Male"/>
    <x v="18"/>
    <s v="MOHHS"/>
    <s v="Ebeye"/>
    <n v="6795"/>
    <s v="Marshallese"/>
    <s v="GENERAL FUND"/>
    <n v="1"/>
  </r>
  <r>
    <x v="2"/>
    <s v="55563 "/>
    <s v="Male"/>
    <x v="27"/>
    <s v="MOHHS"/>
    <s v="Majuro"/>
    <n v="31000"/>
    <s v="Marshallese"/>
    <s v="GENERAL FUND"/>
    <n v="1"/>
  </r>
  <r>
    <x v="2"/>
    <s v="62499 "/>
    <s v="Male"/>
    <x v="4"/>
    <s v="MOHHS"/>
    <s v="Ebeye"/>
    <n v="10025"/>
    <s v="Marshallese"/>
    <s v="GENERAL FUND"/>
    <n v="1"/>
  </r>
  <r>
    <x v="2"/>
    <s v="44250 "/>
    <s v="Male"/>
    <x v="4"/>
    <s v="MOHHS"/>
    <s v="Majuro"/>
    <n v="11440"/>
    <s v="Marshallese"/>
    <s v="GENERAL FUND"/>
    <n v="1"/>
  </r>
  <r>
    <x v="2"/>
    <s v="42154 "/>
    <s v="Male"/>
    <x v="26"/>
    <s v="MOHHS"/>
    <s v="Ebeye"/>
    <n v="6385"/>
    <s v="Marshallese"/>
    <s v="GENERAL FUND"/>
    <n v="1"/>
  </r>
  <r>
    <x v="2"/>
    <s v="31017 "/>
    <s v="Female"/>
    <x v="48"/>
    <s v="MOHHS"/>
    <s v="Majuro"/>
    <n v="34000"/>
    <s v="Marshallese"/>
    <s v="GENERAL FUND"/>
    <n v="1"/>
  </r>
  <r>
    <x v="2"/>
    <s v="40844 "/>
    <s v="Male"/>
    <x v="48"/>
    <s v="MOHHS"/>
    <s v="Majuro"/>
    <n v="36000"/>
    <s v="Marshallese"/>
    <s v="GENERAL FUND"/>
    <n v="1"/>
  </r>
  <r>
    <x v="2"/>
    <s v="86143 "/>
    <s v="Male"/>
    <x v="55"/>
    <s v="MOHHS"/>
    <s v="Majuro"/>
    <n v="50000"/>
    <s v="EXPAT"/>
    <s v="GENERAL FUND"/>
    <n v="1"/>
  </r>
  <r>
    <x v="2"/>
    <s v="248837 "/>
    <s v="Male"/>
    <x v="52"/>
    <s v="MOHHS"/>
    <s v="Majuro"/>
    <n v="6795"/>
    <s v="Marshallese"/>
    <s v="MOHHS DONOR FUNDS"/>
    <n v="1"/>
  </r>
  <r>
    <x v="2"/>
    <s v="226058 "/>
    <s v="Male"/>
    <x v="21"/>
    <s v="MOHHS"/>
    <s v="Majuro"/>
    <n v="10025"/>
    <s v="Marshallese"/>
    <s v="MOHHS DONOR FUNDS"/>
    <n v="1"/>
  </r>
  <r>
    <x v="2"/>
    <s v="237308 "/>
    <s v="Male"/>
    <x v="21"/>
    <s v="MOHHS"/>
    <s v="Majuro"/>
    <n v="15925"/>
    <s v="Marshallese"/>
    <s v="MOHHS DONOR FUNDS"/>
    <n v="1"/>
  </r>
  <r>
    <x v="2"/>
    <s v="218362 "/>
    <s v="Female"/>
    <x v="1"/>
    <s v="MOHHS"/>
    <s v="Majuro"/>
    <n v="18000"/>
    <s v="Marshallese"/>
    <s v="MOHHS DONOR FUNDS"/>
    <n v="1"/>
  </r>
  <r>
    <x v="2"/>
    <s v="215140 "/>
    <s v="Male"/>
    <x v="16"/>
    <s v="MOHHS"/>
    <s v="Majuro"/>
    <n v="23000"/>
    <s v="Marshallese"/>
    <s v="MOHHS DONOR FUNDS"/>
    <n v="1"/>
  </r>
  <r>
    <x v="2"/>
    <s v="211751 "/>
    <s v="Female"/>
    <x v="47"/>
    <s v="MOHHS"/>
    <s v="Majuro"/>
    <n v="18000"/>
    <s v="Marshallese"/>
    <s v="MOHHS DONOR FUNDS"/>
    <n v="1"/>
  </r>
  <r>
    <x v="2"/>
    <s v="261525 "/>
    <s v="Female"/>
    <x v="22"/>
    <s v="MOHHS"/>
    <s v="Majuro"/>
    <n v="18000"/>
    <s v="Marshallese"/>
    <s v="MOHHS DONOR FUNDS"/>
    <n v="1"/>
  </r>
  <r>
    <x v="2"/>
    <s v="202088 "/>
    <s v="Female"/>
    <x v="31"/>
    <s v="MOHHS"/>
    <s v="Majuro"/>
    <n v="6795"/>
    <s v="Marshallese"/>
    <s v="MOHHS DONOR FUNDS"/>
    <n v="1"/>
  </r>
  <r>
    <x v="2"/>
    <s v="095937 "/>
    <s v="Male"/>
    <x v="30"/>
    <s v="MOHHS"/>
    <s v="Majuro"/>
    <n v="45000"/>
    <s v="EXPAT"/>
    <s v="MOHHS DONOR FUNDS"/>
    <n v="1"/>
  </r>
  <r>
    <x v="2"/>
    <s v="52514 "/>
    <s v="Female"/>
    <x v="28"/>
    <s v="MOHHS"/>
    <s v="Majuro"/>
    <n v="11440"/>
    <s v="Marshallese"/>
    <s v="MOHHS DONOR FUNDS"/>
    <n v="1"/>
  </r>
  <r>
    <x v="2"/>
    <s v="63586 "/>
    <s v="Female"/>
    <x v="28"/>
    <s v="MOHHS"/>
    <s v="Hawaii, Honolulu"/>
    <n v="21000"/>
    <s v="Marshallese"/>
    <s v="MOHHS DONOR FUNDS"/>
    <n v="1"/>
  </r>
  <r>
    <x v="2"/>
    <s v="85534 "/>
    <s v="Male"/>
    <x v="19"/>
    <s v="MOHHS"/>
    <s v="Majuro"/>
    <n v="11440"/>
    <s v="Marshallese"/>
    <s v="MOHHS DONOR FUNDS"/>
    <n v="1"/>
  </r>
  <r>
    <x v="2"/>
    <s v="47516 "/>
    <s v="Female"/>
    <x v="19"/>
    <s v="MOHHS"/>
    <s v="Majuro"/>
    <n v="20000"/>
    <s v="Marshallese"/>
    <s v="MOHHS DONOR FUNDS"/>
    <n v="1"/>
  </r>
  <r>
    <x v="2"/>
    <s v="250678 "/>
    <s v="Male"/>
    <x v="45"/>
    <s v="MoNRC"/>
    <s v="Majuro"/>
    <n v="11440"/>
    <s v="Marshallese"/>
    <s v="FEDERAL FUND"/>
    <n v="1"/>
  </r>
  <r>
    <x v="2"/>
    <s v="245295 "/>
    <s v="Male"/>
    <x v="45"/>
    <s v="MoNRC"/>
    <s v="Majuro"/>
    <n v="20000"/>
    <s v="Marshallese"/>
    <s v="FEDERAL FUND"/>
    <n v="1"/>
  </r>
  <r>
    <x v="2"/>
    <s v="241626 "/>
    <s v="Male"/>
    <x v="41"/>
    <s v="MoNRC"/>
    <s v="Majuro"/>
    <n v="11440"/>
    <s v="Marshallese"/>
    <s v="FEDERAL FUND"/>
    <n v="1"/>
  </r>
  <r>
    <x v="2"/>
    <s v="227535 "/>
    <s v="Male"/>
    <x v="37"/>
    <s v="MoNRC"/>
    <s v="Majuro"/>
    <n v="13045"/>
    <s v="Marshallese"/>
    <s v="FEDERAL FUND"/>
    <n v="1"/>
  </r>
  <r>
    <x v="2"/>
    <s v="242197 "/>
    <s v="Male"/>
    <x v="43"/>
    <s v="MoNRC"/>
    <s v="Majuro"/>
    <n v="13045"/>
    <s v="Marshallese"/>
    <s v="GENERAL FUND"/>
    <n v="1"/>
  </r>
  <r>
    <x v="2"/>
    <s v="243620 "/>
    <s v="Female"/>
    <x v="43"/>
    <s v="MoNRC"/>
    <s v="Majuro"/>
    <n v="18000"/>
    <s v="Marshallese"/>
    <s v="GENERAL FUND"/>
    <n v="1"/>
  </r>
  <r>
    <x v="2"/>
    <s v="247461 "/>
    <s v="Male"/>
    <x v="43"/>
    <s v="MoNRC"/>
    <s v="Majuro"/>
    <n v="8785"/>
    <s v="Marshallese"/>
    <s v="GENERAL FUND"/>
    <n v="1"/>
  </r>
  <r>
    <x v="2"/>
    <s v="243881 "/>
    <s v="Male"/>
    <x v="43"/>
    <s v="MoNRC"/>
    <s v="Majuro"/>
    <n v="8320"/>
    <s v="Marshallese"/>
    <s v="GENERAL FUND"/>
    <n v="1"/>
  </r>
  <r>
    <x v="2"/>
    <s v="229987 "/>
    <s v="Female"/>
    <x v="43"/>
    <s v="MoNRC"/>
    <s v="Majuro"/>
    <n v="20000"/>
    <s v="Marshallese"/>
    <s v="GENERAL FUND"/>
    <n v="1"/>
  </r>
  <r>
    <x v="2"/>
    <s v="241887 "/>
    <s v="Male"/>
    <x v="42"/>
    <s v="MoNRC"/>
    <s v="Majuro"/>
    <n v="14895"/>
    <s v="Marshallese"/>
    <s v="GENERAL FUND"/>
    <n v="1"/>
  </r>
  <r>
    <x v="2"/>
    <s v="245375 "/>
    <s v="Male"/>
    <x v="42"/>
    <s v="MoNRC"/>
    <s v="Majuro"/>
    <n v="21985"/>
    <s v="Marshallese"/>
    <s v="GENERAL FUND"/>
    <n v="1"/>
  </r>
  <r>
    <x v="2"/>
    <s v="222057 "/>
    <s v="Male"/>
    <x v="6"/>
    <s v="MoNRC"/>
    <s v="Majuro"/>
    <n v="27000"/>
    <s v="Marshallese"/>
    <s v="GENERAL FUND"/>
    <n v="1"/>
  </r>
  <r>
    <x v="2"/>
    <s v="233510 "/>
    <s v="Female"/>
    <x v="21"/>
    <s v="MoNRC"/>
    <s v="Majuro"/>
    <n v="20000"/>
    <s v="Marshallese"/>
    <s v="GENERAL FUND"/>
    <n v="1"/>
  </r>
  <r>
    <x v="2"/>
    <s v="233397 "/>
    <s v="Male"/>
    <x v="40"/>
    <s v="MoNRC"/>
    <s v="Majuro"/>
    <n v="18000"/>
    <s v="Marshallese"/>
    <s v="GENERAL FUND"/>
    <n v="1"/>
  </r>
  <r>
    <x v="2"/>
    <s v="232785 "/>
    <s v="Female"/>
    <x v="9"/>
    <s v="MoNRC"/>
    <s v="Majuro"/>
    <n v="27000"/>
    <s v="Marshallese"/>
    <s v="GENERAL FUND"/>
    <n v="1"/>
  </r>
  <r>
    <x v="2"/>
    <s v="229993 "/>
    <s v="Male"/>
    <x v="39"/>
    <s v="MoNRC"/>
    <s v="Majuro"/>
    <n v="14895"/>
    <s v="Marshallese"/>
    <s v="GENERAL FUND"/>
    <n v="1"/>
  </r>
  <r>
    <x v="2"/>
    <s v="225736 "/>
    <s v="Male"/>
    <x v="39"/>
    <s v="MoNRC"/>
    <s v="Majuro"/>
    <n v="10025"/>
    <s v="Marshallese"/>
    <s v="GENERAL FUND"/>
    <n v="1"/>
  </r>
  <r>
    <x v="2"/>
    <s v="242843 "/>
    <s v="Male"/>
    <x v="38"/>
    <s v="MoNRC"/>
    <s v="Majuro"/>
    <n v="13045"/>
    <s v="Marshallese"/>
    <s v="GENERAL FUND"/>
    <n v="1"/>
  </r>
  <r>
    <x v="2"/>
    <s v="236677 "/>
    <s v="Male"/>
    <x v="37"/>
    <s v="MoNRC"/>
    <s v="Majuro"/>
    <n v="8320"/>
    <s v="Marshallese"/>
    <s v="GENERAL FUND"/>
    <n v="1"/>
  </r>
  <r>
    <x v="2"/>
    <s v="226364 "/>
    <s v="Male"/>
    <x v="14"/>
    <s v="MoNRC"/>
    <s v="Majuro"/>
    <n v="18000"/>
    <s v="Marshallese"/>
    <s v="GENERAL FUND"/>
    <n v="1"/>
  </r>
  <r>
    <x v="2"/>
    <s v="229130 "/>
    <s v="Male"/>
    <x v="5"/>
    <s v="MoNRC"/>
    <s v="Majuro"/>
    <n v="13045"/>
    <s v="Marshallese"/>
    <s v="GENERAL FUND"/>
    <n v="1"/>
  </r>
  <r>
    <x v="2"/>
    <s v="226896 "/>
    <s v="Male"/>
    <x v="36"/>
    <s v="MoNRC"/>
    <s v="Majuro"/>
    <n v="10025"/>
    <s v="Marshallese"/>
    <s v="GENERAL FUND"/>
    <n v="1"/>
  </r>
  <r>
    <x v="2"/>
    <s v="215485 "/>
    <s v="Male"/>
    <x v="36"/>
    <s v="MoNRC"/>
    <s v="Majuro"/>
    <n v="27000"/>
    <s v="Marshallese"/>
    <s v="GENERAL FUND"/>
    <n v="1"/>
  </r>
  <r>
    <x v="2"/>
    <s v="210205 "/>
    <s v="Female"/>
    <x v="1"/>
    <s v="MoNRC"/>
    <s v="Majuro"/>
    <n v="27000"/>
    <s v="Marshallese"/>
    <s v="GENERAL FUND"/>
    <n v="1"/>
  </r>
  <r>
    <x v="2"/>
    <s v="226908 "/>
    <s v="Male"/>
    <x v="1"/>
    <s v="MoNRC"/>
    <s v="Ebeye"/>
    <n v="8785"/>
    <s v="Marshallese"/>
    <s v="GENERAL FUND"/>
    <n v="1"/>
  </r>
  <r>
    <x v="2"/>
    <s v="217088 "/>
    <s v="Male"/>
    <x v="10"/>
    <s v="MoNRC"/>
    <s v="Majuro"/>
    <n v="13045"/>
    <s v="Marshallese"/>
    <s v="GENERAL FUND"/>
    <n v="1"/>
  </r>
  <r>
    <x v="2"/>
    <s v="213336 "/>
    <s v="Male"/>
    <x v="35"/>
    <s v="MoNRC"/>
    <s v="Ebeye"/>
    <n v="10025"/>
    <s v="Marshallese"/>
    <s v="GENERAL FUND"/>
    <n v="1"/>
  </r>
  <r>
    <x v="2"/>
    <s v="213440 "/>
    <s v="Male"/>
    <x v="35"/>
    <s v="MoNRC"/>
    <s v="Majuro"/>
    <n v="13935"/>
    <s v="Marshallese"/>
    <s v="GENERAL FUND"/>
    <n v="1"/>
  </r>
  <r>
    <x v="2"/>
    <s v="230469 "/>
    <s v="Male"/>
    <x v="20"/>
    <s v="MoNRC"/>
    <s v="Majuro"/>
    <n v="8320"/>
    <s v="Marshallese"/>
    <s v="GENERAL FUND"/>
    <n v="1"/>
  </r>
  <r>
    <x v="2"/>
    <s v="202842 "/>
    <s v="Male"/>
    <x v="7"/>
    <s v="MoNRC"/>
    <s v="Majuro"/>
    <n v="8785"/>
    <s v="Marshallese"/>
    <s v="GENERAL FUND"/>
    <n v="1"/>
  </r>
  <r>
    <x v="2"/>
    <s v="243997 "/>
    <s v="Male"/>
    <x v="7"/>
    <s v="MoNRC"/>
    <s v="Majuro"/>
    <n v="8785"/>
    <s v="Marshallese"/>
    <s v="GENERAL FUND"/>
    <n v="1"/>
  </r>
  <r>
    <x v="2"/>
    <s v="210309 "/>
    <s v="Male"/>
    <x v="11"/>
    <s v="MoNRC"/>
    <s v="Majuro"/>
    <n v="40000"/>
    <s v="Marshallese"/>
    <s v="GENERAL FUND"/>
    <n v="1"/>
  </r>
  <r>
    <x v="2"/>
    <s v="209029 "/>
    <s v="Male"/>
    <x v="13"/>
    <s v="MoNRC"/>
    <s v="Majuro"/>
    <n v="8785"/>
    <s v="Marshallese"/>
    <s v="GENERAL FUND"/>
    <n v="1"/>
  </r>
  <r>
    <x v="2"/>
    <s v="213467 "/>
    <s v="Male"/>
    <x v="34"/>
    <s v="MoNRC"/>
    <s v="Majuro"/>
    <n v="18000"/>
    <s v="Marshallese"/>
    <s v="GENERAL FUND"/>
    <n v="1"/>
  </r>
  <r>
    <x v="2"/>
    <s v="220300 "/>
    <s v="Male"/>
    <x v="34"/>
    <s v="MoNRC"/>
    <s v="Majuro"/>
    <n v="8785"/>
    <s v="Marshallese"/>
    <s v="GENERAL FUND"/>
    <n v="1"/>
  </r>
  <r>
    <x v="2"/>
    <s v="208177 "/>
    <s v="Male"/>
    <x v="34"/>
    <s v="MoNRC"/>
    <s v="Majuro"/>
    <n v="21000"/>
    <s v="Marshallese"/>
    <s v="GENERAL FUND"/>
    <n v="1"/>
  </r>
  <r>
    <x v="2"/>
    <s v="210177 "/>
    <s v="Female"/>
    <x v="22"/>
    <s v="MoNRC"/>
    <s v="Majuro"/>
    <n v="13935"/>
    <s v="Marshallese"/>
    <s v="GENERAL FUND"/>
    <n v="1"/>
  </r>
  <r>
    <x v="2"/>
    <s v="203403 "/>
    <s v="Female"/>
    <x v="22"/>
    <s v="MoNRC"/>
    <s v="Majuro"/>
    <n v="17025"/>
    <s v="Marshallese"/>
    <s v="GENERAL FUND"/>
    <n v="1"/>
  </r>
  <r>
    <x v="2"/>
    <s v="200620 "/>
    <s v="Male"/>
    <x v="32"/>
    <s v="MoNRC"/>
    <s v="Majuro"/>
    <n v="10025"/>
    <s v="Marshallese"/>
    <s v="GENERAL FUND"/>
    <n v="1"/>
  </r>
  <r>
    <x v="2"/>
    <s v="76643 "/>
    <s v="Female"/>
    <x v="32"/>
    <s v="MoNRC"/>
    <s v="Majuro"/>
    <n v="45000"/>
    <s v="Marshallese"/>
    <s v="GENERAL FUND"/>
    <n v="1"/>
  </r>
  <r>
    <x v="2"/>
    <s v="204768 "/>
    <s v="Female"/>
    <x v="31"/>
    <s v="MoNRC"/>
    <s v="Majuro"/>
    <n v="8320"/>
    <s v="Marshallese"/>
    <s v="GENERAL FUND"/>
    <n v="1"/>
  </r>
  <r>
    <x v="2"/>
    <s v="40860 "/>
    <s v="Male"/>
    <x v="18"/>
    <s v="MoNRC"/>
    <s v="Majuro"/>
    <n v="13045"/>
    <s v="Marshallese"/>
    <s v="GENERAL FUND"/>
    <n v="1"/>
  </r>
  <r>
    <x v="2"/>
    <s v="59657 "/>
    <s v="Male"/>
    <x v="4"/>
    <s v="MoNRC"/>
    <s v="Majuro"/>
    <n v="17025"/>
    <s v="Marshallese"/>
    <s v="GENERAL FUND"/>
    <n v="1"/>
  </r>
  <r>
    <x v="2"/>
    <s v="63593 "/>
    <s v="Female"/>
    <x v="26"/>
    <s v="MoNRC"/>
    <s v="Majuro"/>
    <n v="13045"/>
    <s v="Marshallese"/>
    <s v="GENERAL FUND"/>
    <n v="1"/>
  </r>
  <r>
    <x v="2"/>
    <s v="232902 "/>
    <s v="Female"/>
    <x v="6"/>
    <s v="MoNRC"/>
    <s v="Majuro"/>
    <n v="19000"/>
    <s v="Marshallese"/>
    <s v="GENERAL FUND"/>
    <n v="1"/>
  </r>
  <r>
    <x v="2"/>
    <s v="251185 "/>
    <s v="Male"/>
    <x v="41"/>
    <s v="MoNRC"/>
    <s v="Majuro"/>
    <n v="9350"/>
    <s v="Marshallese"/>
    <s v="OTHER FUNDS"/>
    <n v="1"/>
  </r>
  <r>
    <x v="2"/>
    <s v="204930 "/>
    <s v="Female"/>
    <x v="47"/>
    <s v="MoNRC"/>
    <s v="Majuro"/>
    <n v="35984"/>
    <s v="Marshallese"/>
    <s v="OTHER FUNDS"/>
    <n v="1"/>
  </r>
  <r>
    <x v="2"/>
    <s v="229048 "/>
    <s v="Male"/>
    <x v="36"/>
    <s v="MoTC&amp;IT"/>
    <s v="Majuro"/>
    <n v="21000"/>
    <s v="Marshallese"/>
    <s v="FEDERAL FUND"/>
    <n v="1"/>
  </r>
  <r>
    <x v="2"/>
    <s v="247027 "/>
    <s v="Male"/>
    <x v="45"/>
    <s v="MoTC&amp;IT"/>
    <s v="Majuro"/>
    <n v="13935"/>
    <s v="Marshallese"/>
    <s v="GENERAL FUND"/>
    <n v="1"/>
  </r>
  <r>
    <x v="2"/>
    <s v="238173 "/>
    <s v="Male"/>
    <x v="21"/>
    <s v="MoTC&amp;IT"/>
    <s v="Majuro"/>
    <n v="13045"/>
    <s v="Marshallese"/>
    <s v="GENERAL FUND"/>
    <n v="1"/>
  </r>
  <r>
    <x v="2"/>
    <s v="229221 "/>
    <s v="Male"/>
    <x v="39"/>
    <s v="MoTC&amp;IT"/>
    <s v="Majuro"/>
    <n v="24000"/>
    <s v="Marshallese"/>
    <s v="GENERAL FUND"/>
    <n v="1"/>
  </r>
  <r>
    <x v="2"/>
    <s v="236935 "/>
    <s v="Female"/>
    <x v="5"/>
    <s v="MoTC&amp;IT"/>
    <s v="Majuro"/>
    <n v="24000"/>
    <s v="Marshallese"/>
    <s v="GENERAL FUND"/>
    <n v="1"/>
  </r>
  <r>
    <x v="2"/>
    <s v="218100 "/>
    <s v="Male"/>
    <x v="36"/>
    <s v="MoTC&amp;IT"/>
    <s v="Majuro"/>
    <n v="17025"/>
    <s v="Marshallese"/>
    <s v="GENERAL FUND"/>
    <n v="1"/>
  </r>
  <r>
    <x v="2"/>
    <s v="211241 "/>
    <s v="Male"/>
    <x v="7"/>
    <s v="MoTC&amp;IT"/>
    <s v="Majuro"/>
    <n v="14895"/>
    <s v="Marshallese"/>
    <s v="GENERAL FUND"/>
    <n v="1"/>
  </r>
  <r>
    <x v="2"/>
    <s v="205862 "/>
    <s v="Male"/>
    <x v="34"/>
    <s v="MoTC&amp;IT"/>
    <s v="Majuro"/>
    <n v="19000"/>
    <s v="Marshallese"/>
    <s v="GENERAL FUND"/>
    <n v="1"/>
  </r>
  <r>
    <x v="2"/>
    <s v="208337 "/>
    <s v="Female"/>
    <x v="47"/>
    <s v="MoTC&amp;IT"/>
    <s v="Majuro"/>
    <n v="19000"/>
    <s v="Marshallese"/>
    <s v="GENERAL FUND"/>
    <n v="1"/>
  </r>
  <r>
    <x v="2"/>
    <s v="214799 "/>
    <s v="Male"/>
    <x v="33"/>
    <s v="MoTC&amp;IT"/>
    <s v="Majuro"/>
    <n v="15925"/>
    <s v="Marshallese"/>
    <s v="GENERAL FUND"/>
    <n v="1"/>
  </r>
  <r>
    <x v="2"/>
    <s v="200737 "/>
    <s v="Male"/>
    <x v="32"/>
    <s v="MoTC&amp;IT"/>
    <s v="Majuro"/>
    <n v="31000"/>
    <s v="Marshallese"/>
    <s v="GENERAL FUND"/>
    <n v="1"/>
  </r>
  <r>
    <x v="2"/>
    <s v="69190 "/>
    <s v="Male"/>
    <x v="3"/>
    <s v="MoTC&amp;IT"/>
    <s v="Majuro"/>
    <n v="45000"/>
    <s v="Marshallese"/>
    <s v="GENERAL FUND"/>
    <n v="1"/>
  </r>
  <r>
    <x v="2"/>
    <s v="250007 "/>
    <s v="Male"/>
    <x v="52"/>
    <s v="MoWIU"/>
    <s v="Majuro"/>
    <n v="13045"/>
    <s v="Marshallese"/>
    <s v="COMPACT FUND"/>
    <n v="1"/>
  </r>
  <r>
    <x v="2"/>
    <s v="226417 "/>
    <s v="Male"/>
    <x v="41"/>
    <s v="MoWIU"/>
    <s v="Majuro"/>
    <n v="50000"/>
    <s v="Marshallese"/>
    <s v="COMPACT FUND"/>
    <n v="1"/>
  </r>
  <r>
    <x v="2"/>
    <s v="231743 "/>
    <s v="Male"/>
    <x v="39"/>
    <s v="MoWIU"/>
    <s v="Majuro"/>
    <n v="21000"/>
    <s v="Marshallese"/>
    <s v="COMPACT FUND"/>
    <n v="1"/>
  </r>
  <r>
    <x v="2"/>
    <s v="95156 "/>
    <s v="Male"/>
    <x v="36"/>
    <s v="MoWIU"/>
    <s v="Majuro"/>
    <n v="31000"/>
    <s v="EXPAT"/>
    <s v="COMPACT FUND"/>
    <n v="1"/>
  </r>
  <r>
    <x v="2"/>
    <s v="204732 "/>
    <s v="Female"/>
    <x v="22"/>
    <s v="MoWIU"/>
    <s v="Majuro"/>
    <n v="24000"/>
    <s v="Marshallese"/>
    <s v="COMPACT FUND"/>
    <n v="1"/>
  </r>
  <r>
    <x v="2"/>
    <s v="207829 "/>
    <s v="Male"/>
    <x v="22"/>
    <s v="MoWIU"/>
    <s v="Majuro"/>
    <n v="22000"/>
    <s v="Marshallese"/>
    <s v="COMPACT FUND"/>
    <n v="1"/>
  </r>
  <r>
    <x v="2"/>
    <s v="205769 "/>
    <s v="Female"/>
    <x v="22"/>
    <s v="MoWIU"/>
    <s v="Majuro"/>
    <n v="15925"/>
    <s v="Marshallese"/>
    <s v="COMPACT FUND"/>
    <n v="1"/>
  </r>
  <r>
    <x v="2"/>
    <s v="202147 "/>
    <s v="Male"/>
    <x v="22"/>
    <s v="MoWIU"/>
    <s v="Majuro"/>
    <n v="24000"/>
    <s v="Marshallese"/>
    <s v="COMPACT FUND"/>
    <n v="1"/>
  </r>
  <r>
    <x v="2"/>
    <s v="89683 "/>
    <s v="Male"/>
    <x v="31"/>
    <s v="MoWIU"/>
    <s v="Majuro"/>
    <n v="50000"/>
    <s v="EXPAT"/>
    <s v="COMPACT FUND"/>
    <n v="1"/>
  </r>
  <r>
    <x v="2"/>
    <s v="86744 "/>
    <s v="Male"/>
    <x v="29"/>
    <s v="MoWIU"/>
    <s v="Majuro"/>
    <n v="40000"/>
    <s v="EXPAT"/>
    <s v="COMPACT FUND"/>
    <n v="1"/>
  </r>
  <r>
    <x v="2"/>
    <s v="95157 "/>
    <s v="Male"/>
    <x v="29"/>
    <s v="MoWIU"/>
    <s v="Majuro"/>
    <n v="31000"/>
    <s v="EXPAT"/>
    <s v="COMPACT FUND"/>
    <n v="1"/>
  </r>
  <r>
    <x v="2"/>
    <s v="256232 "/>
    <s v="Male"/>
    <x v="46"/>
    <s v="MoWIU"/>
    <s v="Majuro"/>
    <n v="9360"/>
    <s v="Marshallese"/>
    <s v="GENERAL FUND"/>
    <n v="1"/>
  </r>
  <r>
    <x v="2"/>
    <s v="251938 "/>
    <s v="Male"/>
    <x v="52"/>
    <s v="MoWIU"/>
    <s v="Majuro"/>
    <n v="9360"/>
    <s v="Marshallese"/>
    <s v="GENERAL FUND"/>
    <n v="1"/>
  </r>
  <r>
    <x v="2"/>
    <s v="225252 "/>
    <s v="Male"/>
    <x v="45"/>
    <s v="MoWIU"/>
    <s v="Majuro"/>
    <n v="8320"/>
    <s v="Marshallese"/>
    <s v="GENERAL FUND"/>
    <n v="1"/>
  </r>
  <r>
    <x v="2"/>
    <s v="245048 "/>
    <s v="Male"/>
    <x v="43"/>
    <s v="MoWIU"/>
    <s v="Majuro"/>
    <n v="8785"/>
    <s v="Marshallese"/>
    <s v="GENERAL FUND"/>
    <n v="1"/>
  </r>
  <r>
    <x v="2"/>
    <s v="246400 "/>
    <s v="Male"/>
    <x v="43"/>
    <s v="MoWIU"/>
    <s v="Majuro"/>
    <n v="9360"/>
    <s v="Marshallese"/>
    <s v="GENERAL FUND"/>
    <n v="1"/>
  </r>
  <r>
    <x v="2"/>
    <s v="245600 "/>
    <s v="Male"/>
    <x v="42"/>
    <s v="MoWIU"/>
    <s v="Majuro"/>
    <n v="8785"/>
    <s v="Marshallese"/>
    <s v="GENERAL FUND"/>
    <n v="1"/>
  </r>
  <r>
    <x v="2"/>
    <s v="243942 "/>
    <s v="Male"/>
    <x v="42"/>
    <s v="MoWIU"/>
    <s v="Majuro"/>
    <n v="9380"/>
    <s v="Marshallese"/>
    <s v="GENERAL FUND"/>
    <n v="1"/>
  </r>
  <r>
    <x v="2"/>
    <s v="254831 "/>
    <s v="Male"/>
    <x v="42"/>
    <s v="MoWIU"/>
    <s v="Majuro"/>
    <n v="9360"/>
    <s v="Marshallese"/>
    <s v="GENERAL FUND"/>
    <n v="1"/>
  </r>
  <r>
    <x v="2"/>
    <s v="244064 "/>
    <s v="Male"/>
    <x v="41"/>
    <s v="MoWIU"/>
    <s v="Majuro"/>
    <n v="9360"/>
    <s v="Marshallese"/>
    <s v="GENERAL FUND"/>
    <n v="1"/>
  </r>
  <r>
    <x v="2"/>
    <s v="228082 "/>
    <s v="Male"/>
    <x v="41"/>
    <s v="MoWIU"/>
    <s v="Majuro"/>
    <n v="8785"/>
    <s v="Marshallese"/>
    <s v="GENERAL FUND"/>
    <n v="1"/>
  </r>
  <r>
    <x v="2"/>
    <s v="239427 "/>
    <s v="Male"/>
    <x v="41"/>
    <s v="MoWIU"/>
    <s v="Majuro"/>
    <n v="9380"/>
    <s v="Marshallese"/>
    <s v="GENERAL FUND"/>
    <n v="1"/>
  </r>
  <r>
    <x v="2"/>
    <s v="235446 "/>
    <s v="Female"/>
    <x v="21"/>
    <s v="MoWIU"/>
    <s v="Majuro"/>
    <n v="13045"/>
    <s v="Marshallese"/>
    <s v="GENERAL FUND"/>
    <n v="1"/>
  </r>
  <r>
    <x v="2"/>
    <s v="220866 "/>
    <s v="Female"/>
    <x v="21"/>
    <s v="MoWIU"/>
    <s v="Majuro"/>
    <n v="21000"/>
    <s v="Marshallese"/>
    <s v="GENERAL FUND"/>
    <n v="1"/>
  </r>
  <r>
    <x v="2"/>
    <s v="233420 "/>
    <s v="Male"/>
    <x v="40"/>
    <s v="MoWIU"/>
    <s v="Majuro"/>
    <n v="18000"/>
    <s v="Marshallese"/>
    <s v="GENERAL FUND"/>
    <n v="1"/>
  </r>
  <r>
    <x v="2"/>
    <s v="237771 "/>
    <s v="Male"/>
    <x v="40"/>
    <s v="MoWIU"/>
    <s v="Majuro"/>
    <n v="18000"/>
    <s v="Marshallese"/>
    <s v="GENERAL FUND"/>
    <n v="1"/>
  </r>
  <r>
    <x v="2"/>
    <s v="233452 "/>
    <s v="Male"/>
    <x v="40"/>
    <s v="MoWIU"/>
    <s v="Majuro"/>
    <n v="18000"/>
    <s v="Marshallese"/>
    <s v="GENERAL FUND"/>
    <n v="1"/>
  </r>
  <r>
    <x v="2"/>
    <s v="238147 "/>
    <s v="Male"/>
    <x v="9"/>
    <s v="MoWIU"/>
    <s v="Majuro"/>
    <n v="10025"/>
    <s v="Marshallese"/>
    <s v="GENERAL FUND"/>
    <n v="1"/>
  </r>
  <r>
    <x v="2"/>
    <s v="237322 "/>
    <s v="Male"/>
    <x v="39"/>
    <s v="MoWIU"/>
    <s v="Majuro"/>
    <n v="8320"/>
    <s v="Marshallese"/>
    <s v="GENERAL FUND"/>
    <n v="1"/>
  </r>
  <r>
    <x v="2"/>
    <s v="224649 "/>
    <s v="Male"/>
    <x v="38"/>
    <s v="MoWIU"/>
    <s v="Majuro"/>
    <n v="8785"/>
    <s v="Marshallese"/>
    <s v="GENERAL FUND"/>
    <n v="1"/>
  </r>
  <r>
    <x v="2"/>
    <s v="247810 "/>
    <s v="Male"/>
    <x v="38"/>
    <s v="MoWIU"/>
    <s v="Majuro"/>
    <n v="8785"/>
    <s v="Marshallese"/>
    <s v="GENERAL FUND"/>
    <n v="1"/>
  </r>
  <r>
    <x v="2"/>
    <s v="247583 "/>
    <s v="Male"/>
    <x v="38"/>
    <s v="MoWIU"/>
    <s v="Majuro"/>
    <n v="8785"/>
    <s v="Marshallese"/>
    <s v="GENERAL FUND"/>
    <n v="1"/>
  </r>
  <r>
    <x v="2"/>
    <s v="232896 "/>
    <s v="Male"/>
    <x v="37"/>
    <s v="MoWIU"/>
    <s v="Majuro"/>
    <n v="17680"/>
    <s v="Marshallese"/>
    <s v="GENERAL FUND"/>
    <n v="1"/>
  </r>
  <r>
    <x v="2"/>
    <s v="236927 "/>
    <s v="Male"/>
    <x v="37"/>
    <s v="MoWIU"/>
    <s v="Majuro"/>
    <n v="31000"/>
    <s v="Marshallese"/>
    <s v="GENERAL FUND"/>
    <n v="1"/>
  </r>
  <r>
    <x v="2"/>
    <s v="241040 "/>
    <s v="Male"/>
    <x v="14"/>
    <s v="MoWIU"/>
    <s v="Majuro"/>
    <n v="9360"/>
    <s v="Marshallese"/>
    <s v="GENERAL FUND"/>
    <n v="1"/>
  </r>
  <r>
    <x v="2"/>
    <s v="234668 "/>
    <s v="Male"/>
    <x v="14"/>
    <s v="MoWIU"/>
    <s v="Majuro"/>
    <n v="10025"/>
    <s v="Marshallese"/>
    <s v="GENERAL FUND"/>
    <n v="1"/>
  </r>
  <r>
    <x v="2"/>
    <s v="226250 "/>
    <s v="Male"/>
    <x v="14"/>
    <s v="MoWIU"/>
    <s v="Majuro"/>
    <n v="10710"/>
    <s v="Marshallese"/>
    <s v="GENERAL FUND"/>
    <n v="1"/>
  </r>
  <r>
    <x v="2"/>
    <s v="237632 "/>
    <s v="Male"/>
    <x v="14"/>
    <s v="MoWIU"/>
    <s v="Majuro"/>
    <n v="8785"/>
    <s v="Marshallese"/>
    <s v="GENERAL FUND"/>
    <n v="1"/>
  </r>
  <r>
    <x v="2"/>
    <s v="221986 "/>
    <s v="Male"/>
    <x v="14"/>
    <s v="MoWIU"/>
    <s v="Majuro"/>
    <n v="31000"/>
    <s v="Marshallese"/>
    <s v="GENERAL FUND"/>
    <n v="1"/>
  </r>
  <r>
    <x v="2"/>
    <s v="229325 "/>
    <s v="Male"/>
    <x v="14"/>
    <s v="MoWIU"/>
    <s v="Majuro"/>
    <n v="13045"/>
    <s v="Marshallese"/>
    <s v="GENERAL FUND"/>
    <n v="1"/>
  </r>
  <r>
    <x v="2"/>
    <s v="235370 "/>
    <s v="Male"/>
    <x v="14"/>
    <s v="MoWIU"/>
    <s v="Majuro"/>
    <n v="8320"/>
    <s v="Marshallese"/>
    <s v="GENERAL FUND"/>
    <n v="1"/>
  </r>
  <r>
    <x v="2"/>
    <s v="228771 "/>
    <s v="Male"/>
    <x v="5"/>
    <s v="MoWIU"/>
    <s v="Majuro"/>
    <n v="8320"/>
    <s v="Marshallese"/>
    <s v="GENERAL FUND"/>
    <n v="1"/>
  </r>
  <r>
    <x v="2"/>
    <s v="219107 "/>
    <s v="Male"/>
    <x v="5"/>
    <s v="MoWIU"/>
    <s v="Majuro"/>
    <n v="18000"/>
    <s v="Marshallese"/>
    <s v="GENERAL FUND"/>
    <n v="1"/>
  </r>
  <r>
    <x v="2"/>
    <s v="228128 "/>
    <s v="Male"/>
    <x v="5"/>
    <s v="MoWIU"/>
    <s v="Majuro"/>
    <n v="8785"/>
    <s v="Marshallese"/>
    <s v="GENERAL FUND"/>
    <n v="1"/>
  </r>
  <r>
    <x v="2"/>
    <s v="202852 "/>
    <s v="Male"/>
    <x v="5"/>
    <s v="MoWIU"/>
    <s v="Majuro"/>
    <n v="31000"/>
    <s v="Marshallese"/>
    <s v="GENERAL FUND"/>
    <n v="1"/>
  </r>
  <r>
    <x v="2"/>
    <s v="219856 "/>
    <s v="Male"/>
    <x v="5"/>
    <s v="MoWIU"/>
    <s v="Majuro"/>
    <n v="23000"/>
    <s v="Marshallese"/>
    <s v="GENERAL FUND"/>
    <n v="1"/>
  </r>
  <r>
    <x v="2"/>
    <s v="225292 "/>
    <s v="Male"/>
    <x v="5"/>
    <s v="MoWIU"/>
    <s v="Majuro"/>
    <n v="9360"/>
    <s v="Marshallese"/>
    <s v="GENERAL FUND"/>
    <n v="1"/>
  </r>
  <r>
    <x v="2"/>
    <s v="247459 "/>
    <s v="Male"/>
    <x v="5"/>
    <s v="MoWIU"/>
    <s v="Majuro"/>
    <n v="9360"/>
    <s v="Marshallese"/>
    <s v="GENERAL FUND"/>
    <n v="1"/>
  </r>
  <r>
    <x v="2"/>
    <s v="224158 "/>
    <s v="Male"/>
    <x v="5"/>
    <s v="MoWIU"/>
    <s v="Majuro"/>
    <n v="19000"/>
    <s v="Marshallese"/>
    <s v="GENERAL FUND"/>
    <n v="1"/>
  </r>
  <r>
    <x v="2"/>
    <s v="243172 "/>
    <s v="Male"/>
    <x v="36"/>
    <s v="MoWIU"/>
    <s v="Majuro"/>
    <n v="10710"/>
    <s v="Marshallese"/>
    <s v="GENERAL FUND"/>
    <n v="1"/>
  </r>
  <r>
    <x v="2"/>
    <s v="222720 "/>
    <s v="Male"/>
    <x v="36"/>
    <s v="MoWIU"/>
    <s v="Majuro"/>
    <n v="18000"/>
    <s v="Marshallese"/>
    <s v="GENERAL FUND"/>
    <n v="1"/>
  </r>
  <r>
    <x v="2"/>
    <s v="220794 "/>
    <s v="Male"/>
    <x v="36"/>
    <s v="MoWIU"/>
    <s v="Majuro"/>
    <n v="20000"/>
    <s v="Marshallese"/>
    <s v="GENERAL FUND"/>
    <n v="1"/>
  </r>
  <r>
    <x v="2"/>
    <s v="231235 "/>
    <s v="Male"/>
    <x v="36"/>
    <s v="MoWIU"/>
    <s v="Majuro"/>
    <n v="10025"/>
    <s v="Marshallese"/>
    <s v="GENERAL FUND"/>
    <n v="1"/>
  </r>
  <r>
    <x v="2"/>
    <s v="220568 "/>
    <s v="Male"/>
    <x v="36"/>
    <s v="MoWIU"/>
    <s v="Majuro"/>
    <n v="25000"/>
    <s v="Marshallese"/>
    <s v="GENERAL FUND"/>
    <n v="1"/>
  </r>
  <r>
    <x v="2"/>
    <s v="222111 "/>
    <s v="Male"/>
    <x v="1"/>
    <s v="MoWIU"/>
    <s v="Majuro"/>
    <n v="10025"/>
    <s v="Marshallese"/>
    <s v="GENERAL FUND"/>
    <n v="1"/>
  </r>
  <r>
    <x v="2"/>
    <s v="224682 "/>
    <s v="Male"/>
    <x v="1"/>
    <s v="MoWIU"/>
    <s v="Majuro"/>
    <n v="9360"/>
    <s v="Marshallese"/>
    <s v="GENERAL FUND"/>
    <n v="1"/>
  </r>
  <r>
    <x v="2"/>
    <s v="222902 "/>
    <s v="Male"/>
    <x v="10"/>
    <s v="MoWIU"/>
    <s v="Majuro"/>
    <n v="10025"/>
    <s v="Marshallese"/>
    <s v="GENERAL FUND"/>
    <n v="1"/>
  </r>
  <r>
    <x v="2"/>
    <s v="93003 "/>
    <s v="Male"/>
    <x v="10"/>
    <s v="MoWIU"/>
    <s v="Majuro"/>
    <n v="40000"/>
    <s v="EXPAT"/>
    <s v="GENERAL FUND"/>
    <n v="1"/>
  </r>
  <r>
    <x v="2"/>
    <s v="218838 "/>
    <s v="Male"/>
    <x v="10"/>
    <s v="MoWIU"/>
    <s v="Majuro"/>
    <n v="8785"/>
    <s v="Marshallese"/>
    <s v="GENERAL FUND"/>
    <n v="1"/>
  </r>
  <r>
    <x v="2"/>
    <s v="217127 "/>
    <s v="Male"/>
    <x v="16"/>
    <s v="MoWIU"/>
    <s v="Majuro"/>
    <n v="17680"/>
    <s v="Marshallese"/>
    <s v="GENERAL FUND"/>
    <n v="1"/>
  </r>
  <r>
    <x v="2"/>
    <s v="231343 "/>
    <s v="Male"/>
    <x v="16"/>
    <s v="MoWIU"/>
    <s v="Majuro"/>
    <n v="8785"/>
    <s v="Marshallese"/>
    <s v="GENERAL FUND"/>
    <n v="1"/>
  </r>
  <r>
    <x v="2"/>
    <s v="216667 "/>
    <s v="Male"/>
    <x v="16"/>
    <s v="MoWIU"/>
    <s v="Majuro"/>
    <n v="10710"/>
    <s v="Marshallese"/>
    <s v="GENERAL FUND"/>
    <n v="1"/>
  </r>
  <r>
    <x v="2"/>
    <s v="222140 "/>
    <s v="Male"/>
    <x v="35"/>
    <s v="MoWIU"/>
    <s v="Majuro"/>
    <n v="20000"/>
    <s v="Marshallese"/>
    <s v="GENERAL FUND"/>
    <n v="1"/>
  </r>
  <r>
    <x v="2"/>
    <s v="240472 "/>
    <s v="Male"/>
    <x v="35"/>
    <s v="MoWIU"/>
    <s v="Majuro"/>
    <n v="9360"/>
    <s v="Marshallese"/>
    <s v="GENERAL FUND"/>
    <n v="1"/>
  </r>
  <r>
    <x v="2"/>
    <s v="228109 "/>
    <s v="Male"/>
    <x v="35"/>
    <s v="MoWIU"/>
    <s v="Majuro"/>
    <n v="8785"/>
    <s v="Marshallese"/>
    <s v="GENERAL FUND"/>
    <n v="1"/>
  </r>
  <r>
    <x v="2"/>
    <s v="227117 "/>
    <s v="Male"/>
    <x v="35"/>
    <s v="MoWIU"/>
    <s v="Majuro"/>
    <n v="17680"/>
    <s v="Marshallese"/>
    <s v="GENERAL FUND"/>
    <n v="1"/>
  </r>
  <r>
    <x v="2"/>
    <s v="219046 "/>
    <s v="Male"/>
    <x v="20"/>
    <s v="MoWIU"/>
    <s v="Majuro"/>
    <n v="9380"/>
    <s v="Marshallese"/>
    <s v="GENERAL FUND"/>
    <n v="1"/>
  </r>
  <r>
    <x v="2"/>
    <s v="218971 "/>
    <s v="Male"/>
    <x v="20"/>
    <s v="MoWIU"/>
    <s v="Majuro"/>
    <n v="9360"/>
    <s v="Marshallese"/>
    <s v="GENERAL FUND"/>
    <n v="1"/>
  </r>
  <r>
    <x v="2"/>
    <s v="215294 "/>
    <s v="Male"/>
    <x v="20"/>
    <s v="MoWIU"/>
    <s v="Majuro"/>
    <n v="23000"/>
    <s v="Marshallese"/>
    <s v="GENERAL FUND"/>
    <n v="1"/>
  </r>
  <r>
    <x v="2"/>
    <s v="257285 "/>
    <s v="Male"/>
    <x v="20"/>
    <s v="MoWIU"/>
    <s v="Majuro"/>
    <n v="7735"/>
    <s v="Marshallese"/>
    <s v="GENERAL FUND"/>
    <n v="1"/>
  </r>
  <r>
    <x v="2"/>
    <s v="209761 "/>
    <s v="Male"/>
    <x v="7"/>
    <s v="MoWIU"/>
    <s v="Majuro"/>
    <n v="10025"/>
    <s v="Marshallese"/>
    <s v="GENERAL FUND"/>
    <n v="1"/>
  </r>
  <r>
    <x v="2"/>
    <s v="232602 "/>
    <s v="Male"/>
    <x v="7"/>
    <s v="MoWIU"/>
    <s v="Majuro"/>
    <n v="21000"/>
    <s v="Marshallese"/>
    <s v="GENERAL FUND"/>
    <n v="1"/>
  </r>
  <r>
    <x v="2"/>
    <s v="259360 "/>
    <s v="Male"/>
    <x v="7"/>
    <s v="MoWIU"/>
    <s v="Majuro"/>
    <n v="8785"/>
    <s v="Marshallese"/>
    <s v="GENERAL FUND"/>
    <n v="1"/>
  </r>
  <r>
    <x v="2"/>
    <s v="223821 "/>
    <s v="Male"/>
    <x v="7"/>
    <s v="MoWIU"/>
    <s v="Majuro"/>
    <n v="10710"/>
    <s v="Marshallese"/>
    <s v="GENERAL FUND"/>
    <n v="1"/>
  </r>
  <r>
    <x v="2"/>
    <s v="217829 "/>
    <s v="Male"/>
    <x v="11"/>
    <s v="MoWIU"/>
    <s v="Majuro"/>
    <n v="15925"/>
    <s v="Marshallese"/>
    <s v="GENERAL FUND"/>
    <n v="1"/>
  </r>
  <r>
    <x v="2"/>
    <s v="213125 "/>
    <s v="Male"/>
    <x v="11"/>
    <s v="MoWIU"/>
    <s v="Majuro"/>
    <n v="8785"/>
    <s v="Marshallese"/>
    <s v="GENERAL FUND"/>
    <n v="1"/>
  </r>
  <r>
    <x v="2"/>
    <s v="241209 "/>
    <s v="Male"/>
    <x v="11"/>
    <s v="MoWIU"/>
    <s v="Majuro"/>
    <n v="9360"/>
    <s v="Marshallese"/>
    <s v="GENERAL FUND"/>
    <n v="1"/>
  </r>
  <r>
    <x v="2"/>
    <s v="217122 "/>
    <s v="Male"/>
    <x v="11"/>
    <s v="MoWIU"/>
    <s v="Majuro"/>
    <n v="9360"/>
    <s v="Marshallese"/>
    <s v="GENERAL FUND"/>
    <n v="1"/>
  </r>
  <r>
    <x v="2"/>
    <s v="212023 "/>
    <s v="Female"/>
    <x v="13"/>
    <s v="MoWIU"/>
    <s v="Majuro"/>
    <n v="8320"/>
    <s v="Marshallese"/>
    <s v="GENERAL FUND"/>
    <n v="1"/>
  </r>
  <r>
    <x v="2"/>
    <s v="213918 "/>
    <s v="Male"/>
    <x v="13"/>
    <s v="MoWIU"/>
    <s v="Majuro"/>
    <n v="19000"/>
    <s v="Marshallese"/>
    <s v="GENERAL FUND"/>
    <n v="1"/>
  </r>
  <r>
    <x v="2"/>
    <s v="208989 "/>
    <s v="Male"/>
    <x v="13"/>
    <s v="MoWIU"/>
    <s v="Majuro"/>
    <n v="10710"/>
    <s v="Marshallese"/>
    <s v="GENERAL FUND"/>
    <n v="1"/>
  </r>
  <r>
    <x v="2"/>
    <s v="206566 "/>
    <s v="Male"/>
    <x v="34"/>
    <s v="MoWIU"/>
    <s v="Majuro"/>
    <n v="9360"/>
    <s v="Marshallese"/>
    <s v="GENERAL FUND"/>
    <n v="1"/>
  </r>
  <r>
    <x v="2"/>
    <s v="209731 "/>
    <s v="Male"/>
    <x v="34"/>
    <s v="MoWIU"/>
    <s v="Majuro"/>
    <n v="9380"/>
    <s v="Marshallese"/>
    <s v="GENERAL FUND"/>
    <n v="1"/>
  </r>
  <r>
    <x v="2"/>
    <s v="209724 "/>
    <s v="Male"/>
    <x v="34"/>
    <s v="MoWIU"/>
    <s v="Majuro"/>
    <n v="8785"/>
    <s v="Marshallese"/>
    <s v="GENERAL FUND"/>
    <n v="1"/>
  </r>
  <r>
    <x v="2"/>
    <s v="210274 "/>
    <s v="Male"/>
    <x v="47"/>
    <s v="MoWIU"/>
    <s v="Majuro"/>
    <n v="18000"/>
    <s v="Marshallese"/>
    <s v="GENERAL FUND"/>
    <n v="1"/>
  </r>
  <r>
    <x v="2"/>
    <s v="210846 "/>
    <s v="Male"/>
    <x v="47"/>
    <s v="MoWIU"/>
    <s v="Majuro"/>
    <n v="10025"/>
    <s v="Marshallese"/>
    <s v="GENERAL FUND"/>
    <n v="1"/>
  </r>
  <r>
    <x v="2"/>
    <s v="207270 "/>
    <s v="Male"/>
    <x v="47"/>
    <s v="MoWIU"/>
    <s v="Majuro"/>
    <n v="17680"/>
    <s v="Marshallese"/>
    <s v="GENERAL FUND"/>
    <n v="1"/>
  </r>
  <r>
    <x v="2"/>
    <s v="206757 "/>
    <s v="Male"/>
    <x v="22"/>
    <s v="MoWIU"/>
    <s v="Majuro"/>
    <n v="20000"/>
    <s v="Marshallese"/>
    <s v="GENERAL FUND"/>
    <n v="1"/>
  </r>
  <r>
    <x v="2"/>
    <s v="204389 "/>
    <s v="Male"/>
    <x v="22"/>
    <s v="MoWIU"/>
    <s v="Majuro"/>
    <n v="18000"/>
    <s v="Marshallese"/>
    <s v="GENERAL FUND"/>
    <n v="1"/>
  </r>
  <r>
    <x v="2"/>
    <s v="205589 "/>
    <s v="Male"/>
    <x v="22"/>
    <s v="MoWIU"/>
    <s v="Majuro"/>
    <n v="10025"/>
    <s v="Marshallese"/>
    <s v="GENERAL FUND"/>
    <n v="1"/>
  </r>
  <r>
    <x v="2"/>
    <s v="208802 "/>
    <s v="Male"/>
    <x v="22"/>
    <s v="MoWIU"/>
    <s v="Majuro"/>
    <n v="8320"/>
    <s v="Marshallese"/>
    <s v="GENERAL FUND"/>
    <n v="1"/>
  </r>
  <r>
    <x v="2"/>
    <s v="200812 "/>
    <s v="Female"/>
    <x v="15"/>
    <s v="MoWIU"/>
    <s v="Majuro"/>
    <n v="8320"/>
    <s v="Marshallese"/>
    <s v="GENERAL FUND"/>
    <n v="1"/>
  </r>
  <r>
    <x v="2"/>
    <s v="209898 "/>
    <s v="Male"/>
    <x v="15"/>
    <s v="MoWIU"/>
    <s v="Majuro"/>
    <n v="19000"/>
    <s v="Marshallese"/>
    <s v="GENERAL FUND"/>
    <n v="1"/>
  </r>
  <r>
    <x v="2"/>
    <s v="205719 "/>
    <s v="Male"/>
    <x v="15"/>
    <s v="MoWIU"/>
    <s v="Majuro"/>
    <n v="13935"/>
    <s v="Marshallese"/>
    <s v="GENERAL FUND"/>
    <n v="1"/>
  </r>
  <r>
    <x v="2"/>
    <s v="209208 "/>
    <s v="Male"/>
    <x v="15"/>
    <s v="MoWIU"/>
    <s v="Majuro"/>
    <n v="9360"/>
    <s v="Marshallese"/>
    <s v="GENERAL FUND"/>
    <n v="1"/>
  </r>
  <r>
    <x v="2"/>
    <s v="201898 "/>
    <s v="Male"/>
    <x v="33"/>
    <s v="MoWIU"/>
    <s v="Majuro"/>
    <n v="10025"/>
    <s v="Marshallese"/>
    <s v="GENERAL FUND"/>
    <n v="1"/>
  </r>
  <r>
    <x v="2"/>
    <s v="68066 "/>
    <s v="Male"/>
    <x v="33"/>
    <s v="MoWIU"/>
    <s v="Majuro"/>
    <n v="8785"/>
    <s v="Marshallese"/>
    <s v="GENERAL FUND"/>
    <n v="1"/>
  </r>
  <r>
    <x v="2"/>
    <s v="200959 "/>
    <s v="Male"/>
    <x v="32"/>
    <s v="MoWIU"/>
    <s v="Majuro"/>
    <n v="19000"/>
    <s v="Marshallese"/>
    <s v="GENERAL FUND"/>
    <n v="1"/>
  </r>
  <r>
    <x v="2"/>
    <s v="200028 "/>
    <s v="Male"/>
    <x v="31"/>
    <s v="MoWIU"/>
    <s v="Majuro"/>
    <n v="18000"/>
    <s v="Marshallese"/>
    <s v="GENERAL FUND"/>
    <n v="1"/>
  </r>
  <r>
    <x v="2"/>
    <s v="206356 "/>
    <s v="Male"/>
    <x v="31"/>
    <s v="MoWIU"/>
    <s v="Majuro"/>
    <n v="23000"/>
    <s v="Marshallese"/>
    <s v="GENERAL FUND"/>
    <n v="1"/>
  </r>
  <r>
    <x v="2"/>
    <s v="202010 "/>
    <s v="Male"/>
    <x v="17"/>
    <s v="MoWIU"/>
    <s v="Majuro"/>
    <n v="21000"/>
    <s v="Marshallese"/>
    <s v="GENERAL FUND"/>
    <n v="1"/>
  </r>
  <r>
    <x v="2"/>
    <s v="205411 "/>
    <s v="Male"/>
    <x v="17"/>
    <s v="MoWIU"/>
    <s v="Majuro"/>
    <n v="9380"/>
    <s v="Marshallese"/>
    <s v="GENERAL FUND"/>
    <n v="1"/>
  </r>
  <r>
    <x v="2"/>
    <s v="70365 "/>
    <s v="Male"/>
    <x v="17"/>
    <s v="MoWIU"/>
    <s v="Majuro"/>
    <n v="18000"/>
    <s v="Marshallese"/>
    <s v="GENERAL FUND"/>
    <n v="1"/>
  </r>
  <r>
    <x v="2"/>
    <s v="201600 "/>
    <s v="Male"/>
    <x v="17"/>
    <s v="MoWIU"/>
    <s v="Majuro"/>
    <n v="10025"/>
    <s v="Marshallese"/>
    <s v="GENERAL FUND"/>
    <n v="1"/>
  </r>
  <r>
    <x v="2"/>
    <s v="74374 "/>
    <s v="Male"/>
    <x v="17"/>
    <s v="MoWIU"/>
    <s v="Majuro"/>
    <n v="25000"/>
    <s v="Marshallese"/>
    <s v="GENERAL FUND"/>
    <n v="1"/>
  </r>
  <r>
    <x v="2"/>
    <s v="64748 "/>
    <s v="Male"/>
    <x v="30"/>
    <s v="MoWIU"/>
    <s v="Majuro"/>
    <n v="10025"/>
    <s v="Marshallese"/>
    <s v="GENERAL FUND"/>
    <n v="1"/>
  </r>
  <r>
    <x v="2"/>
    <s v="239887 "/>
    <s v="Male"/>
    <x v="30"/>
    <s v="MoWIU"/>
    <s v="Majuro"/>
    <n v="9360"/>
    <s v="Marshallese"/>
    <s v="GENERAL FUND"/>
    <n v="1"/>
  </r>
  <r>
    <x v="2"/>
    <s v="202548 "/>
    <s v="Male"/>
    <x v="30"/>
    <s v="MoWIU"/>
    <s v="Majuro"/>
    <n v="10025"/>
    <s v="Marshallese"/>
    <s v="GENERAL FUND"/>
    <n v="1"/>
  </r>
  <r>
    <x v="2"/>
    <s v="202391 "/>
    <s v="Male"/>
    <x v="30"/>
    <s v="MoWIU"/>
    <s v="Majuro"/>
    <n v="9360"/>
    <s v="Marshallese"/>
    <s v="GENERAL FUND"/>
    <n v="1"/>
  </r>
  <r>
    <x v="2"/>
    <s v="73192 "/>
    <s v="Male"/>
    <x v="29"/>
    <s v="MoWIU"/>
    <s v="Majuro"/>
    <n v="15925"/>
    <s v="Marshallese"/>
    <s v="GENERAL FUND"/>
    <n v="1"/>
  </r>
  <r>
    <x v="2"/>
    <s v="66976 "/>
    <s v="Male"/>
    <x v="29"/>
    <s v="MoWIU"/>
    <s v="Majuro"/>
    <n v="18000"/>
    <s v="Marshallese"/>
    <s v="GENERAL FUND"/>
    <n v="1"/>
  </r>
  <r>
    <x v="2"/>
    <s v="219454 "/>
    <s v="Male"/>
    <x v="29"/>
    <s v="MoWIU"/>
    <s v="Majuro"/>
    <n v="8320"/>
    <s v="Marshallese"/>
    <s v="GENERAL FUND"/>
    <n v="1"/>
  </r>
  <r>
    <x v="2"/>
    <s v="77762 "/>
    <s v="Male"/>
    <x v="29"/>
    <s v="MoWIU"/>
    <s v="Majuro"/>
    <n v="8875"/>
    <s v="Marshallese"/>
    <s v="GENERAL FUND"/>
    <n v="1"/>
  </r>
  <r>
    <x v="2"/>
    <s v="64732 "/>
    <s v="Male"/>
    <x v="29"/>
    <s v="MoWIU"/>
    <s v="Majuro"/>
    <n v="9360"/>
    <s v="Marshallese"/>
    <s v="GENERAL FUND"/>
    <n v="1"/>
  </r>
  <r>
    <x v="2"/>
    <s v="65542 "/>
    <s v="Male"/>
    <x v="3"/>
    <s v="MoWIU"/>
    <s v="Majuro"/>
    <n v="25000"/>
    <s v="Marshallese"/>
    <s v="GENERAL FUND"/>
    <n v="1"/>
  </r>
  <r>
    <x v="2"/>
    <s v="65831 "/>
    <s v="Male"/>
    <x v="3"/>
    <s v="MoWIU"/>
    <s v="Majuro"/>
    <n v="45000"/>
    <s v="Marshallese"/>
    <s v="GENERAL FUND"/>
    <n v="1"/>
  </r>
  <r>
    <x v="2"/>
    <s v="217810 "/>
    <s v="Female"/>
    <x v="0"/>
    <s v="MoWIU"/>
    <s v="Majuro"/>
    <n v="9380"/>
    <s v="Marshallese"/>
    <s v="GENERAL FUND"/>
    <n v="1"/>
  </r>
  <r>
    <x v="2"/>
    <s v="65868 "/>
    <s v="Male"/>
    <x v="28"/>
    <s v="MoWIU"/>
    <s v="Majuro"/>
    <n v="10710"/>
    <s v="Marshallese"/>
    <s v="GENERAL FUND"/>
    <n v="1"/>
  </r>
  <r>
    <x v="2"/>
    <s v="89626 "/>
    <s v="Male"/>
    <x v="19"/>
    <s v="MoWIU"/>
    <s v="Majuro"/>
    <n v="21000"/>
    <s v="EXPAT"/>
    <s v="GENERAL FUND"/>
    <n v="1"/>
  </r>
  <r>
    <x v="2"/>
    <s v="202817 "/>
    <s v="Male"/>
    <x v="19"/>
    <s v="MoWIU"/>
    <s v="Majuro"/>
    <n v="35000"/>
    <s v="Marshallese"/>
    <s v="GENERAL FUND"/>
    <n v="1"/>
  </r>
  <r>
    <x v="2"/>
    <s v="44024 "/>
    <s v="Male"/>
    <x v="19"/>
    <s v="MoWIU"/>
    <s v="Majuro"/>
    <n v="18000"/>
    <s v="Marshallese"/>
    <s v="GENERAL FUND"/>
    <n v="1"/>
  </r>
  <r>
    <x v="2"/>
    <s v="55525 "/>
    <s v="Male"/>
    <x v="18"/>
    <s v="MoWIU"/>
    <s v="Majuro"/>
    <n v="25000"/>
    <s v="Marshallese"/>
    <s v="GENERAL FUND"/>
    <n v="1"/>
  </r>
  <r>
    <x v="2"/>
    <s v="201417 "/>
    <s v="Male"/>
    <x v="18"/>
    <s v="MoWIU"/>
    <s v="Majuro"/>
    <n v="8785"/>
    <s v="Marshallese"/>
    <s v="GENERAL FUND"/>
    <n v="1"/>
  </r>
  <r>
    <x v="2"/>
    <s v="40391 "/>
    <s v="Male"/>
    <x v="27"/>
    <s v="MoWIU"/>
    <s v="Majuro"/>
    <n v="20000"/>
    <s v="Marshallese"/>
    <s v="GENERAL FUND"/>
    <n v="1"/>
  </r>
  <r>
    <x v="2"/>
    <s v="55951 "/>
    <s v="Male"/>
    <x v="8"/>
    <s v="MoWIU"/>
    <s v="Majuro"/>
    <n v="25000"/>
    <s v="Marshallese"/>
    <s v="GENERAL FUND"/>
    <n v="1"/>
  </r>
  <r>
    <x v="2"/>
    <s v="57779 "/>
    <s v="Male"/>
    <x v="25"/>
    <s v="MoWIU"/>
    <s v="Majuro"/>
    <n v="10710"/>
    <s v="Marshallese"/>
    <s v="GENERAL FUND"/>
    <n v="1"/>
  </r>
  <r>
    <x v="2"/>
    <s v="33702 "/>
    <s v="Male"/>
    <x v="48"/>
    <s v="MoWIU"/>
    <s v="Majuro"/>
    <n v="25000"/>
    <s v="Marshallese"/>
    <s v="GENERAL FUND"/>
    <n v="1"/>
  </r>
  <r>
    <x v="2"/>
    <s v="50491 "/>
    <s v="Male"/>
    <x v="48"/>
    <s v="MoWIU"/>
    <s v="Majuro"/>
    <n v="13045"/>
    <s v="Marshallese"/>
    <s v="GENERAL FUND"/>
    <n v="1"/>
  </r>
  <r>
    <x v="2"/>
    <s v="19941 "/>
    <s v="Male"/>
    <x v="55"/>
    <s v="MoWIU"/>
    <s v="Majuro"/>
    <n v="18000"/>
    <s v="Marshallese"/>
    <s v="GENERAL FUND"/>
    <n v="1"/>
  </r>
  <r>
    <x v="2"/>
    <s v="22067 "/>
    <s v="Male"/>
    <x v="24"/>
    <s v="MoWIU"/>
    <s v="Majuro"/>
    <n v="20000"/>
    <s v="Marshallese"/>
    <s v="GENERAL FUND"/>
    <n v="1"/>
  </r>
  <r>
    <x v="2"/>
    <s v="221812 "/>
    <s v="Male"/>
    <x v="14"/>
    <s v="NEO"/>
    <s v="Majuro"/>
    <n v="35000"/>
    <s v="Marshallese"/>
    <s v="GENERAL FUND"/>
    <n v="1"/>
  </r>
  <r>
    <x v="2"/>
    <s v="223812 "/>
    <s v="Male"/>
    <x v="14"/>
    <s v="NEO"/>
    <s v="Majuro"/>
    <n v="27000"/>
    <s v="Marshallese"/>
    <s v="GENERAL FUND"/>
    <n v="1"/>
  </r>
  <r>
    <x v="2"/>
    <s v="215501 "/>
    <s v="Male"/>
    <x v="36"/>
    <s v="NEO"/>
    <s v="Majuro"/>
    <n v="27000"/>
    <s v="Marshallese"/>
    <s v="GENERAL FUND"/>
    <n v="1"/>
  </r>
  <r>
    <x v="2"/>
    <s v="224057 "/>
    <s v="Male"/>
    <x v="36"/>
    <s v="NEO"/>
    <s v="Majuro"/>
    <n v="27000"/>
    <s v="Marshallese"/>
    <s v="GENERAL FUND"/>
    <n v="1"/>
  </r>
  <r>
    <x v="2"/>
    <s v="203159 "/>
    <s v="Female"/>
    <x v="47"/>
    <s v="NEO"/>
    <s v="Majuro"/>
    <n v="41000"/>
    <s v="Marshallese"/>
    <s v="GENERAL FUND"/>
    <n v="1"/>
  </r>
  <r>
    <x v="2"/>
    <s v="64658 "/>
    <s v="Male"/>
    <x v="29"/>
    <s v="NEO"/>
    <s v="Majuro"/>
    <n v="17025"/>
    <s v="Marshallese"/>
    <s v="GENERAL FUND"/>
    <n v="1"/>
  </r>
  <r>
    <x v="2"/>
    <s v="246396 "/>
    <s v="Female"/>
    <x v="9"/>
    <s v="Nitijela"/>
    <s v="Majuro"/>
    <n v="27000"/>
    <s v="Marshallese"/>
    <s v="GENERAL FUND"/>
    <n v="1"/>
  </r>
  <r>
    <x v="2"/>
    <s v="228184 "/>
    <s v="Female"/>
    <x v="9"/>
    <s v="Nitijela"/>
    <s v="Majuro"/>
    <n v="10025"/>
    <s v="Marshallese"/>
    <s v="GENERAL FUND"/>
    <n v="1"/>
  </r>
  <r>
    <x v="2"/>
    <s v="236102 "/>
    <s v="Female"/>
    <x v="38"/>
    <s v="Nitijela"/>
    <s v="Majuro"/>
    <n v="15925"/>
    <s v="Marshallese"/>
    <s v="GENERAL FUND"/>
    <n v="1"/>
  </r>
  <r>
    <x v="2"/>
    <s v="207025 "/>
    <s v="Male"/>
    <x v="36"/>
    <s v="Nitijela"/>
    <s v="Majuro"/>
    <n v="15925"/>
    <s v="Marshallese"/>
    <s v="GENERAL FUND"/>
    <n v="1"/>
  </r>
  <r>
    <x v="2"/>
    <s v="230577 "/>
    <s v="Female"/>
    <x v="36"/>
    <s v="Nitijela"/>
    <s v="Majuro"/>
    <n v="20000"/>
    <s v="Marshallese"/>
    <s v="GENERAL FUND"/>
    <n v="1"/>
  </r>
  <r>
    <x v="2"/>
    <s v="216661 "/>
    <s v="Male"/>
    <x v="36"/>
    <s v="Nitijela"/>
    <s v="Majuro"/>
    <n v="60000"/>
    <s v="Marshallese"/>
    <s v="GENERAL FUND"/>
    <n v="1"/>
  </r>
  <r>
    <x v="2"/>
    <s v="220939 "/>
    <s v="Male"/>
    <x v="16"/>
    <s v="Nitijela"/>
    <s v="Majuro"/>
    <n v="7735"/>
    <s v="Marshallese"/>
    <s v="GENERAL FUND"/>
    <n v="1"/>
  </r>
  <r>
    <x v="2"/>
    <s v="229737 "/>
    <s v="Male"/>
    <x v="35"/>
    <s v="Nitijela"/>
    <s v="Majuro"/>
    <n v="20000"/>
    <s v="Marshallese"/>
    <s v="GENERAL FUND"/>
    <n v="1"/>
  </r>
  <r>
    <x v="2"/>
    <s v="206049 "/>
    <s v="Female"/>
    <x v="34"/>
    <s v="Nitijela"/>
    <s v="Majuro"/>
    <n v="41000"/>
    <s v="Marshallese"/>
    <s v="GENERAL FUND"/>
    <n v="1"/>
  </r>
  <r>
    <x v="2"/>
    <s v="210749 "/>
    <s v="Male"/>
    <x v="47"/>
    <s v="Nitijela"/>
    <s v="Majuro"/>
    <n v="10710"/>
    <s v="Marshallese"/>
    <s v="GENERAL FUND"/>
    <n v="1"/>
  </r>
  <r>
    <x v="2"/>
    <s v="206781 "/>
    <s v="Male"/>
    <x v="47"/>
    <s v="Nitijela"/>
    <s v="Majuro"/>
    <n v="7280"/>
    <s v="Marshallese"/>
    <s v="GENERAL FUND"/>
    <n v="1"/>
  </r>
  <r>
    <x v="2"/>
    <s v="228207 "/>
    <s v="Female"/>
    <x v="22"/>
    <s v="Nitijela"/>
    <s v="Majuro"/>
    <n v="9380"/>
    <s v="Marshallese"/>
    <s v="GENERAL FUND"/>
    <n v="1"/>
  </r>
  <r>
    <x v="2"/>
    <s v="202452 "/>
    <s v="Male"/>
    <x v="15"/>
    <s v="Nitijela"/>
    <s v="Majuro"/>
    <n v="31000"/>
    <s v="Marshallese"/>
    <s v="GENERAL FUND"/>
    <n v="1"/>
  </r>
  <r>
    <x v="2"/>
    <s v="207291 "/>
    <s v="Female"/>
    <x v="32"/>
    <s v="Nitijela"/>
    <s v="Majuro"/>
    <n v="9380"/>
    <s v="Marshallese"/>
    <s v="GENERAL FUND"/>
    <n v="1"/>
  </r>
  <r>
    <x v="2"/>
    <s v="204826 "/>
    <s v="Male"/>
    <x v="32"/>
    <s v="Nitijela"/>
    <s v="Majuro"/>
    <n v="28000"/>
    <s v="Marshallese"/>
    <s v="GENERAL FUND"/>
    <n v="1"/>
  </r>
  <r>
    <x v="2"/>
    <s v="201061 "/>
    <s v="Female"/>
    <x v="32"/>
    <s v="Nitijela"/>
    <s v="Majuro"/>
    <n v="24000"/>
    <s v="Marshallese"/>
    <s v="GENERAL FUND"/>
    <n v="1"/>
  </r>
  <r>
    <x v="2"/>
    <s v="205976 "/>
    <s v="Male"/>
    <x v="31"/>
    <s v="Nitijela"/>
    <s v="Majuro"/>
    <n v="24000"/>
    <s v="Marshallese"/>
    <s v="GENERAL FUND"/>
    <n v="1"/>
  </r>
  <r>
    <x v="2"/>
    <s v="73295 "/>
    <s v="Male"/>
    <x v="17"/>
    <s v="Nitijela"/>
    <s v="Majuro"/>
    <n v="27000"/>
    <s v="Marshallese"/>
    <s v="GENERAL FUND"/>
    <n v="1"/>
  </r>
  <r>
    <x v="2"/>
    <s v="64795 "/>
    <s v="Female"/>
    <x v="17"/>
    <s v="Nitijela"/>
    <s v="Majuro"/>
    <n v="27000"/>
    <s v="Marshallese"/>
    <s v="GENERAL FUND"/>
    <n v="1"/>
  </r>
  <r>
    <x v="2"/>
    <s v="66283 "/>
    <s v="Male"/>
    <x v="17"/>
    <s v="Nitijela"/>
    <s v="Majuro"/>
    <n v="24000"/>
    <s v="Marshallese"/>
    <s v="GENERAL FUND"/>
    <n v="1"/>
  </r>
  <r>
    <x v="2"/>
    <s v="57857 "/>
    <s v="Male"/>
    <x v="30"/>
    <s v="Nitijela"/>
    <s v="Majuro"/>
    <n v="10710"/>
    <s v="Marshallese"/>
    <s v="GENERAL FUND"/>
    <n v="1"/>
  </r>
  <r>
    <x v="2"/>
    <s v="201980 "/>
    <s v="Female"/>
    <x v="12"/>
    <s v="Nitijela"/>
    <s v="Majuro"/>
    <n v="15925"/>
    <s v="Marshallese"/>
    <s v="GENERAL FUND"/>
    <n v="1"/>
  </r>
  <r>
    <x v="2"/>
    <s v="63522 "/>
    <s v="Female"/>
    <x v="3"/>
    <s v="Nitijela"/>
    <s v="Majuro"/>
    <n v="9380"/>
    <s v="Marshallese"/>
    <s v="GENERAL FUND"/>
    <n v="1"/>
  </r>
  <r>
    <x v="2"/>
    <s v="66910 "/>
    <s v="Female"/>
    <x v="0"/>
    <s v="Nitijela"/>
    <s v="Majuro"/>
    <n v="19000"/>
    <s v="Marshallese"/>
    <s v="GENERAL FUND"/>
    <n v="1"/>
  </r>
  <r>
    <x v="2"/>
    <s v="214589 "/>
    <s v="Female"/>
    <x v="18"/>
    <s v="Nitijela"/>
    <s v="Majuro"/>
    <n v="9380"/>
    <s v="Marshallese"/>
    <s v="GENERAL FUND"/>
    <n v="1"/>
  </r>
  <r>
    <x v="2"/>
    <s v="29170 "/>
    <s v="Female"/>
    <x v="51"/>
    <s v="Nitijela"/>
    <s v="Majuro"/>
    <n v="30000"/>
    <s v="Marshallese"/>
    <s v="GENERAL FUND"/>
    <n v="1"/>
  </r>
  <r>
    <x v="2"/>
    <s v="249142 "/>
    <s v="Female"/>
    <x v="52"/>
    <s v="NNC"/>
    <s v="Majuro"/>
    <n v="14997"/>
    <s v="Marshallese"/>
    <s v="GENERAL FUND"/>
    <n v="1"/>
  </r>
  <r>
    <x v="2"/>
    <s v="224579 "/>
    <s v="Male"/>
    <x v="41"/>
    <s v="NNC"/>
    <s v="Majuro"/>
    <n v="27000"/>
    <s v="Marshallese"/>
    <s v="GENERAL FUND"/>
    <n v="1"/>
  </r>
  <r>
    <x v="2"/>
    <s v="91985 "/>
    <s v="Female"/>
    <x v="34"/>
    <s v="NNC"/>
    <s v="Majuro"/>
    <n v="21000"/>
    <s v="EXPAT"/>
    <s v="GENERAL FUND"/>
    <n v="1"/>
  </r>
  <r>
    <x v="2"/>
    <s v="202056 "/>
    <s v="Female"/>
    <x v="47"/>
    <s v="NNC"/>
    <s v="Majuro"/>
    <n v="41000"/>
    <s v="Marshallese"/>
    <s v="GENERAL FUND"/>
    <n v="1"/>
  </r>
  <r>
    <x v="2"/>
    <s v="31007 "/>
    <s v="Female"/>
    <x v="54"/>
    <s v="NNC"/>
    <s v="Majuro"/>
    <n v="18000"/>
    <s v="Marshallese"/>
    <s v="GENERAL FUND"/>
    <n v="1"/>
  </r>
  <r>
    <x v="2"/>
    <s v="234078 "/>
    <s v="Female"/>
    <x v="6"/>
    <s v="PSC "/>
    <s v="Majuro"/>
    <n v="14895"/>
    <s v="Marshallese"/>
    <s v="GENERAL FUND"/>
    <n v="1"/>
  </r>
  <r>
    <x v="2"/>
    <s v="226239 "/>
    <s v="Female"/>
    <x v="41"/>
    <s v="PSC "/>
    <s v="Majuro"/>
    <n v="27000"/>
    <s v="Marshallese"/>
    <s v="GENERAL FUND"/>
    <n v="1"/>
  </r>
  <r>
    <x v="2"/>
    <s v="225004 "/>
    <s v="Female"/>
    <x v="41"/>
    <s v="PSC "/>
    <s v="Majuro"/>
    <n v="19000"/>
    <s v="Marshallese"/>
    <s v="GENERAL FUND"/>
    <n v="1"/>
  </r>
  <r>
    <x v="2"/>
    <s v="227667 "/>
    <s v="Male"/>
    <x v="38"/>
    <s v="PSC "/>
    <s v="Majuro"/>
    <n v="19000"/>
    <s v="Marshallese"/>
    <s v="GENERAL FUND"/>
    <n v="1"/>
  </r>
  <r>
    <x v="2"/>
    <s v="214888 "/>
    <s v="Female"/>
    <x v="16"/>
    <s v="PSC "/>
    <s v="Majuro"/>
    <n v="18000"/>
    <s v="Marshallese"/>
    <s v="GENERAL FUND"/>
    <n v="1"/>
  </r>
  <r>
    <x v="2"/>
    <s v="216683 "/>
    <s v="Male"/>
    <x v="35"/>
    <s v="PSC "/>
    <s v="Majuro"/>
    <n v="41000"/>
    <s v="Marshallese"/>
    <s v="GENERAL FUND"/>
    <n v="1"/>
  </r>
  <r>
    <x v="2"/>
    <s v="210135 "/>
    <s v="Female"/>
    <x v="7"/>
    <s v="PSC "/>
    <s v="Majuro"/>
    <n v="33000"/>
    <s v="Marshallese"/>
    <s v="GENERAL FUND"/>
    <n v="1"/>
  </r>
  <r>
    <x v="2"/>
    <s v="205877 "/>
    <s v="Female"/>
    <x v="47"/>
    <s v="PSC "/>
    <s v="Ebeye"/>
    <n v="24000"/>
    <s v="Marshallese"/>
    <s v="GENERAL FUND"/>
    <n v="1"/>
  </r>
  <r>
    <x v="2"/>
    <s v="202948 "/>
    <s v="Male"/>
    <x v="47"/>
    <s v="PSC "/>
    <s v="Majuro"/>
    <n v="30000"/>
    <s v="Marshallese"/>
    <s v="GENERAL FUND"/>
    <n v="1"/>
  </r>
  <r>
    <x v="2"/>
    <s v="85434 "/>
    <s v="Female"/>
    <x v="17"/>
    <s v="PSC "/>
    <s v="Majuro"/>
    <n v="29000"/>
    <s v="Marshallese"/>
    <s v="GENERAL FUND"/>
    <n v="1"/>
  </r>
  <r>
    <x v="2"/>
    <s v="69287 "/>
    <s v="Female"/>
    <x v="12"/>
    <s v="PSC "/>
    <s v="Majuro"/>
    <n v="29000"/>
    <s v="Marshallese"/>
    <s v="GENERAL FUND"/>
    <n v="1"/>
  </r>
  <r>
    <x v="2"/>
    <s v="62958 "/>
    <s v="Female"/>
    <x v="3"/>
    <s v="PSC "/>
    <s v="Majuro"/>
    <n v="29000"/>
    <s v="Marshallese"/>
    <s v="GENERAL FUND"/>
    <n v="1"/>
  </r>
  <r>
    <x v="2"/>
    <s v="63470 "/>
    <s v="Female"/>
    <x v="26"/>
    <s v="PSC "/>
    <s v="Majuro"/>
    <n v="27000"/>
    <s v="Marshallese"/>
    <s v="GENERAL FUND"/>
    <n v="1"/>
  </r>
  <r>
    <x v="2"/>
    <s v="266370 "/>
    <s v="Male"/>
    <x v="10"/>
    <s v="Public Defender"/>
    <s v="Majuro"/>
    <n v="35000"/>
    <s v="EXPAT"/>
    <s v="GENERAL FUND"/>
    <n v="1"/>
  </r>
  <r>
    <x v="2"/>
    <s v="209968 "/>
    <s v="Female"/>
    <x v="7"/>
    <s v="Public Defender"/>
    <s v="Majuro"/>
    <n v="13045"/>
    <s v="Marshallese"/>
    <s v="GENERAL FUND"/>
    <n v="1"/>
  </r>
  <r>
    <x v="2"/>
    <s v="204532 "/>
    <s v="Female"/>
    <x v="47"/>
    <s v="Public Defender"/>
    <s v="Majuro"/>
    <n v="25000"/>
    <s v="Marshallese"/>
    <s v="GENERAL FUND"/>
    <n v="1"/>
  </r>
  <r>
    <x v="2"/>
    <s v="90085 "/>
    <s v="Male"/>
    <x v="3"/>
    <s v="Public Defender"/>
    <s v="Majuro"/>
    <n v="50000"/>
    <s v="EXPAT"/>
    <s v="GENERAL FUND"/>
    <n v="1"/>
  </r>
  <r>
    <x v="2"/>
    <s v="91234 "/>
    <s v="Male"/>
    <x v="8"/>
    <s v="Public Defender"/>
    <s v="Majuro"/>
    <n v="40000"/>
    <s v="EXPAT"/>
    <s v="GENERAL FUND"/>
    <n v="1"/>
  </r>
  <r>
    <x v="2"/>
    <s v="22153 "/>
    <s v="Female"/>
    <x v="25"/>
    <s v="Public Defender"/>
    <s v="Majuro"/>
    <n v="28000"/>
    <s v="Marshallese"/>
    <s v="GENERAL FUND"/>
    <n v="1"/>
  </r>
  <r>
    <x v="2"/>
    <s v="243979 "/>
    <s v="Male"/>
    <x v="6"/>
    <s v="WEATHER"/>
    <s v="Majuro"/>
    <n v="10025"/>
    <s v="Marshallese"/>
    <s v="FEDERAL FUND"/>
    <n v="1"/>
  </r>
  <r>
    <x v="2"/>
    <s v="256441 "/>
    <s v="Male"/>
    <x v="21"/>
    <s v="WEATHER"/>
    <s v="Majuro"/>
    <n v="18000"/>
    <s v="Marshallese"/>
    <s v="FEDERAL FUND"/>
    <n v="1"/>
  </r>
  <r>
    <x v="2"/>
    <s v="226664 "/>
    <s v="Male"/>
    <x v="1"/>
    <s v="WEATHER"/>
    <s v="Majuro"/>
    <n v="24000"/>
    <s v="Marshallese"/>
    <s v="FEDERAL FUND"/>
    <n v="1"/>
  </r>
  <r>
    <x v="2"/>
    <s v="222743 "/>
    <s v="Male"/>
    <x v="1"/>
    <s v="WEATHER"/>
    <s v="Majuro"/>
    <n v="22000"/>
    <s v="Marshallese"/>
    <s v="FEDERAL FUND"/>
    <n v="1"/>
  </r>
  <r>
    <x v="2"/>
    <s v="209397 "/>
    <s v="Male"/>
    <x v="47"/>
    <s v="WEATHER"/>
    <s v="Majuro"/>
    <n v="23000"/>
    <s v="Marshallese"/>
    <s v="FEDERAL FUND"/>
    <n v="1"/>
  </r>
  <r>
    <x v="2"/>
    <s v="201125 "/>
    <s v="Male"/>
    <x v="32"/>
    <s v="WEATHER"/>
    <s v="Majuro"/>
    <n v="88000"/>
    <s v="Marshallese"/>
    <s v="FEDERAL FUND"/>
    <n v="1"/>
  </r>
  <r>
    <x v="2"/>
    <s v="70446 "/>
    <s v="Male"/>
    <x v="17"/>
    <s v="WEATHER"/>
    <s v="Majuro"/>
    <n v="24000"/>
    <s v="Marshallese"/>
    <s v="FEDERAL FUND"/>
    <n v="1"/>
  </r>
  <r>
    <x v="2"/>
    <s v="65957 "/>
    <s v="Male"/>
    <x v="29"/>
    <s v="WEATHER"/>
    <s v="Majuro"/>
    <n v="45000"/>
    <s v="Marshallese"/>
    <s v="FEDERAL FUND"/>
    <n v="1"/>
  </r>
  <r>
    <x v="2"/>
    <s v="57695 "/>
    <s v="Male"/>
    <x v="27"/>
    <s v="WEATHER"/>
    <s v="Majuro"/>
    <n v="45000"/>
    <s v="Marshallese"/>
    <s v="FEDERAL FUND"/>
    <n v="1"/>
  </r>
  <r>
    <x v="3"/>
    <m/>
    <m/>
    <x v="60"/>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D91505C-14A3-4457-A08F-A82317ED6D52}" name="Gender by Dept" cacheId="59" applyNumberFormats="0" applyBorderFormats="0" applyFontFormats="0" applyPatternFormats="0" applyAlignmentFormats="0" applyWidthHeightFormats="1" dataCaption="Values" tag="1c1c7426-c0a3-43f6-9102-984fc707e8d9" updatedVersion="8" minRefreshableVersion="3" useAutoFormatting="1" subtotalHiddenItems="1" itemPrintTitles="1" createdVersion="8" indent="0" outline="1" outlineData="1" multipleFieldFilters="0" chartFormat="87">
  <location ref="A11:D90" firstHeaderRow="1" firstDataRow="2" firstDataCol="1"/>
  <pivotFields count="6">
    <pivotField axis="axisRow" allDrilled="1" subtotalTop="0" showAll="0" dataSourceSort="1" defaultSubtotal="0" defaultAttributeDrillState="1">
      <items count="3">
        <item x="0"/>
        <item x="1"/>
        <item x="2"/>
      </items>
    </pivotField>
    <pivotField dataField="1" subtotalTop="0" showAll="0" defaultSubtotal="0"/>
    <pivotField axis="axisRow" allDrilled="1" subtotalTop="0" showAll="0" sortType="ascending" defaultSubtotal="0" defaultAttributeDrillState="1">
      <items count="25">
        <item x="0"/>
        <item x="1"/>
        <item x="2"/>
        <item x="3"/>
        <item x="4"/>
        <item x="5"/>
        <item x="24"/>
        <item x="6"/>
        <item x="7"/>
        <item x="8"/>
        <item x="9"/>
        <item x="10"/>
        <item x="11"/>
        <item x="12"/>
        <item x="13"/>
        <item x="14"/>
        <item x="15"/>
        <item x="16"/>
        <item x="17"/>
        <item x="18"/>
        <item x="19"/>
        <item x="20"/>
        <item x="21"/>
        <item x="22"/>
        <item x="23"/>
      </items>
    </pivotField>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s>
  <rowFields count="2">
    <field x="0"/>
    <field x="2"/>
  </rowFields>
  <rowItems count="78">
    <i>
      <x/>
    </i>
    <i r="1">
      <x/>
    </i>
    <i r="1">
      <x v="1"/>
    </i>
    <i r="1">
      <x v="2"/>
    </i>
    <i r="1">
      <x v="3"/>
    </i>
    <i r="1">
      <x v="4"/>
    </i>
    <i r="1">
      <x v="5"/>
    </i>
    <i r="1">
      <x v="7"/>
    </i>
    <i r="1">
      <x v="8"/>
    </i>
    <i r="1">
      <x v="9"/>
    </i>
    <i r="1">
      <x v="10"/>
    </i>
    <i r="1">
      <x v="11"/>
    </i>
    <i r="1">
      <x v="12"/>
    </i>
    <i r="1">
      <x v="13"/>
    </i>
    <i r="1">
      <x v="14"/>
    </i>
    <i r="1">
      <x v="15"/>
    </i>
    <i r="1">
      <x v="16"/>
    </i>
    <i r="1">
      <x v="17"/>
    </i>
    <i r="1">
      <x v="18"/>
    </i>
    <i r="1">
      <x v="19"/>
    </i>
    <i r="1">
      <x v="20"/>
    </i>
    <i r="1">
      <x v="21"/>
    </i>
    <i r="1">
      <x v="22"/>
    </i>
    <i r="1">
      <x v="23"/>
    </i>
    <i r="1">
      <x v="24"/>
    </i>
    <i>
      <x v="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x v="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t="grand">
      <x/>
    </i>
  </rowItems>
  <colFields count="1">
    <field x="3"/>
  </colFields>
  <colItems count="3">
    <i>
      <x/>
    </i>
    <i>
      <x v="1"/>
    </i>
    <i t="grand">
      <x/>
    </i>
  </colItems>
  <dataFields count="1">
    <dataField name="Distinct Count of Emp ID" fld="1" subtotal="count" baseField="0" baseItem="0">
      <extLst>
        <ext xmlns:x15="http://schemas.microsoft.com/office/spreadsheetml/2010/11/main" uri="{FABC7310-3BB5-11E1-824E-6D434824019B}">
          <x15:dataField isCountDistinct="1"/>
        </ext>
      </extLst>
    </dataField>
  </dataFields>
  <formats count="5">
    <format dxfId="216">
      <pivotArea collapsedLevelsAreSubtotals="1" fieldPosition="0">
        <references count="2">
          <reference field="0" count="1" selected="0">
            <x v="0"/>
          </reference>
          <reference field="2" count="23">
            <x v="0"/>
            <x v="1"/>
            <x v="2"/>
            <x v="3"/>
            <x v="4"/>
            <x v="5"/>
            <x v="7"/>
            <x v="8"/>
            <x v="9"/>
            <x v="10"/>
            <x v="11"/>
            <x v="12"/>
            <x v="13"/>
            <x v="14"/>
            <x v="15"/>
            <x v="16"/>
            <x v="17"/>
            <x v="18"/>
            <x v="19"/>
            <x v="20"/>
            <x v="22"/>
            <x v="23"/>
            <x v="24"/>
          </reference>
        </references>
      </pivotArea>
    </format>
    <format dxfId="215">
      <pivotArea collapsedLevelsAreSubtotals="1" fieldPosition="0">
        <references count="1">
          <reference field="0" count="1">
            <x v="1"/>
          </reference>
        </references>
      </pivotArea>
    </format>
    <format dxfId="214">
      <pivotArea collapsedLevelsAreSubtotals="1" fieldPosition="0">
        <references count="2">
          <reference field="0" count="1" selected="0">
            <x v="1"/>
          </reference>
          <reference field="2" count="24">
            <x v="0"/>
            <x v="1"/>
            <x v="2"/>
            <x v="3"/>
            <x v="4"/>
            <x v="5"/>
            <x v="6"/>
            <x v="7"/>
            <x v="8"/>
            <x v="9"/>
            <x v="10"/>
            <x v="11"/>
            <x v="12"/>
            <x v="13"/>
            <x v="14"/>
            <x v="15"/>
            <x v="16"/>
            <x v="17"/>
            <x v="18"/>
            <x v="19"/>
            <x v="20"/>
            <x v="22"/>
            <x v="23"/>
            <x v="24"/>
          </reference>
        </references>
      </pivotArea>
    </format>
    <format dxfId="213">
      <pivotArea collapsedLevelsAreSubtotals="1" fieldPosition="0">
        <references count="1">
          <reference field="0" count="1">
            <x v="2"/>
          </reference>
        </references>
      </pivotArea>
    </format>
    <format dxfId="212">
      <pivotArea collapsedLevelsAreSubtotals="1" fieldPosition="0">
        <references count="2">
          <reference field="0" count="1" selected="0">
            <x v="2"/>
          </reference>
          <reference field="2" count="0"/>
        </references>
      </pivotArea>
    </format>
  </formats>
  <chartFormats count="301">
    <chartFormat chart="46" format="4" series="1">
      <pivotArea type="data" outline="0" fieldPosition="0">
        <references count="2">
          <reference field="4294967294" count="1" selected="0">
            <x v="0"/>
          </reference>
          <reference field="3" count="1" selected="0">
            <x v="0"/>
          </reference>
        </references>
      </pivotArea>
    </chartFormat>
    <chartFormat chart="46" format="5" series="1">
      <pivotArea type="data" outline="0" fieldPosition="0">
        <references count="2">
          <reference field="4294967294" count="1" selected="0">
            <x v="0"/>
          </reference>
          <reference field="3" count="1" selected="0">
            <x v="1"/>
          </reference>
        </references>
      </pivotArea>
    </chartFormat>
    <chartFormat chart="49" format="0" series="1">
      <pivotArea type="data" outline="0" fieldPosition="0">
        <references count="2">
          <reference field="4294967294" count="1" selected="0">
            <x v="0"/>
          </reference>
          <reference field="3" count="1" selected="0">
            <x v="0"/>
          </reference>
        </references>
      </pivotArea>
    </chartFormat>
    <chartFormat chart="49" format="1" series="1">
      <pivotArea type="data" outline="0" fieldPosition="0">
        <references count="2">
          <reference field="4294967294" count="1" selected="0">
            <x v="0"/>
          </reference>
          <reference field="3" count="1" selected="0">
            <x v="1"/>
          </reference>
        </references>
      </pivotArea>
    </chartFormat>
    <chartFormat chart="50" format="2" series="1">
      <pivotArea type="data" outline="0" fieldPosition="0">
        <references count="2">
          <reference field="4294967294" count="1" selected="0">
            <x v="0"/>
          </reference>
          <reference field="3" count="1" selected="0">
            <x v="0"/>
          </reference>
        </references>
      </pivotArea>
    </chartFormat>
    <chartFormat chart="50" format="3" series="1">
      <pivotArea type="data" outline="0" fieldPosition="0">
        <references count="2">
          <reference field="4294967294" count="1" selected="0">
            <x v="0"/>
          </reference>
          <reference field="3" count="1" selected="0">
            <x v="1"/>
          </reference>
        </references>
      </pivotArea>
    </chartFormat>
    <chartFormat chart="51" format="4" series="1">
      <pivotArea type="data" outline="0" fieldPosition="0">
        <references count="2">
          <reference field="4294967294" count="1" selected="0">
            <x v="0"/>
          </reference>
          <reference field="3" count="1" selected="0">
            <x v="0"/>
          </reference>
        </references>
      </pivotArea>
    </chartFormat>
    <chartFormat chart="51" format="5" series="1">
      <pivotArea type="data" outline="0" fieldPosition="0">
        <references count="2">
          <reference field="4294967294" count="1" selected="0">
            <x v="0"/>
          </reference>
          <reference field="3" count="1" selected="0">
            <x v="1"/>
          </reference>
        </references>
      </pivotArea>
    </chartFormat>
    <chartFormat chart="51" format="6">
      <pivotArea type="data" outline="0" fieldPosition="0">
        <references count="4">
          <reference field="4294967294" count="1" selected="0">
            <x v="0"/>
          </reference>
          <reference field="0" count="1" selected="0">
            <x v="0"/>
          </reference>
          <reference field="2" count="1" selected="0">
            <x v="15"/>
          </reference>
          <reference field="3" count="1" selected="0">
            <x v="1"/>
          </reference>
        </references>
      </pivotArea>
    </chartFormat>
    <chartFormat chart="51" format="7">
      <pivotArea type="data" outline="0" fieldPosition="0">
        <references count="4">
          <reference field="4294967294" count="1" selected="0">
            <x v="0"/>
          </reference>
          <reference field="0" count="1" selected="0">
            <x v="0"/>
          </reference>
          <reference field="2" count="1" selected="0">
            <x v="18"/>
          </reference>
          <reference field="3" count="1" selected="0">
            <x v="1"/>
          </reference>
        </references>
      </pivotArea>
    </chartFormat>
    <chartFormat chart="51" format="8">
      <pivotArea type="data" outline="0" fieldPosition="0">
        <references count="4">
          <reference field="4294967294" count="1" selected="0">
            <x v="0"/>
          </reference>
          <reference field="0" count="1" selected="0">
            <x v="0"/>
          </reference>
          <reference field="2" count="1" selected="0">
            <x v="15"/>
          </reference>
          <reference field="3" count="1" selected="0">
            <x v="0"/>
          </reference>
        </references>
      </pivotArea>
    </chartFormat>
    <chartFormat chart="55" format="0" series="1">
      <pivotArea type="data" outline="0" fieldPosition="0">
        <references count="2">
          <reference field="4294967294" count="1" selected="0">
            <x v="0"/>
          </reference>
          <reference field="3" count="1" selected="0">
            <x v="1"/>
          </reference>
        </references>
      </pivotArea>
    </chartFormat>
    <chartFormat chart="58" format="0" series="1">
      <pivotArea type="data" outline="0" fieldPosition="0">
        <references count="2">
          <reference field="4294967294" count="1" selected="0">
            <x v="0"/>
          </reference>
          <reference field="3" count="1" selected="0">
            <x v="1"/>
          </reference>
        </references>
      </pivotArea>
    </chartFormat>
    <chartFormat chart="70" format="4" series="1">
      <pivotArea type="data" outline="0" fieldPosition="0">
        <references count="2">
          <reference field="4294967294" count="1" selected="0">
            <x v="0"/>
          </reference>
          <reference field="3" count="1" selected="0">
            <x v="0"/>
          </reference>
        </references>
      </pivotArea>
    </chartFormat>
    <chartFormat chart="70" format="5" series="1">
      <pivotArea type="data" outline="0" fieldPosition="0">
        <references count="2">
          <reference field="4294967294" count="1" selected="0">
            <x v="0"/>
          </reference>
          <reference field="3" count="1" selected="0">
            <x v="1"/>
          </reference>
        </references>
      </pivotArea>
    </chartFormat>
    <chartFormat chart="70" format="6">
      <pivotArea type="data" outline="0" fieldPosition="0">
        <references count="4">
          <reference field="4294967294" count="1" selected="0">
            <x v="0"/>
          </reference>
          <reference field="0" count="1" selected="0">
            <x v="0"/>
          </reference>
          <reference field="2" count="1" selected="0">
            <x v="21"/>
          </reference>
          <reference field="3" count="1" selected="0">
            <x v="0"/>
          </reference>
        </references>
      </pivotArea>
    </chartFormat>
    <chartFormat chart="70" format="7">
      <pivotArea type="data" outline="0" fieldPosition="0">
        <references count="4">
          <reference field="4294967294" count="1" selected="0">
            <x v="0"/>
          </reference>
          <reference field="0" count="1" selected="0">
            <x v="1"/>
          </reference>
          <reference field="2" count="1" selected="0">
            <x v="21"/>
          </reference>
          <reference field="3" count="1" selected="0">
            <x v="0"/>
          </reference>
        </references>
      </pivotArea>
    </chartFormat>
    <chartFormat chart="70" format="8">
      <pivotArea type="data" outline="0" fieldPosition="0">
        <references count="4">
          <reference field="4294967294" count="1" selected="0">
            <x v="0"/>
          </reference>
          <reference field="0" count="1" selected="0">
            <x v="2"/>
          </reference>
          <reference field="2" count="1" selected="0">
            <x v="1"/>
          </reference>
          <reference field="3" count="1" selected="0">
            <x v="1"/>
          </reference>
        </references>
      </pivotArea>
    </chartFormat>
    <chartFormat chart="70" format="9">
      <pivotArea type="data" outline="0" fieldPosition="0">
        <references count="4">
          <reference field="4294967294" count="1" selected="0">
            <x v="0"/>
          </reference>
          <reference field="0" count="1" selected="0">
            <x v="2"/>
          </reference>
          <reference field="2" count="1" selected="0">
            <x v="0"/>
          </reference>
          <reference field="3" count="1" selected="0">
            <x v="1"/>
          </reference>
        </references>
      </pivotArea>
    </chartFormat>
    <chartFormat chart="70" format="10">
      <pivotArea type="data" outline="0" fieldPosition="0">
        <references count="4">
          <reference field="4294967294" count="1" selected="0">
            <x v="0"/>
          </reference>
          <reference field="0" count="1" selected="0">
            <x v="2"/>
          </reference>
          <reference field="2" count="1" selected="0">
            <x v="2"/>
          </reference>
          <reference field="3" count="1" selected="0">
            <x v="1"/>
          </reference>
        </references>
      </pivotArea>
    </chartFormat>
    <chartFormat chart="70" format="11">
      <pivotArea type="data" outline="0" fieldPosition="0">
        <references count="4">
          <reference field="4294967294" count="1" selected="0">
            <x v="0"/>
          </reference>
          <reference field="0" count="1" selected="0">
            <x v="2"/>
          </reference>
          <reference field="2" count="1" selected="0">
            <x v="3"/>
          </reference>
          <reference field="3" count="1" selected="0">
            <x v="1"/>
          </reference>
        </references>
      </pivotArea>
    </chartFormat>
    <chartFormat chart="70" format="12">
      <pivotArea type="data" outline="0" fieldPosition="0">
        <references count="4">
          <reference field="4294967294" count="1" selected="0">
            <x v="0"/>
          </reference>
          <reference field="0" count="1" selected="0">
            <x v="2"/>
          </reference>
          <reference field="2" count="1" selected="0">
            <x v="4"/>
          </reference>
          <reference field="3" count="1" selected="0">
            <x v="1"/>
          </reference>
        </references>
      </pivotArea>
    </chartFormat>
    <chartFormat chart="70" format="13">
      <pivotArea type="data" outline="0" fieldPosition="0">
        <references count="4">
          <reference field="4294967294" count="1" selected="0">
            <x v="0"/>
          </reference>
          <reference field="0" count="1" selected="0">
            <x v="2"/>
          </reference>
          <reference field="2" count="1" selected="0">
            <x v="5"/>
          </reference>
          <reference field="3" count="1" selected="0">
            <x v="1"/>
          </reference>
        </references>
      </pivotArea>
    </chartFormat>
    <chartFormat chart="70" format="14">
      <pivotArea type="data" outline="0" fieldPosition="0">
        <references count="4">
          <reference field="4294967294" count="1" selected="0">
            <x v="0"/>
          </reference>
          <reference field="0" count="1" selected="0">
            <x v="2"/>
          </reference>
          <reference field="2" count="1" selected="0">
            <x v="6"/>
          </reference>
          <reference field="3" count="1" selected="0">
            <x v="1"/>
          </reference>
        </references>
      </pivotArea>
    </chartFormat>
    <chartFormat chart="70" format="15">
      <pivotArea type="data" outline="0" fieldPosition="0">
        <references count="4">
          <reference field="4294967294" count="1" selected="0">
            <x v="0"/>
          </reference>
          <reference field="0" count="1" selected="0">
            <x v="2"/>
          </reference>
          <reference field="2" count="1" selected="0">
            <x v="7"/>
          </reference>
          <reference field="3" count="1" selected="0">
            <x v="1"/>
          </reference>
        </references>
      </pivotArea>
    </chartFormat>
    <chartFormat chart="70" format="16">
      <pivotArea type="data" outline="0" fieldPosition="0">
        <references count="4">
          <reference field="4294967294" count="1" selected="0">
            <x v="0"/>
          </reference>
          <reference field="0" count="1" selected="0">
            <x v="2"/>
          </reference>
          <reference field="2" count="1" selected="0">
            <x v="8"/>
          </reference>
          <reference field="3" count="1" selected="0">
            <x v="1"/>
          </reference>
        </references>
      </pivotArea>
    </chartFormat>
    <chartFormat chart="70" format="17">
      <pivotArea type="data" outline="0" fieldPosition="0">
        <references count="4">
          <reference field="4294967294" count="1" selected="0">
            <x v="0"/>
          </reference>
          <reference field="0" count="1" selected="0">
            <x v="2"/>
          </reference>
          <reference field="2" count="1" selected="0">
            <x v="9"/>
          </reference>
          <reference field="3" count="1" selected="0">
            <x v="1"/>
          </reference>
        </references>
      </pivotArea>
    </chartFormat>
    <chartFormat chart="70" format="18">
      <pivotArea type="data" outline="0" fieldPosition="0">
        <references count="4">
          <reference field="4294967294" count="1" selected="0">
            <x v="0"/>
          </reference>
          <reference field="0" count="1" selected="0">
            <x v="2"/>
          </reference>
          <reference field="2" count="1" selected="0">
            <x v="10"/>
          </reference>
          <reference field="3" count="1" selected="0">
            <x v="1"/>
          </reference>
        </references>
      </pivotArea>
    </chartFormat>
    <chartFormat chart="70" format="19">
      <pivotArea type="data" outline="0" fieldPosition="0">
        <references count="4">
          <reference field="4294967294" count="1" selected="0">
            <x v="0"/>
          </reference>
          <reference field="0" count="1" selected="0">
            <x v="2"/>
          </reference>
          <reference field="2" count="1" selected="0">
            <x v="12"/>
          </reference>
          <reference field="3" count="1" selected="0">
            <x v="1"/>
          </reference>
        </references>
      </pivotArea>
    </chartFormat>
    <chartFormat chart="70" format="20">
      <pivotArea type="data" outline="0" fieldPosition="0">
        <references count="4">
          <reference field="4294967294" count="1" selected="0">
            <x v="0"/>
          </reference>
          <reference field="0" count="1" selected="0">
            <x v="2"/>
          </reference>
          <reference field="2" count="1" selected="0">
            <x v="13"/>
          </reference>
          <reference field="3" count="1" selected="0">
            <x v="1"/>
          </reference>
        </references>
      </pivotArea>
    </chartFormat>
    <chartFormat chart="70" format="21">
      <pivotArea type="data" outline="0" fieldPosition="0">
        <references count="4">
          <reference field="4294967294" count="1" selected="0">
            <x v="0"/>
          </reference>
          <reference field="0" count="1" selected="0">
            <x v="2"/>
          </reference>
          <reference field="2" count="1" selected="0">
            <x v="14"/>
          </reference>
          <reference field="3" count="1" selected="0">
            <x v="1"/>
          </reference>
        </references>
      </pivotArea>
    </chartFormat>
    <chartFormat chart="70" format="22">
      <pivotArea type="data" outline="0" fieldPosition="0">
        <references count="4">
          <reference field="4294967294" count="1" selected="0">
            <x v="0"/>
          </reference>
          <reference field="0" count="1" selected="0">
            <x v="2"/>
          </reference>
          <reference field="2" count="1" selected="0">
            <x v="15"/>
          </reference>
          <reference field="3" count="1" selected="0">
            <x v="1"/>
          </reference>
        </references>
      </pivotArea>
    </chartFormat>
    <chartFormat chart="70" format="23">
      <pivotArea type="data" outline="0" fieldPosition="0">
        <references count="4">
          <reference field="4294967294" count="1" selected="0">
            <x v="0"/>
          </reference>
          <reference field="0" count="1" selected="0">
            <x v="2"/>
          </reference>
          <reference field="2" count="1" selected="0">
            <x v="16"/>
          </reference>
          <reference field="3" count="1" selected="0">
            <x v="1"/>
          </reference>
        </references>
      </pivotArea>
    </chartFormat>
    <chartFormat chart="70" format="24">
      <pivotArea type="data" outline="0" fieldPosition="0">
        <references count="4">
          <reference field="4294967294" count="1" selected="0">
            <x v="0"/>
          </reference>
          <reference field="0" count="1" selected="0">
            <x v="2"/>
          </reference>
          <reference field="2" count="1" selected="0">
            <x v="18"/>
          </reference>
          <reference field="3" count="1" selected="0">
            <x v="1"/>
          </reference>
        </references>
      </pivotArea>
    </chartFormat>
    <chartFormat chart="70" format="25">
      <pivotArea type="data" outline="0" fieldPosition="0">
        <references count="4">
          <reference field="4294967294" count="1" selected="0">
            <x v="0"/>
          </reference>
          <reference field="0" count="1" selected="0">
            <x v="2"/>
          </reference>
          <reference field="2" count="1" selected="0">
            <x v="17"/>
          </reference>
          <reference field="3" count="1" selected="0">
            <x v="1"/>
          </reference>
        </references>
      </pivotArea>
    </chartFormat>
    <chartFormat chart="70" format="26">
      <pivotArea type="data" outline="0" fieldPosition="0">
        <references count="4">
          <reference field="4294967294" count="1" selected="0">
            <x v="0"/>
          </reference>
          <reference field="0" count="1" selected="0">
            <x v="2"/>
          </reference>
          <reference field="2" count="1" selected="0">
            <x v="23"/>
          </reference>
          <reference field="3" count="1" selected="0">
            <x v="1"/>
          </reference>
        </references>
      </pivotArea>
    </chartFormat>
    <chartFormat chart="70" format="27">
      <pivotArea type="data" outline="0" fieldPosition="0">
        <references count="4">
          <reference field="4294967294" count="1" selected="0">
            <x v="0"/>
          </reference>
          <reference field="0" count="1" selected="0">
            <x v="2"/>
          </reference>
          <reference field="2" count="1" selected="0">
            <x v="22"/>
          </reference>
          <reference field="3" count="1" selected="0">
            <x v="1"/>
          </reference>
        </references>
      </pivotArea>
    </chartFormat>
    <chartFormat chart="70" format="28">
      <pivotArea type="data" outline="0" fieldPosition="0">
        <references count="4">
          <reference field="4294967294" count="1" selected="0">
            <x v="0"/>
          </reference>
          <reference field="0" count="1" selected="0">
            <x v="2"/>
          </reference>
          <reference field="2" count="1" selected="0">
            <x v="21"/>
          </reference>
          <reference field="3" count="1" selected="0">
            <x v="1"/>
          </reference>
        </references>
      </pivotArea>
    </chartFormat>
    <chartFormat chart="70" format="29">
      <pivotArea type="data" outline="0" fieldPosition="0">
        <references count="4">
          <reference field="4294967294" count="1" selected="0">
            <x v="0"/>
          </reference>
          <reference field="0" count="1" selected="0">
            <x v="2"/>
          </reference>
          <reference field="2" count="1" selected="0">
            <x v="20"/>
          </reference>
          <reference field="3" count="1" selected="0">
            <x v="1"/>
          </reference>
        </references>
      </pivotArea>
    </chartFormat>
    <chartFormat chart="70" format="30">
      <pivotArea type="data" outline="0" fieldPosition="0">
        <references count="4">
          <reference field="4294967294" count="1" selected="0">
            <x v="0"/>
          </reference>
          <reference field="0" count="1" selected="0">
            <x v="2"/>
          </reference>
          <reference field="2" count="1" selected="0">
            <x v="19"/>
          </reference>
          <reference field="3" count="1" selected="0">
            <x v="1"/>
          </reference>
        </references>
      </pivotArea>
    </chartFormat>
    <chartFormat chart="70" format="31">
      <pivotArea type="data" outline="0" fieldPosition="0">
        <references count="4">
          <reference field="4294967294" count="1" selected="0">
            <x v="0"/>
          </reference>
          <reference field="0" count="1" selected="0">
            <x v="2"/>
          </reference>
          <reference field="2" count="1" selected="0">
            <x v="0"/>
          </reference>
          <reference field="3" count="1" selected="0">
            <x v="0"/>
          </reference>
        </references>
      </pivotArea>
    </chartFormat>
    <chartFormat chart="70" format="32">
      <pivotArea type="data" outline="0" fieldPosition="0">
        <references count="4">
          <reference field="4294967294" count="1" selected="0">
            <x v="0"/>
          </reference>
          <reference field="0" count="1" selected="0">
            <x v="1"/>
          </reference>
          <reference field="2" count="1" selected="0">
            <x v="0"/>
          </reference>
          <reference field="3" count="1" selected="0">
            <x v="1"/>
          </reference>
        </references>
      </pivotArea>
    </chartFormat>
    <chartFormat chart="70" format="33">
      <pivotArea type="data" outline="0" fieldPosition="0">
        <references count="4">
          <reference field="4294967294" count="1" selected="0">
            <x v="0"/>
          </reference>
          <reference field="0" count="1" selected="0">
            <x v="1"/>
          </reference>
          <reference field="2" count="1" selected="0">
            <x v="0"/>
          </reference>
          <reference field="3" count="1" selected="0">
            <x v="0"/>
          </reference>
        </references>
      </pivotArea>
    </chartFormat>
    <chartFormat chart="70" format="34">
      <pivotArea type="data" outline="0" fieldPosition="0">
        <references count="4">
          <reference field="4294967294" count="1" selected="0">
            <x v="0"/>
          </reference>
          <reference field="0" count="1" selected="0">
            <x v="0"/>
          </reference>
          <reference field="2" count="1" selected="0">
            <x v="0"/>
          </reference>
          <reference field="3" count="1" selected="0">
            <x v="1"/>
          </reference>
        </references>
      </pivotArea>
    </chartFormat>
    <chartFormat chart="70" format="35">
      <pivotArea type="data" outline="0" fieldPosition="0">
        <references count="4">
          <reference field="4294967294" count="1" selected="0">
            <x v="0"/>
          </reference>
          <reference field="0" count="1" selected="0">
            <x v="0"/>
          </reference>
          <reference field="2" count="1" selected="0">
            <x v="0"/>
          </reference>
          <reference field="3" count="1" selected="0">
            <x v="0"/>
          </reference>
        </references>
      </pivotArea>
    </chartFormat>
    <chartFormat chart="70" format="36">
      <pivotArea type="data" outline="0" fieldPosition="0">
        <references count="4">
          <reference field="4294967294" count="1" selected="0">
            <x v="0"/>
          </reference>
          <reference field="0" count="1" selected="0">
            <x v="1"/>
          </reference>
          <reference field="2" count="1" selected="0">
            <x v="1"/>
          </reference>
          <reference field="3" count="1" selected="0">
            <x v="1"/>
          </reference>
        </references>
      </pivotArea>
    </chartFormat>
    <chartFormat chart="70" format="37">
      <pivotArea type="data" outline="0" fieldPosition="0">
        <references count="4">
          <reference field="4294967294" count="1" selected="0">
            <x v="0"/>
          </reference>
          <reference field="0" count="1" selected="0">
            <x v="1"/>
          </reference>
          <reference field="2" count="1" selected="0">
            <x v="2"/>
          </reference>
          <reference field="3" count="1" selected="0">
            <x v="1"/>
          </reference>
        </references>
      </pivotArea>
    </chartFormat>
    <chartFormat chart="70" format="38">
      <pivotArea type="data" outline="0" fieldPosition="0">
        <references count="4">
          <reference field="4294967294" count="1" selected="0">
            <x v="0"/>
          </reference>
          <reference field="0" count="1" selected="0">
            <x v="1"/>
          </reference>
          <reference field="2" count="1" selected="0">
            <x v="3"/>
          </reference>
          <reference field="3" count="1" selected="0">
            <x v="1"/>
          </reference>
        </references>
      </pivotArea>
    </chartFormat>
    <chartFormat chart="70" format="39">
      <pivotArea type="data" outline="0" fieldPosition="0">
        <references count="4">
          <reference field="4294967294" count="1" selected="0">
            <x v="0"/>
          </reference>
          <reference field="0" count="1" selected="0">
            <x v="1"/>
          </reference>
          <reference field="2" count="1" selected="0">
            <x v="4"/>
          </reference>
          <reference field="3" count="1" selected="0">
            <x v="1"/>
          </reference>
        </references>
      </pivotArea>
    </chartFormat>
    <chartFormat chart="70" format="40">
      <pivotArea type="data" outline="0" fieldPosition="0">
        <references count="4">
          <reference field="4294967294" count="1" selected="0">
            <x v="0"/>
          </reference>
          <reference field="0" count="1" selected="0">
            <x v="1"/>
          </reference>
          <reference field="2" count="1" selected="0">
            <x v="5"/>
          </reference>
          <reference field="3" count="1" selected="0">
            <x v="1"/>
          </reference>
        </references>
      </pivotArea>
    </chartFormat>
    <chartFormat chart="70" format="41">
      <pivotArea type="data" outline="0" fieldPosition="0">
        <references count="4">
          <reference field="4294967294" count="1" selected="0">
            <x v="0"/>
          </reference>
          <reference field="0" count="1" selected="0">
            <x v="1"/>
          </reference>
          <reference field="2" count="1" selected="0">
            <x v="6"/>
          </reference>
          <reference field="3" count="1" selected="0">
            <x v="1"/>
          </reference>
        </references>
      </pivotArea>
    </chartFormat>
    <chartFormat chart="70" format="42">
      <pivotArea type="data" outline="0" fieldPosition="0">
        <references count="4">
          <reference field="4294967294" count="1" selected="0">
            <x v="0"/>
          </reference>
          <reference field="0" count="1" selected="0">
            <x v="1"/>
          </reference>
          <reference field="2" count="1" selected="0">
            <x v="7"/>
          </reference>
          <reference field="3" count="1" selected="0">
            <x v="1"/>
          </reference>
        </references>
      </pivotArea>
    </chartFormat>
    <chartFormat chart="70" format="43">
      <pivotArea type="data" outline="0" fieldPosition="0">
        <references count="4">
          <reference field="4294967294" count="1" selected="0">
            <x v="0"/>
          </reference>
          <reference field="0" count="1" selected="0">
            <x v="1"/>
          </reference>
          <reference field="2" count="1" selected="0">
            <x v="8"/>
          </reference>
          <reference field="3" count="1" selected="0">
            <x v="1"/>
          </reference>
        </references>
      </pivotArea>
    </chartFormat>
    <chartFormat chart="70" format="44">
      <pivotArea type="data" outline="0" fieldPosition="0">
        <references count="4">
          <reference field="4294967294" count="1" selected="0">
            <x v="0"/>
          </reference>
          <reference field="0" count="1" selected="0">
            <x v="1"/>
          </reference>
          <reference field="2" count="1" selected="0">
            <x v="9"/>
          </reference>
          <reference field="3" count="1" selected="0">
            <x v="1"/>
          </reference>
        </references>
      </pivotArea>
    </chartFormat>
    <chartFormat chart="70" format="45">
      <pivotArea type="data" outline="0" fieldPosition="0">
        <references count="4">
          <reference field="4294967294" count="1" selected="0">
            <x v="0"/>
          </reference>
          <reference field="0" count="1" selected="0">
            <x v="1"/>
          </reference>
          <reference field="2" count="1" selected="0">
            <x v="10"/>
          </reference>
          <reference field="3" count="1" selected="0">
            <x v="1"/>
          </reference>
        </references>
      </pivotArea>
    </chartFormat>
    <chartFormat chart="70" format="46">
      <pivotArea type="data" outline="0" fieldPosition="0">
        <references count="4">
          <reference field="4294967294" count="1" selected="0">
            <x v="0"/>
          </reference>
          <reference field="0" count="1" selected="0">
            <x v="1"/>
          </reference>
          <reference field="2" count="1" selected="0">
            <x v="11"/>
          </reference>
          <reference field="3" count="1" selected="0">
            <x v="1"/>
          </reference>
        </references>
      </pivotArea>
    </chartFormat>
    <chartFormat chart="70" format="47">
      <pivotArea type="data" outline="0" fieldPosition="0">
        <references count="4">
          <reference field="4294967294" count="1" selected="0">
            <x v="0"/>
          </reference>
          <reference field="0" count="1" selected="0">
            <x v="1"/>
          </reference>
          <reference field="2" count="1" selected="0">
            <x v="12"/>
          </reference>
          <reference field="3" count="1" selected="0">
            <x v="1"/>
          </reference>
        </references>
      </pivotArea>
    </chartFormat>
    <chartFormat chart="70" format="48">
      <pivotArea type="data" outline="0" fieldPosition="0">
        <references count="4">
          <reference field="4294967294" count="1" selected="0">
            <x v="0"/>
          </reference>
          <reference field="0" count="1" selected="0">
            <x v="1"/>
          </reference>
          <reference field="2" count="1" selected="0">
            <x v="13"/>
          </reference>
          <reference field="3" count="1" selected="0">
            <x v="1"/>
          </reference>
        </references>
      </pivotArea>
    </chartFormat>
    <chartFormat chart="70" format="49">
      <pivotArea type="data" outline="0" fieldPosition="0">
        <references count="4">
          <reference field="4294967294" count="1" selected="0">
            <x v="0"/>
          </reference>
          <reference field="0" count="1" selected="0">
            <x v="1"/>
          </reference>
          <reference field="2" count="1" selected="0">
            <x v="14"/>
          </reference>
          <reference field="3" count="1" selected="0">
            <x v="1"/>
          </reference>
        </references>
      </pivotArea>
    </chartFormat>
    <chartFormat chart="70" format="50">
      <pivotArea type="data" outline="0" fieldPosition="0">
        <references count="4">
          <reference field="4294967294" count="1" selected="0">
            <x v="0"/>
          </reference>
          <reference field="0" count="1" selected="0">
            <x v="1"/>
          </reference>
          <reference field="2" count="1" selected="0">
            <x v="15"/>
          </reference>
          <reference field="3" count="1" selected="0">
            <x v="1"/>
          </reference>
        </references>
      </pivotArea>
    </chartFormat>
    <chartFormat chart="70" format="51">
      <pivotArea type="data" outline="0" fieldPosition="0">
        <references count="4">
          <reference field="4294967294" count="1" selected="0">
            <x v="0"/>
          </reference>
          <reference field="0" count="1" selected="0">
            <x v="1"/>
          </reference>
          <reference field="2" count="1" selected="0">
            <x v="16"/>
          </reference>
          <reference field="3" count="1" selected="0">
            <x v="1"/>
          </reference>
        </references>
      </pivotArea>
    </chartFormat>
    <chartFormat chart="70" format="52">
      <pivotArea type="data" outline="0" fieldPosition="0">
        <references count="4">
          <reference field="4294967294" count="1" selected="0">
            <x v="0"/>
          </reference>
          <reference field="0" count="1" selected="0">
            <x v="1"/>
          </reference>
          <reference field="2" count="1" selected="0">
            <x v="17"/>
          </reference>
          <reference field="3" count="1" selected="0">
            <x v="1"/>
          </reference>
        </references>
      </pivotArea>
    </chartFormat>
    <chartFormat chart="70" format="53">
      <pivotArea type="data" outline="0" fieldPosition="0">
        <references count="4">
          <reference field="4294967294" count="1" selected="0">
            <x v="0"/>
          </reference>
          <reference field="0" count="1" selected="0">
            <x v="1"/>
          </reference>
          <reference field="2" count="1" selected="0">
            <x v="18"/>
          </reference>
          <reference field="3" count="1" selected="0">
            <x v="1"/>
          </reference>
        </references>
      </pivotArea>
    </chartFormat>
    <chartFormat chart="70" format="54">
      <pivotArea type="data" outline="0" fieldPosition="0">
        <references count="4">
          <reference field="4294967294" count="1" selected="0">
            <x v="0"/>
          </reference>
          <reference field="0" count="1" selected="0">
            <x v="1"/>
          </reference>
          <reference field="2" count="1" selected="0">
            <x v="19"/>
          </reference>
          <reference field="3" count="1" selected="0">
            <x v="1"/>
          </reference>
        </references>
      </pivotArea>
    </chartFormat>
    <chartFormat chart="70" format="55">
      <pivotArea type="data" outline="0" fieldPosition="0">
        <references count="4">
          <reference field="4294967294" count="1" selected="0">
            <x v="0"/>
          </reference>
          <reference field="0" count="1" selected="0">
            <x v="1"/>
          </reference>
          <reference field="2" count="1" selected="0">
            <x v="20"/>
          </reference>
          <reference field="3" count="1" selected="0">
            <x v="1"/>
          </reference>
        </references>
      </pivotArea>
    </chartFormat>
    <chartFormat chart="70" format="56">
      <pivotArea type="data" outline="0" fieldPosition="0">
        <references count="4">
          <reference field="4294967294" count="1" selected="0">
            <x v="0"/>
          </reference>
          <reference field="0" count="1" selected="0">
            <x v="1"/>
          </reference>
          <reference field="2" count="1" selected="0">
            <x v="22"/>
          </reference>
          <reference field="3" count="1" selected="0">
            <x v="1"/>
          </reference>
        </references>
      </pivotArea>
    </chartFormat>
    <chartFormat chart="70" format="57">
      <pivotArea type="data" outline="0" fieldPosition="0">
        <references count="4">
          <reference field="4294967294" count="1" selected="0">
            <x v="0"/>
          </reference>
          <reference field="0" count="1" selected="0">
            <x v="1"/>
          </reference>
          <reference field="2" count="1" selected="0">
            <x v="23"/>
          </reference>
          <reference field="3" count="1" selected="0">
            <x v="1"/>
          </reference>
        </references>
      </pivotArea>
    </chartFormat>
    <chartFormat chart="70" format="58">
      <pivotArea type="data" outline="0" fieldPosition="0">
        <references count="4">
          <reference field="4294967294" count="1" selected="0">
            <x v="0"/>
          </reference>
          <reference field="0" count="1" selected="0">
            <x v="1"/>
          </reference>
          <reference field="2" count="1" selected="0">
            <x v="24"/>
          </reference>
          <reference field="3" count="1" selected="0">
            <x v="1"/>
          </reference>
        </references>
      </pivotArea>
    </chartFormat>
    <chartFormat chart="70" format="59">
      <pivotArea type="data" outline="0" fieldPosition="0">
        <references count="4">
          <reference field="4294967294" count="1" selected="0">
            <x v="0"/>
          </reference>
          <reference field="0" count="1" selected="0">
            <x v="0"/>
          </reference>
          <reference field="2" count="1" selected="0">
            <x v="1"/>
          </reference>
          <reference field="3" count="1" selected="0">
            <x v="1"/>
          </reference>
        </references>
      </pivotArea>
    </chartFormat>
    <chartFormat chart="70" format="60">
      <pivotArea type="data" outline="0" fieldPosition="0">
        <references count="4">
          <reference field="4294967294" count="1" selected="0">
            <x v="0"/>
          </reference>
          <reference field="0" count="1" selected="0">
            <x v="0"/>
          </reference>
          <reference field="2" count="1" selected="0">
            <x v="2"/>
          </reference>
          <reference field="3" count="1" selected="0">
            <x v="1"/>
          </reference>
        </references>
      </pivotArea>
    </chartFormat>
    <chartFormat chart="70" format="61">
      <pivotArea type="data" outline="0" fieldPosition="0">
        <references count="4">
          <reference field="4294967294" count="1" selected="0">
            <x v="0"/>
          </reference>
          <reference field="0" count="1" selected="0">
            <x v="0"/>
          </reference>
          <reference field="2" count="1" selected="0">
            <x v="3"/>
          </reference>
          <reference field="3" count="1" selected="0">
            <x v="1"/>
          </reference>
        </references>
      </pivotArea>
    </chartFormat>
    <chartFormat chart="70" format="62">
      <pivotArea type="data" outline="0" fieldPosition="0">
        <references count="4">
          <reference field="4294967294" count="1" selected="0">
            <x v="0"/>
          </reference>
          <reference field="0" count="1" selected="0">
            <x v="0"/>
          </reference>
          <reference field="2" count="1" selected="0">
            <x v="4"/>
          </reference>
          <reference field="3" count="1" selected="0">
            <x v="1"/>
          </reference>
        </references>
      </pivotArea>
    </chartFormat>
    <chartFormat chart="70" format="63">
      <pivotArea type="data" outline="0" fieldPosition="0">
        <references count="4">
          <reference field="4294967294" count="1" selected="0">
            <x v="0"/>
          </reference>
          <reference field="0" count="1" selected="0">
            <x v="0"/>
          </reference>
          <reference field="2" count="1" selected="0">
            <x v="5"/>
          </reference>
          <reference field="3" count="1" selected="0">
            <x v="1"/>
          </reference>
        </references>
      </pivotArea>
    </chartFormat>
    <chartFormat chart="70" format="64">
      <pivotArea type="data" outline="0" fieldPosition="0">
        <references count="4">
          <reference field="4294967294" count="1" selected="0">
            <x v="0"/>
          </reference>
          <reference field="0" count="1" selected="0">
            <x v="0"/>
          </reference>
          <reference field="2" count="1" selected="0">
            <x v="7"/>
          </reference>
          <reference field="3" count="1" selected="0">
            <x v="1"/>
          </reference>
        </references>
      </pivotArea>
    </chartFormat>
    <chartFormat chart="70" format="65">
      <pivotArea type="data" outline="0" fieldPosition="0">
        <references count="4">
          <reference field="4294967294" count="1" selected="0">
            <x v="0"/>
          </reference>
          <reference field="0" count="1" selected="0">
            <x v="0"/>
          </reference>
          <reference field="2" count="1" selected="0">
            <x v="8"/>
          </reference>
          <reference field="3" count="1" selected="0">
            <x v="1"/>
          </reference>
        </references>
      </pivotArea>
    </chartFormat>
    <chartFormat chart="70" format="66">
      <pivotArea type="data" outline="0" fieldPosition="0">
        <references count="4">
          <reference field="4294967294" count="1" selected="0">
            <x v="0"/>
          </reference>
          <reference field="0" count="1" selected="0">
            <x v="0"/>
          </reference>
          <reference field="2" count="1" selected="0">
            <x v="9"/>
          </reference>
          <reference field="3" count="1" selected="0">
            <x v="1"/>
          </reference>
        </references>
      </pivotArea>
    </chartFormat>
    <chartFormat chart="70" format="67">
      <pivotArea type="data" outline="0" fieldPosition="0">
        <references count="4">
          <reference field="4294967294" count="1" selected="0">
            <x v="0"/>
          </reference>
          <reference field="0" count="1" selected="0">
            <x v="0"/>
          </reference>
          <reference field="2" count="1" selected="0">
            <x v="10"/>
          </reference>
          <reference field="3" count="1" selected="0">
            <x v="1"/>
          </reference>
        </references>
      </pivotArea>
    </chartFormat>
    <chartFormat chart="70" format="68">
      <pivotArea type="data" outline="0" fieldPosition="0">
        <references count="4">
          <reference field="4294967294" count="1" selected="0">
            <x v="0"/>
          </reference>
          <reference field="0" count="1" selected="0">
            <x v="0"/>
          </reference>
          <reference field="2" count="1" selected="0">
            <x v="11"/>
          </reference>
          <reference field="3" count="1" selected="0">
            <x v="1"/>
          </reference>
        </references>
      </pivotArea>
    </chartFormat>
    <chartFormat chart="70" format="69">
      <pivotArea type="data" outline="0" fieldPosition="0">
        <references count="4">
          <reference field="4294967294" count="1" selected="0">
            <x v="0"/>
          </reference>
          <reference field="0" count="1" selected="0">
            <x v="0"/>
          </reference>
          <reference field="2" count="1" selected="0">
            <x v="12"/>
          </reference>
          <reference field="3" count="1" selected="0">
            <x v="1"/>
          </reference>
        </references>
      </pivotArea>
    </chartFormat>
    <chartFormat chart="70" format="70">
      <pivotArea type="data" outline="0" fieldPosition="0">
        <references count="4">
          <reference field="4294967294" count="1" selected="0">
            <x v="0"/>
          </reference>
          <reference field="0" count="1" selected="0">
            <x v="0"/>
          </reference>
          <reference field="2" count="1" selected="0">
            <x v="13"/>
          </reference>
          <reference field="3" count="1" selected="0">
            <x v="1"/>
          </reference>
        </references>
      </pivotArea>
    </chartFormat>
    <chartFormat chart="70" format="71">
      <pivotArea type="data" outline="0" fieldPosition="0">
        <references count="4">
          <reference field="4294967294" count="1" selected="0">
            <x v="0"/>
          </reference>
          <reference field="0" count="1" selected="0">
            <x v="0"/>
          </reference>
          <reference field="2" count="1" selected="0">
            <x v="14"/>
          </reference>
          <reference field="3" count="1" selected="0">
            <x v="1"/>
          </reference>
        </references>
      </pivotArea>
    </chartFormat>
    <chartFormat chart="70" format="72">
      <pivotArea type="data" outline="0" fieldPosition="0">
        <references count="4">
          <reference field="4294967294" count="1" selected="0">
            <x v="0"/>
          </reference>
          <reference field="0" count="1" selected="0">
            <x v="0"/>
          </reference>
          <reference field="2" count="1" selected="0">
            <x v="15"/>
          </reference>
          <reference field="3" count="1" selected="0">
            <x v="1"/>
          </reference>
        </references>
      </pivotArea>
    </chartFormat>
    <chartFormat chart="70" format="73">
      <pivotArea type="data" outline="0" fieldPosition="0">
        <references count="4">
          <reference field="4294967294" count="1" selected="0">
            <x v="0"/>
          </reference>
          <reference field="0" count="1" selected="0">
            <x v="0"/>
          </reference>
          <reference field="2" count="1" selected="0">
            <x v="16"/>
          </reference>
          <reference field="3" count="1" selected="0">
            <x v="1"/>
          </reference>
        </references>
      </pivotArea>
    </chartFormat>
    <chartFormat chart="70" format="74">
      <pivotArea type="data" outline="0" fieldPosition="0">
        <references count="4">
          <reference field="4294967294" count="1" selected="0">
            <x v="0"/>
          </reference>
          <reference field="0" count="1" selected="0">
            <x v="0"/>
          </reference>
          <reference field="2" count="1" selected="0">
            <x v="18"/>
          </reference>
          <reference field="3" count="1" selected="0">
            <x v="1"/>
          </reference>
        </references>
      </pivotArea>
    </chartFormat>
    <chartFormat chart="70" format="75">
      <pivotArea type="data" outline="0" fieldPosition="0">
        <references count="4">
          <reference field="4294967294" count="1" selected="0">
            <x v="0"/>
          </reference>
          <reference field="0" count="1" selected="0">
            <x v="0"/>
          </reference>
          <reference field="2" count="1" selected="0">
            <x v="17"/>
          </reference>
          <reference field="3" count="1" selected="0">
            <x v="1"/>
          </reference>
        </references>
      </pivotArea>
    </chartFormat>
    <chartFormat chart="70" format="76">
      <pivotArea type="data" outline="0" fieldPosition="0">
        <references count="4">
          <reference field="4294967294" count="1" selected="0">
            <x v="0"/>
          </reference>
          <reference field="0" count="1" selected="0">
            <x v="0"/>
          </reference>
          <reference field="2" count="1" selected="0">
            <x v="19"/>
          </reference>
          <reference field="3" count="1" selected="0">
            <x v="1"/>
          </reference>
        </references>
      </pivotArea>
    </chartFormat>
    <chartFormat chart="70" format="77">
      <pivotArea type="data" outline="0" fieldPosition="0">
        <references count="4">
          <reference field="4294967294" count="1" selected="0">
            <x v="0"/>
          </reference>
          <reference field="0" count="1" selected="0">
            <x v="0"/>
          </reference>
          <reference field="2" count="1" selected="0">
            <x v="20"/>
          </reference>
          <reference field="3" count="1" selected="0">
            <x v="1"/>
          </reference>
        </references>
      </pivotArea>
    </chartFormat>
    <chartFormat chart="70" format="78">
      <pivotArea type="data" outline="0" fieldPosition="0">
        <references count="4">
          <reference field="4294967294" count="1" selected="0">
            <x v="0"/>
          </reference>
          <reference field="0" count="1" selected="0">
            <x v="0"/>
          </reference>
          <reference field="2" count="1" selected="0">
            <x v="22"/>
          </reference>
          <reference field="3" count="1" selected="0">
            <x v="1"/>
          </reference>
        </references>
      </pivotArea>
    </chartFormat>
    <chartFormat chart="70" format="79">
      <pivotArea type="data" outline="0" fieldPosition="0">
        <references count="4">
          <reference field="4294967294" count="1" selected="0">
            <x v="0"/>
          </reference>
          <reference field="0" count="1" selected="0">
            <x v="0"/>
          </reference>
          <reference field="2" count="1" selected="0">
            <x v="23"/>
          </reference>
          <reference field="3" count="1" selected="0">
            <x v="1"/>
          </reference>
        </references>
      </pivotArea>
    </chartFormat>
    <chartFormat chart="70" format="80">
      <pivotArea type="data" outline="0" fieldPosition="0">
        <references count="4">
          <reference field="4294967294" count="1" selected="0">
            <x v="0"/>
          </reference>
          <reference field="0" count="1" selected="0">
            <x v="0"/>
          </reference>
          <reference field="2" count="1" selected="0">
            <x v="24"/>
          </reference>
          <reference field="3" count="1" selected="0">
            <x v="1"/>
          </reference>
        </references>
      </pivotArea>
    </chartFormat>
    <chartFormat chart="70" format="81">
      <pivotArea type="data" outline="0" fieldPosition="0">
        <references count="4">
          <reference field="4294967294" count="1" selected="0">
            <x v="0"/>
          </reference>
          <reference field="0" count="1" selected="0">
            <x v="2"/>
          </reference>
          <reference field="2" count="1" selected="0">
            <x v="1"/>
          </reference>
          <reference field="3" count="1" selected="0">
            <x v="0"/>
          </reference>
        </references>
      </pivotArea>
    </chartFormat>
    <chartFormat chart="70" format="82">
      <pivotArea type="data" outline="0" fieldPosition="0">
        <references count="4">
          <reference field="4294967294" count="1" selected="0">
            <x v="0"/>
          </reference>
          <reference field="0" count="1" selected="0">
            <x v="0"/>
          </reference>
          <reference field="2" count="1" selected="0">
            <x v="15"/>
          </reference>
          <reference field="3" count="1" selected="0">
            <x v="0"/>
          </reference>
        </references>
      </pivotArea>
    </chartFormat>
    <chartFormat chart="70" format="83">
      <pivotArea type="data" outline="0" fieldPosition="0">
        <references count="4">
          <reference field="4294967294" count="1" selected="0">
            <x v="0"/>
          </reference>
          <reference field="0" count="1" selected="0">
            <x v="2"/>
          </reference>
          <reference field="2" count="1" selected="0">
            <x v="15"/>
          </reference>
          <reference field="3" count="1" selected="0">
            <x v="0"/>
          </reference>
        </references>
      </pivotArea>
    </chartFormat>
    <chartFormat chart="70" format="84">
      <pivotArea type="data" outline="0" fieldPosition="0">
        <references count="4">
          <reference field="4294967294" count="1" selected="0">
            <x v="0"/>
          </reference>
          <reference field="0" count="1" selected="0">
            <x v="1"/>
          </reference>
          <reference field="2" count="1" selected="0">
            <x v="15"/>
          </reference>
          <reference field="3" count="1" selected="0">
            <x v="0"/>
          </reference>
        </references>
      </pivotArea>
    </chartFormat>
    <chartFormat chart="70" format="85">
      <pivotArea type="data" outline="0" fieldPosition="0">
        <references count="4">
          <reference field="4294967294" count="1" selected="0">
            <x v="0"/>
          </reference>
          <reference field="0" count="1" selected="0">
            <x v="2"/>
          </reference>
          <reference field="2" count="1" selected="0">
            <x v="2"/>
          </reference>
          <reference field="3" count="1" selected="0">
            <x v="0"/>
          </reference>
        </references>
      </pivotArea>
    </chartFormat>
    <chartFormat chart="70" format="86">
      <pivotArea type="data" outline="0" fieldPosition="0">
        <references count="4">
          <reference field="4294967294" count="1" selected="0">
            <x v="0"/>
          </reference>
          <reference field="0" count="1" selected="0">
            <x v="2"/>
          </reference>
          <reference field="2" count="1" selected="0">
            <x v="3"/>
          </reference>
          <reference field="3" count="1" selected="0">
            <x v="0"/>
          </reference>
        </references>
      </pivotArea>
    </chartFormat>
    <chartFormat chart="70" format="87">
      <pivotArea type="data" outline="0" fieldPosition="0">
        <references count="4">
          <reference field="4294967294" count="1" selected="0">
            <x v="0"/>
          </reference>
          <reference field="0" count="1" selected="0">
            <x v="2"/>
          </reference>
          <reference field="2" count="1" selected="0">
            <x v="4"/>
          </reference>
          <reference field="3" count="1" selected="0">
            <x v="0"/>
          </reference>
        </references>
      </pivotArea>
    </chartFormat>
    <chartFormat chart="70" format="88">
      <pivotArea type="data" outline="0" fieldPosition="0">
        <references count="4">
          <reference field="4294967294" count="1" selected="0">
            <x v="0"/>
          </reference>
          <reference field="0" count="1" selected="0">
            <x v="2"/>
          </reference>
          <reference field="2" count="1" selected="0">
            <x v="5"/>
          </reference>
          <reference field="3" count="1" selected="0">
            <x v="0"/>
          </reference>
        </references>
      </pivotArea>
    </chartFormat>
    <chartFormat chart="70" format="89">
      <pivotArea type="data" outline="0" fieldPosition="0">
        <references count="4">
          <reference field="4294967294" count="1" selected="0">
            <x v="0"/>
          </reference>
          <reference field="0" count="1" selected="0">
            <x v="2"/>
          </reference>
          <reference field="2" count="1" selected="0">
            <x v="6"/>
          </reference>
          <reference field="3" count="1" selected="0">
            <x v="0"/>
          </reference>
        </references>
      </pivotArea>
    </chartFormat>
    <chartFormat chart="70" format="90">
      <pivotArea type="data" outline="0" fieldPosition="0">
        <references count="4">
          <reference field="4294967294" count="1" selected="0">
            <x v="0"/>
          </reference>
          <reference field="0" count="1" selected="0">
            <x v="2"/>
          </reference>
          <reference field="2" count="1" selected="0">
            <x v="7"/>
          </reference>
          <reference field="3" count="1" selected="0">
            <x v="0"/>
          </reference>
        </references>
      </pivotArea>
    </chartFormat>
    <chartFormat chart="70" format="91">
      <pivotArea type="data" outline="0" fieldPosition="0">
        <references count="4">
          <reference field="4294967294" count="1" selected="0">
            <x v="0"/>
          </reference>
          <reference field="0" count="1" selected="0">
            <x v="2"/>
          </reference>
          <reference field="2" count="1" selected="0">
            <x v="8"/>
          </reference>
          <reference field="3" count="1" selected="0">
            <x v="0"/>
          </reference>
        </references>
      </pivotArea>
    </chartFormat>
    <chartFormat chart="70" format="92">
      <pivotArea type="data" outline="0" fieldPosition="0">
        <references count="4">
          <reference field="4294967294" count="1" selected="0">
            <x v="0"/>
          </reference>
          <reference field="0" count="1" selected="0">
            <x v="2"/>
          </reference>
          <reference field="2" count="1" selected="0">
            <x v="9"/>
          </reference>
          <reference field="3" count="1" selected="0">
            <x v="0"/>
          </reference>
        </references>
      </pivotArea>
    </chartFormat>
    <chartFormat chart="70" format="93">
      <pivotArea type="data" outline="0" fieldPosition="0">
        <references count="4">
          <reference field="4294967294" count="1" selected="0">
            <x v="0"/>
          </reference>
          <reference field="0" count="1" selected="0">
            <x v="2"/>
          </reference>
          <reference field="2" count="1" selected="0">
            <x v="10"/>
          </reference>
          <reference field="3" count="1" selected="0">
            <x v="0"/>
          </reference>
        </references>
      </pivotArea>
    </chartFormat>
    <chartFormat chart="70" format="94">
      <pivotArea type="data" outline="0" fieldPosition="0">
        <references count="4">
          <reference field="4294967294" count="1" selected="0">
            <x v="0"/>
          </reference>
          <reference field="0" count="1" selected="0">
            <x v="2"/>
          </reference>
          <reference field="2" count="1" selected="0">
            <x v="11"/>
          </reference>
          <reference field="3" count="1" selected="0">
            <x v="1"/>
          </reference>
        </references>
      </pivotArea>
    </chartFormat>
    <chartFormat chart="70" format="95">
      <pivotArea type="data" outline="0" fieldPosition="0">
        <references count="4">
          <reference field="4294967294" count="1" selected="0">
            <x v="0"/>
          </reference>
          <reference field="0" count="1" selected="0">
            <x v="2"/>
          </reference>
          <reference field="2" count="1" selected="0">
            <x v="12"/>
          </reference>
          <reference field="3" count="1" selected="0">
            <x v="0"/>
          </reference>
        </references>
      </pivotArea>
    </chartFormat>
    <chartFormat chart="70" format="96">
      <pivotArea type="data" outline="0" fieldPosition="0">
        <references count="4">
          <reference field="4294967294" count="1" selected="0">
            <x v="0"/>
          </reference>
          <reference field="0" count="1" selected="0">
            <x v="2"/>
          </reference>
          <reference field="2" count="1" selected="0">
            <x v="13"/>
          </reference>
          <reference field="3" count="1" selected="0">
            <x v="0"/>
          </reference>
        </references>
      </pivotArea>
    </chartFormat>
    <chartFormat chart="70" format="97">
      <pivotArea type="data" outline="0" fieldPosition="0">
        <references count="4">
          <reference field="4294967294" count="1" selected="0">
            <x v="0"/>
          </reference>
          <reference field="0" count="1" selected="0">
            <x v="2"/>
          </reference>
          <reference field="2" count="1" selected="0">
            <x v="14"/>
          </reference>
          <reference field="3" count="1" selected="0">
            <x v="0"/>
          </reference>
        </references>
      </pivotArea>
    </chartFormat>
    <chartFormat chart="70" format="98">
      <pivotArea type="data" outline="0" fieldPosition="0">
        <references count="4">
          <reference field="4294967294" count="1" selected="0">
            <x v="0"/>
          </reference>
          <reference field="0" count="1" selected="0">
            <x v="2"/>
          </reference>
          <reference field="2" count="1" selected="0">
            <x v="16"/>
          </reference>
          <reference field="3" count="1" selected="0">
            <x v="0"/>
          </reference>
        </references>
      </pivotArea>
    </chartFormat>
    <chartFormat chart="70" format="99">
      <pivotArea type="data" outline="0" fieldPosition="0">
        <references count="4">
          <reference field="4294967294" count="1" selected="0">
            <x v="0"/>
          </reference>
          <reference field="0" count="1" selected="0">
            <x v="2"/>
          </reference>
          <reference field="2" count="1" selected="0">
            <x v="17"/>
          </reference>
          <reference field="3" count="1" selected="0">
            <x v="0"/>
          </reference>
        </references>
      </pivotArea>
    </chartFormat>
    <chartFormat chart="70" format="100">
      <pivotArea type="data" outline="0" fieldPosition="0">
        <references count="4">
          <reference field="4294967294" count="1" selected="0">
            <x v="0"/>
          </reference>
          <reference field="0" count="1" selected="0">
            <x v="2"/>
          </reference>
          <reference field="2" count="1" selected="0">
            <x v="18"/>
          </reference>
          <reference field="3" count="1" selected="0">
            <x v="0"/>
          </reference>
        </references>
      </pivotArea>
    </chartFormat>
    <chartFormat chart="70" format="101">
      <pivotArea type="data" outline="0" fieldPosition="0">
        <references count="4">
          <reference field="4294967294" count="1" selected="0">
            <x v="0"/>
          </reference>
          <reference field="0" count="1" selected="0">
            <x v="2"/>
          </reference>
          <reference field="2" count="1" selected="0">
            <x v="19"/>
          </reference>
          <reference field="3" count="1" selected="0">
            <x v="0"/>
          </reference>
        </references>
      </pivotArea>
    </chartFormat>
    <chartFormat chart="70" format="102">
      <pivotArea type="data" outline="0" fieldPosition="0">
        <references count="4">
          <reference field="4294967294" count="1" selected="0">
            <x v="0"/>
          </reference>
          <reference field="0" count="1" selected="0">
            <x v="2"/>
          </reference>
          <reference field="2" count="1" selected="0">
            <x v="20"/>
          </reference>
          <reference field="3" count="1" selected="0">
            <x v="0"/>
          </reference>
        </references>
      </pivotArea>
    </chartFormat>
    <chartFormat chart="70" format="103">
      <pivotArea type="data" outline="0" fieldPosition="0">
        <references count="4">
          <reference field="4294967294" count="1" selected="0">
            <x v="0"/>
          </reference>
          <reference field="0" count="1" selected="0">
            <x v="2"/>
          </reference>
          <reference field="2" count="1" selected="0">
            <x v="21"/>
          </reference>
          <reference field="3" count="1" selected="0">
            <x v="0"/>
          </reference>
        </references>
      </pivotArea>
    </chartFormat>
    <chartFormat chart="70" format="104">
      <pivotArea type="data" outline="0" fieldPosition="0">
        <references count="4">
          <reference field="4294967294" count="1" selected="0">
            <x v="0"/>
          </reference>
          <reference field="0" count="1" selected="0">
            <x v="2"/>
          </reference>
          <reference field="2" count="1" selected="0">
            <x v="22"/>
          </reference>
          <reference field="3" count="1" selected="0">
            <x v="0"/>
          </reference>
        </references>
      </pivotArea>
    </chartFormat>
    <chartFormat chart="70" format="105">
      <pivotArea type="data" outline="0" fieldPosition="0">
        <references count="4">
          <reference field="4294967294" count="1" selected="0">
            <x v="0"/>
          </reference>
          <reference field="0" count="1" selected="0">
            <x v="2"/>
          </reference>
          <reference field="2" count="1" selected="0">
            <x v="23"/>
          </reference>
          <reference field="3" count="1" selected="0">
            <x v="0"/>
          </reference>
        </references>
      </pivotArea>
    </chartFormat>
    <chartFormat chart="70" format="106">
      <pivotArea type="data" outline="0" fieldPosition="0">
        <references count="4">
          <reference field="4294967294" count="1" selected="0">
            <x v="0"/>
          </reference>
          <reference field="0" count="1" selected="0">
            <x v="2"/>
          </reference>
          <reference field="2" count="1" selected="0">
            <x v="24"/>
          </reference>
          <reference field="3" count="1" selected="0">
            <x v="1"/>
          </reference>
        </references>
      </pivotArea>
    </chartFormat>
    <chartFormat chart="70" format="107">
      <pivotArea type="data" outline="0" fieldPosition="0">
        <references count="4">
          <reference field="4294967294" count="1" selected="0">
            <x v="0"/>
          </reference>
          <reference field="0" count="1" selected="0">
            <x v="1"/>
          </reference>
          <reference field="2" count="1" selected="0">
            <x v="17"/>
          </reference>
          <reference field="3" count="1" selected="0">
            <x v="0"/>
          </reference>
        </references>
      </pivotArea>
    </chartFormat>
    <chartFormat chart="70" format="108">
      <pivotArea type="data" outline="0" fieldPosition="0">
        <references count="4">
          <reference field="4294967294" count="1" selected="0">
            <x v="0"/>
          </reference>
          <reference field="0" count="1" selected="0">
            <x v="0"/>
          </reference>
          <reference field="2" count="1" selected="0">
            <x v="17"/>
          </reference>
          <reference field="3" count="1" selected="0">
            <x v="0"/>
          </reference>
        </references>
      </pivotArea>
    </chartFormat>
    <chartFormat chart="70" format="109">
      <pivotArea type="data" outline="0" fieldPosition="0">
        <references count="4">
          <reference field="4294967294" count="1" selected="0">
            <x v="0"/>
          </reference>
          <reference field="0" count="1" selected="0">
            <x v="0"/>
          </reference>
          <reference field="2" count="1" selected="0">
            <x v="1"/>
          </reference>
          <reference field="3" count="1" selected="0">
            <x v="0"/>
          </reference>
        </references>
      </pivotArea>
    </chartFormat>
    <chartFormat chart="70" format="110">
      <pivotArea type="data" outline="0" fieldPosition="0">
        <references count="4">
          <reference field="4294967294" count="1" selected="0">
            <x v="0"/>
          </reference>
          <reference field="0" count="1" selected="0">
            <x v="0"/>
          </reference>
          <reference field="2" count="1" selected="0">
            <x v="2"/>
          </reference>
          <reference field="3" count="1" selected="0">
            <x v="0"/>
          </reference>
        </references>
      </pivotArea>
    </chartFormat>
    <chartFormat chart="70" format="111">
      <pivotArea type="data" outline="0" fieldPosition="0">
        <references count="4">
          <reference field="4294967294" count="1" selected="0">
            <x v="0"/>
          </reference>
          <reference field="0" count="1" selected="0">
            <x v="1"/>
          </reference>
          <reference field="2" count="1" selected="0">
            <x v="2"/>
          </reference>
          <reference field="3" count="1" selected="0">
            <x v="0"/>
          </reference>
        </references>
      </pivotArea>
    </chartFormat>
    <chartFormat chart="70" format="112">
      <pivotArea type="data" outline="0" fieldPosition="0">
        <references count="4">
          <reference field="4294967294" count="1" selected="0">
            <x v="0"/>
          </reference>
          <reference field="0" count="1" selected="0">
            <x v="1"/>
          </reference>
          <reference field="2" count="1" selected="0">
            <x v="1"/>
          </reference>
          <reference field="3" count="1" selected="0">
            <x v="0"/>
          </reference>
        </references>
      </pivotArea>
    </chartFormat>
    <chartFormat chart="70" format="113">
      <pivotArea type="data" outline="0" fieldPosition="0">
        <references count="4">
          <reference field="4294967294" count="1" selected="0">
            <x v="0"/>
          </reference>
          <reference field="0" count="1" selected="0">
            <x v="0"/>
          </reference>
          <reference field="2" count="1" selected="0">
            <x v="3"/>
          </reference>
          <reference field="3" count="1" selected="0">
            <x v="0"/>
          </reference>
        </references>
      </pivotArea>
    </chartFormat>
    <chartFormat chart="70" format="114">
      <pivotArea type="data" outline="0" fieldPosition="0">
        <references count="4">
          <reference field="4294967294" count="1" selected="0">
            <x v="0"/>
          </reference>
          <reference field="0" count="1" selected="0">
            <x v="1"/>
          </reference>
          <reference field="2" count="1" selected="0">
            <x v="3"/>
          </reference>
          <reference field="3" count="1" selected="0">
            <x v="0"/>
          </reference>
        </references>
      </pivotArea>
    </chartFormat>
    <chartFormat chart="70" format="115">
      <pivotArea type="data" outline="0" fieldPosition="0">
        <references count="4">
          <reference field="4294967294" count="1" selected="0">
            <x v="0"/>
          </reference>
          <reference field="0" count="1" selected="0">
            <x v="0"/>
          </reference>
          <reference field="2" count="1" selected="0">
            <x v="4"/>
          </reference>
          <reference field="3" count="1" selected="0">
            <x v="0"/>
          </reference>
        </references>
      </pivotArea>
    </chartFormat>
    <chartFormat chart="70" format="116">
      <pivotArea type="data" outline="0" fieldPosition="0">
        <references count="4">
          <reference field="4294967294" count="1" selected="0">
            <x v="0"/>
          </reference>
          <reference field="0" count="1" selected="0">
            <x v="1"/>
          </reference>
          <reference field="2" count="1" selected="0">
            <x v="4"/>
          </reference>
          <reference field="3" count="1" selected="0">
            <x v="0"/>
          </reference>
        </references>
      </pivotArea>
    </chartFormat>
    <chartFormat chart="70" format="117">
      <pivotArea type="data" outline="0" fieldPosition="0">
        <references count="4">
          <reference field="4294967294" count="1" selected="0">
            <x v="0"/>
          </reference>
          <reference field="0" count="1" selected="0">
            <x v="1"/>
          </reference>
          <reference field="2" count="1" selected="0">
            <x v="5"/>
          </reference>
          <reference field="3" count="1" selected="0">
            <x v="0"/>
          </reference>
        </references>
      </pivotArea>
    </chartFormat>
    <chartFormat chart="70" format="118">
      <pivotArea type="data" outline="0" fieldPosition="0">
        <references count="4">
          <reference field="4294967294" count="1" selected="0">
            <x v="0"/>
          </reference>
          <reference field="0" count="1" selected="0">
            <x v="0"/>
          </reference>
          <reference field="2" count="1" selected="0">
            <x v="5"/>
          </reference>
          <reference field="3" count="1" selected="0">
            <x v="0"/>
          </reference>
        </references>
      </pivotArea>
    </chartFormat>
    <chartFormat chart="70" format="119">
      <pivotArea type="data" outline="0" fieldPosition="0">
        <references count="4">
          <reference field="4294967294" count="1" selected="0">
            <x v="0"/>
          </reference>
          <reference field="0" count="1" selected="0">
            <x v="0"/>
          </reference>
          <reference field="2" count="1" selected="0">
            <x v="7"/>
          </reference>
          <reference field="3" count="1" selected="0">
            <x v="0"/>
          </reference>
        </references>
      </pivotArea>
    </chartFormat>
    <chartFormat chart="70" format="120">
      <pivotArea type="data" outline="0" fieldPosition="0">
        <references count="4">
          <reference field="4294967294" count="1" selected="0">
            <x v="0"/>
          </reference>
          <reference field="0" count="1" selected="0">
            <x v="1"/>
          </reference>
          <reference field="2" count="1" selected="0">
            <x v="7"/>
          </reference>
          <reference field="3" count="1" selected="0">
            <x v="0"/>
          </reference>
        </references>
      </pivotArea>
    </chartFormat>
    <chartFormat chart="70" format="121">
      <pivotArea type="data" outline="0" fieldPosition="0">
        <references count="4">
          <reference field="4294967294" count="1" selected="0">
            <x v="0"/>
          </reference>
          <reference field="0" count="1" selected="0">
            <x v="1"/>
          </reference>
          <reference field="2" count="1" selected="0">
            <x v="8"/>
          </reference>
          <reference field="3" count="1" selected="0">
            <x v="0"/>
          </reference>
        </references>
      </pivotArea>
    </chartFormat>
    <chartFormat chart="70" format="122">
      <pivotArea type="data" outline="0" fieldPosition="0">
        <references count="4">
          <reference field="4294967294" count="1" selected="0">
            <x v="0"/>
          </reference>
          <reference field="0" count="1" selected="0">
            <x v="0"/>
          </reference>
          <reference field="2" count="1" selected="0">
            <x v="8"/>
          </reference>
          <reference field="3" count="1" selected="0">
            <x v="0"/>
          </reference>
        </references>
      </pivotArea>
    </chartFormat>
    <chartFormat chart="70" format="123">
      <pivotArea type="data" outline="0" fieldPosition="0">
        <references count="4">
          <reference field="4294967294" count="1" selected="0">
            <x v="0"/>
          </reference>
          <reference field="0" count="1" selected="0">
            <x v="0"/>
          </reference>
          <reference field="2" count="1" selected="0">
            <x v="9"/>
          </reference>
          <reference field="3" count="1" selected="0">
            <x v="0"/>
          </reference>
        </references>
      </pivotArea>
    </chartFormat>
    <chartFormat chart="70" format="124">
      <pivotArea type="data" outline="0" fieldPosition="0">
        <references count="4">
          <reference field="4294967294" count="1" selected="0">
            <x v="0"/>
          </reference>
          <reference field="0" count="1" selected="0">
            <x v="1"/>
          </reference>
          <reference field="2" count="1" selected="0">
            <x v="9"/>
          </reference>
          <reference field="3" count="1" selected="0">
            <x v="0"/>
          </reference>
        </references>
      </pivotArea>
    </chartFormat>
    <chartFormat chart="70" format="125">
      <pivotArea type="data" outline="0" fieldPosition="0">
        <references count="4">
          <reference field="4294967294" count="1" selected="0">
            <x v="0"/>
          </reference>
          <reference field="0" count="1" selected="0">
            <x v="1"/>
          </reference>
          <reference field="2" count="1" selected="0">
            <x v="10"/>
          </reference>
          <reference field="3" count="1" selected="0">
            <x v="0"/>
          </reference>
        </references>
      </pivotArea>
    </chartFormat>
    <chartFormat chart="70" format="126">
      <pivotArea type="data" outline="0" fieldPosition="0">
        <references count="4">
          <reference field="4294967294" count="1" selected="0">
            <x v="0"/>
          </reference>
          <reference field="0" count="1" selected="0">
            <x v="0"/>
          </reference>
          <reference field="2" count="1" selected="0">
            <x v="10"/>
          </reference>
          <reference field="3" count="1" selected="0">
            <x v="0"/>
          </reference>
        </references>
      </pivotArea>
    </chartFormat>
    <chartFormat chart="70" format="127">
      <pivotArea type="data" outline="0" fieldPosition="0">
        <references count="4">
          <reference field="4294967294" count="1" selected="0">
            <x v="0"/>
          </reference>
          <reference field="0" count="1" selected="0">
            <x v="0"/>
          </reference>
          <reference field="2" count="1" selected="0">
            <x v="11"/>
          </reference>
          <reference field="3" count="1" selected="0">
            <x v="0"/>
          </reference>
        </references>
      </pivotArea>
    </chartFormat>
    <chartFormat chart="70" format="128">
      <pivotArea type="data" outline="0" fieldPosition="0">
        <references count="4">
          <reference field="4294967294" count="1" selected="0">
            <x v="0"/>
          </reference>
          <reference field="0" count="1" selected="0">
            <x v="1"/>
          </reference>
          <reference field="2" count="1" selected="0">
            <x v="11"/>
          </reference>
          <reference field="3" count="1" selected="0">
            <x v="0"/>
          </reference>
        </references>
      </pivotArea>
    </chartFormat>
    <chartFormat chart="70" format="129">
      <pivotArea type="data" outline="0" fieldPosition="0">
        <references count="4">
          <reference field="4294967294" count="1" selected="0">
            <x v="0"/>
          </reference>
          <reference field="0" count="1" selected="0">
            <x v="1"/>
          </reference>
          <reference field="2" count="1" selected="0">
            <x v="12"/>
          </reference>
          <reference field="3" count="1" selected="0">
            <x v="0"/>
          </reference>
        </references>
      </pivotArea>
    </chartFormat>
    <chartFormat chart="70" format="130">
      <pivotArea type="data" outline="0" fieldPosition="0">
        <references count="4">
          <reference field="4294967294" count="1" selected="0">
            <x v="0"/>
          </reference>
          <reference field="0" count="1" selected="0">
            <x v="0"/>
          </reference>
          <reference field="2" count="1" selected="0">
            <x v="12"/>
          </reference>
          <reference field="3" count="1" selected="0">
            <x v="0"/>
          </reference>
        </references>
      </pivotArea>
    </chartFormat>
    <chartFormat chart="70" format="131">
      <pivotArea type="data" outline="0" fieldPosition="0">
        <references count="4">
          <reference field="4294967294" count="1" selected="0">
            <x v="0"/>
          </reference>
          <reference field="0" count="1" selected="0">
            <x v="0"/>
          </reference>
          <reference field="2" count="1" selected="0">
            <x v="13"/>
          </reference>
          <reference field="3" count="1" selected="0">
            <x v="0"/>
          </reference>
        </references>
      </pivotArea>
    </chartFormat>
    <chartFormat chart="70" format="132">
      <pivotArea type="data" outline="0" fieldPosition="0">
        <references count="4">
          <reference field="4294967294" count="1" selected="0">
            <x v="0"/>
          </reference>
          <reference field="0" count="1" selected="0">
            <x v="1"/>
          </reference>
          <reference field="2" count="1" selected="0">
            <x v="13"/>
          </reference>
          <reference field="3" count="1" selected="0">
            <x v="0"/>
          </reference>
        </references>
      </pivotArea>
    </chartFormat>
    <chartFormat chart="70" format="133">
      <pivotArea type="data" outline="0" fieldPosition="0">
        <references count="4">
          <reference field="4294967294" count="1" selected="0">
            <x v="0"/>
          </reference>
          <reference field="0" count="1" selected="0">
            <x v="1"/>
          </reference>
          <reference field="2" count="1" selected="0">
            <x v="14"/>
          </reference>
          <reference field="3" count="1" selected="0">
            <x v="0"/>
          </reference>
        </references>
      </pivotArea>
    </chartFormat>
    <chartFormat chart="70" format="134">
      <pivotArea type="data" outline="0" fieldPosition="0">
        <references count="4">
          <reference field="4294967294" count="1" selected="0">
            <x v="0"/>
          </reference>
          <reference field="0" count="1" selected="0">
            <x v="0"/>
          </reference>
          <reference field="2" count="1" selected="0">
            <x v="14"/>
          </reference>
          <reference field="3" count="1" selected="0">
            <x v="0"/>
          </reference>
        </references>
      </pivotArea>
    </chartFormat>
    <chartFormat chart="70" format="135">
      <pivotArea type="data" outline="0" fieldPosition="0">
        <references count="4">
          <reference field="4294967294" count="1" selected="0">
            <x v="0"/>
          </reference>
          <reference field="0" count="1" selected="0">
            <x v="1"/>
          </reference>
          <reference field="2" count="1" selected="0">
            <x v="16"/>
          </reference>
          <reference field="3" count="1" selected="0">
            <x v="0"/>
          </reference>
        </references>
      </pivotArea>
    </chartFormat>
    <chartFormat chart="70" format="136">
      <pivotArea type="data" outline="0" fieldPosition="0">
        <references count="4">
          <reference field="4294967294" count="1" selected="0">
            <x v="0"/>
          </reference>
          <reference field="0" count="1" selected="0">
            <x v="0"/>
          </reference>
          <reference field="2" count="1" selected="0">
            <x v="16"/>
          </reference>
          <reference field="3" count="1" selected="0">
            <x v="0"/>
          </reference>
        </references>
      </pivotArea>
    </chartFormat>
    <chartFormat chart="70" format="137">
      <pivotArea type="data" outline="0" fieldPosition="0">
        <references count="4">
          <reference field="4294967294" count="1" selected="0">
            <x v="0"/>
          </reference>
          <reference field="0" count="1" selected="0">
            <x v="0"/>
          </reference>
          <reference field="2" count="1" selected="0">
            <x v="18"/>
          </reference>
          <reference field="3" count="1" selected="0">
            <x v="0"/>
          </reference>
        </references>
      </pivotArea>
    </chartFormat>
    <chartFormat chart="70" format="138">
      <pivotArea type="data" outline="0" fieldPosition="0">
        <references count="4">
          <reference field="4294967294" count="1" selected="0">
            <x v="0"/>
          </reference>
          <reference field="0" count="1" selected="0">
            <x v="1"/>
          </reference>
          <reference field="2" count="1" selected="0">
            <x v="18"/>
          </reference>
          <reference field="3" count="1" selected="0">
            <x v="0"/>
          </reference>
        </references>
      </pivotArea>
    </chartFormat>
    <chartFormat chart="70" format="139">
      <pivotArea type="data" outline="0" fieldPosition="0">
        <references count="4">
          <reference field="4294967294" count="1" selected="0">
            <x v="0"/>
          </reference>
          <reference field="0" count="1" selected="0">
            <x v="0"/>
          </reference>
          <reference field="2" count="1" selected="0">
            <x v="19"/>
          </reference>
          <reference field="3" count="1" selected="0">
            <x v="0"/>
          </reference>
        </references>
      </pivotArea>
    </chartFormat>
    <chartFormat chart="70" format="140">
      <pivotArea type="data" outline="0" fieldPosition="0">
        <references count="4">
          <reference field="4294967294" count="1" selected="0">
            <x v="0"/>
          </reference>
          <reference field="0" count="1" selected="0">
            <x v="1"/>
          </reference>
          <reference field="2" count="1" selected="0">
            <x v="19"/>
          </reference>
          <reference field="3" count="1" selected="0">
            <x v="0"/>
          </reference>
        </references>
      </pivotArea>
    </chartFormat>
    <chartFormat chart="70" format="141">
      <pivotArea type="data" outline="0" fieldPosition="0">
        <references count="4">
          <reference field="4294967294" count="1" selected="0">
            <x v="0"/>
          </reference>
          <reference field="0" count="1" selected="0">
            <x v="1"/>
          </reference>
          <reference field="2" count="1" selected="0">
            <x v="20"/>
          </reference>
          <reference field="3" count="1" selected="0">
            <x v="0"/>
          </reference>
        </references>
      </pivotArea>
    </chartFormat>
    <chartFormat chart="70" format="142">
      <pivotArea type="data" outline="0" fieldPosition="0">
        <references count="4">
          <reference field="4294967294" count="1" selected="0">
            <x v="0"/>
          </reference>
          <reference field="0" count="1" selected="0">
            <x v="0"/>
          </reference>
          <reference field="2" count="1" selected="0">
            <x v="20"/>
          </reference>
          <reference field="3" count="1" selected="0">
            <x v="0"/>
          </reference>
        </references>
      </pivotArea>
    </chartFormat>
    <chartFormat chart="70" format="143">
      <pivotArea type="data" outline="0" fieldPosition="0">
        <references count="4">
          <reference field="4294967294" count="1" selected="0">
            <x v="0"/>
          </reference>
          <reference field="0" count="1" selected="0">
            <x v="0"/>
          </reference>
          <reference field="2" count="1" selected="0">
            <x v="22"/>
          </reference>
          <reference field="3" count="1" selected="0">
            <x v="0"/>
          </reference>
        </references>
      </pivotArea>
    </chartFormat>
    <chartFormat chart="70" format="144">
      <pivotArea type="data" outline="0" fieldPosition="0">
        <references count="4">
          <reference field="4294967294" count="1" selected="0">
            <x v="0"/>
          </reference>
          <reference field="0" count="1" selected="0">
            <x v="1"/>
          </reference>
          <reference field="2" count="1" selected="0">
            <x v="22"/>
          </reference>
          <reference field="3" count="1" selected="0">
            <x v="0"/>
          </reference>
        </references>
      </pivotArea>
    </chartFormat>
    <chartFormat chart="70" format="145">
      <pivotArea type="data" outline="0" fieldPosition="0">
        <references count="4">
          <reference field="4294967294" count="1" selected="0">
            <x v="0"/>
          </reference>
          <reference field="0" count="1" selected="0">
            <x v="1"/>
          </reference>
          <reference field="2" count="1" selected="0">
            <x v="23"/>
          </reference>
          <reference field="3" count="1" selected="0">
            <x v="0"/>
          </reference>
        </references>
      </pivotArea>
    </chartFormat>
    <chartFormat chart="70" format="146">
      <pivotArea type="data" outline="0" fieldPosition="0">
        <references count="4">
          <reference field="4294967294" count="1" selected="0">
            <x v="0"/>
          </reference>
          <reference field="0" count="1" selected="0">
            <x v="0"/>
          </reference>
          <reference field="2" count="1" selected="0">
            <x v="23"/>
          </reference>
          <reference field="3" count="1" selected="0">
            <x v="0"/>
          </reference>
        </references>
      </pivotArea>
    </chartFormat>
    <chartFormat chart="70" format="147">
      <pivotArea type="data" outline="0" fieldPosition="0">
        <references count="4">
          <reference field="4294967294" count="1" selected="0">
            <x v="0"/>
          </reference>
          <reference field="0" count="1" selected="0">
            <x v="0"/>
          </reference>
          <reference field="2" count="1" selected="0">
            <x v="24"/>
          </reference>
          <reference field="3" count="1" selected="0">
            <x v="0"/>
          </reference>
        </references>
      </pivotArea>
    </chartFormat>
    <chartFormat chart="84" format="292" series="1">
      <pivotArea type="data" outline="0" fieldPosition="0">
        <references count="2">
          <reference field="4294967294" count="1" selected="0">
            <x v="0"/>
          </reference>
          <reference field="3" count="1" selected="0">
            <x v="0"/>
          </reference>
        </references>
      </pivotArea>
    </chartFormat>
    <chartFormat chart="84" format="293">
      <pivotArea type="data" outline="0" fieldPosition="0">
        <references count="4">
          <reference field="4294967294" count="1" selected="0">
            <x v="0"/>
          </reference>
          <reference field="0" count="1" selected="0">
            <x v="0"/>
          </reference>
          <reference field="2" count="1" selected="0">
            <x v="0"/>
          </reference>
          <reference field="3" count="1" selected="0">
            <x v="0"/>
          </reference>
        </references>
      </pivotArea>
    </chartFormat>
    <chartFormat chart="84" format="294">
      <pivotArea type="data" outline="0" fieldPosition="0">
        <references count="4">
          <reference field="4294967294" count="1" selected="0">
            <x v="0"/>
          </reference>
          <reference field="0" count="1" selected="0">
            <x v="0"/>
          </reference>
          <reference field="2" count="1" selected="0">
            <x v="1"/>
          </reference>
          <reference field="3" count="1" selected="0">
            <x v="0"/>
          </reference>
        </references>
      </pivotArea>
    </chartFormat>
    <chartFormat chart="84" format="295">
      <pivotArea type="data" outline="0" fieldPosition="0">
        <references count="4">
          <reference field="4294967294" count="1" selected="0">
            <x v="0"/>
          </reference>
          <reference field="0" count="1" selected="0">
            <x v="0"/>
          </reference>
          <reference field="2" count="1" selected="0">
            <x v="2"/>
          </reference>
          <reference field="3" count="1" selected="0">
            <x v="0"/>
          </reference>
        </references>
      </pivotArea>
    </chartFormat>
    <chartFormat chart="84" format="296">
      <pivotArea type="data" outline="0" fieldPosition="0">
        <references count="4">
          <reference field="4294967294" count="1" selected="0">
            <x v="0"/>
          </reference>
          <reference field="0" count="1" selected="0">
            <x v="0"/>
          </reference>
          <reference field="2" count="1" selected="0">
            <x v="3"/>
          </reference>
          <reference field="3" count="1" selected="0">
            <x v="0"/>
          </reference>
        </references>
      </pivotArea>
    </chartFormat>
    <chartFormat chart="84" format="297">
      <pivotArea type="data" outline="0" fieldPosition="0">
        <references count="4">
          <reference field="4294967294" count="1" selected="0">
            <x v="0"/>
          </reference>
          <reference field="0" count="1" selected="0">
            <x v="0"/>
          </reference>
          <reference field="2" count="1" selected="0">
            <x v="4"/>
          </reference>
          <reference field="3" count="1" selected="0">
            <x v="0"/>
          </reference>
        </references>
      </pivotArea>
    </chartFormat>
    <chartFormat chart="84" format="298">
      <pivotArea type="data" outline="0" fieldPosition="0">
        <references count="4">
          <reference field="4294967294" count="1" selected="0">
            <x v="0"/>
          </reference>
          <reference field="0" count="1" selected="0">
            <x v="0"/>
          </reference>
          <reference field="2" count="1" selected="0">
            <x v="5"/>
          </reference>
          <reference field="3" count="1" selected="0">
            <x v="0"/>
          </reference>
        </references>
      </pivotArea>
    </chartFormat>
    <chartFormat chart="84" format="299">
      <pivotArea type="data" outline="0" fieldPosition="0">
        <references count="4">
          <reference field="4294967294" count="1" selected="0">
            <x v="0"/>
          </reference>
          <reference field="0" count="1" selected="0">
            <x v="0"/>
          </reference>
          <reference field="2" count="1" selected="0">
            <x v="7"/>
          </reference>
          <reference field="3" count="1" selected="0">
            <x v="0"/>
          </reference>
        </references>
      </pivotArea>
    </chartFormat>
    <chartFormat chart="84" format="300">
      <pivotArea type="data" outline="0" fieldPosition="0">
        <references count="4">
          <reference field="4294967294" count="1" selected="0">
            <x v="0"/>
          </reference>
          <reference field="0" count="1" selected="0">
            <x v="0"/>
          </reference>
          <reference field="2" count="1" selected="0">
            <x v="8"/>
          </reference>
          <reference field="3" count="1" selected="0">
            <x v="0"/>
          </reference>
        </references>
      </pivotArea>
    </chartFormat>
    <chartFormat chart="84" format="301">
      <pivotArea type="data" outline="0" fieldPosition="0">
        <references count="4">
          <reference field="4294967294" count="1" selected="0">
            <x v="0"/>
          </reference>
          <reference field="0" count="1" selected="0">
            <x v="0"/>
          </reference>
          <reference field="2" count="1" selected="0">
            <x v="9"/>
          </reference>
          <reference field="3" count="1" selected="0">
            <x v="0"/>
          </reference>
        </references>
      </pivotArea>
    </chartFormat>
    <chartFormat chart="84" format="302">
      <pivotArea type="data" outline="0" fieldPosition="0">
        <references count="4">
          <reference field="4294967294" count="1" selected="0">
            <x v="0"/>
          </reference>
          <reference field="0" count="1" selected="0">
            <x v="0"/>
          </reference>
          <reference field="2" count="1" selected="0">
            <x v="10"/>
          </reference>
          <reference field="3" count="1" selected="0">
            <x v="0"/>
          </reference>
        </references>
      </pivotArea>
    </chartFormat>
    <chartFormat chart="84" format="303">
      <pivotArea type="data" outline="0" fieldPosition="0">
        <references count="4">
          <reference field="4294967294" count="1" selected="0">
            <x v="0"/>
          </reference>
          <reference field="0" count="1" selected="0">
            <x v="0"/>
          </reference>
          <reference field="2" count="1" selected="0">
            <x v="11"/>
          </reference>
          <reference field="3" count="1" selected="0">
            <x v="0"/>
          </reference>
        </references>
      </pivotArea>
    </chartFormat>
    <chartFormat chart="84" format="304">
      <pivotArea type="data" outline="0" fieldPosition="0">
        <references count="4">
          <reference field="4294967294" count="1" selected="0">
            <x v="0"/>
          </reference>
          <reference field="0" count="1" selected="0">
            <x v="0"/>
          </reference>
          <reference field="2" count="1" selected="0">
            <x v="12"/>
          </reference>
          <reference field="3" count="1" selected="0">
            <x v="0"/>
          </reference>
        </references>
      </pivotArea>
    </chartFormat>
    <chartFormat chart="84" format="305">
      <pivotArea type="data" outline="0" fieldPosition="0">
        <references count="4">
          <reference field="4294967294" count="1" selected="0">
            <x v="0"/>
          </reference>
          <reference field="0" count="1" selected="0">
            <x v="0"/>
          </reference>
          <reference field="2" count="1" selected="0">
            <x v="13"/>
          </reference>
          <reference field="3" count="1" selected="0">
            <x v="0"/>
          </reference>
        </references>
      </pivotArea>
    </chartFormat>
    <chartFormat chart="84" format="306">
      <pivotArea type="data" outline="0" fieldPosition="0">
        <references count="4">
          <reference field="4294967294" count="1" selected="0">
            <x v="0"/>
          </reference>
          <reference field="0" count="1" selected="0">
            <x v="0"/>
          </reference>
          <reference field="2" count="1" selected="0">
            <x v="14"/>
          </reference>
          <reference field="3" count="1" selected="0">
            <x v="0"/>
          </reference>
        </references>
      </pivotArea>
    </chartFormat>
    <chartFormat chart="84" format="307">
      <pivotArea type="data" outline="0" fieldPosition="0">
        <references count="4">
          <reference field="4294967294" count="1" selected="0">
            <x v="0"/>
          </reference>
          <reference field="0" count="1" selected="0">
            <x v="0"/>
          </reference>
          <reference field="2" count="1" selected="0">
            <x v="15"/>
          </reference>
          <reference field="3" count="1" selected="0">
            <x v="0"/>
          </reference>
        </references>
      </pivotArea>
    </chartFormat>
    <chartFormat chart="84" format="308">
      <pivotArea type="data" outline="0" fieldPosition="0">
        <references count="4">
          <reference field="4294967294" count="1" selected="0">
            <x v="0"/>
          </reference>
          <reference field="0" count="1" selected="0">
            <x v="0"/>
          </reference>
          <reference field="2" count="1" selected="0">
            <x v="16"/>
          </reference>
          <reference field="3" count="1" selected="0">
            <x v="0"/>
          </reference>
        </references>
      </pivotArea>
    </chartFormat>
    <chartFormat chart="84" format="309">
      <pivotArea type="data" outline="0" fieldPosition="0">
        <references count="4">
          <reference field="4294967294" count="1" selected="0">
            <x v="0"/>
          </reference>
          <reference field="0" count="1" selected="0">
            <x v="0"/>
          </reference>
          <reference field="2" count="1" selected="0">
            <x v="17"/>
          </reference>
          <reference field="3" count="1" selected="0">
            <x v="0"/>
          </reference>
        </references>
      </pivotArea>
    </chartFormat>
    <chartFormat chart="84" format="310">
      <pivotArea type="data" outline="0" fieldPosition="0">
        <references count="4">
          <reference field="4294967294" count="1" selected="0">
            <x v="0"/>
          </reference>
          <reference field="0" count="1" selected="0">
            <x v="0"/>
          </reference>
          <reference field="2" count="1" selected="0">
            <x v="18"/>
          </reference>
          <reference field="3" count="1" selected="0">
            <x v="0"/>
          </reference>
        </references>
      </pivotArea>
    </chartFormat>
    <chartFormat chart="84" format="311">
      <pivotArea type="data" outline="0" fieldPosition="0">
        <references count="4">
          <reference field="4294967294" count="1" selected="0">
            <x v="0"/>
          </reference>
          <reference field="0" count="1" selected="0">
            <x v="0"/>
          </reference>
          <reference field="2" count="1" selected="0">
            <x v="19"/>
          </reference>
          <reference field="3" count="1" selected="0">
            <x v="0"/>
          </reference>
        </references>
      </pivotArea>
    </chartFormat>
    <chartFormat chart="84" format="312">
      <pivotArea type="data" outline="0" fieldPosition="0">
        <references count="4">
          <reference field="4294967294" count="1" selected="0">
            <x v="0"/>
          </reference>
          <reference field="0" count="1" selected="0">
            <x v="0"/>
          </reference>
          <reference field="2" count="1" selected="0">
            <x v="20"/>
          </reference>
          <reference field="3" count="1" selected="0">
            <x v="0"/>
          </reference>
        </references>
      </pivotArea>
    </chartFormat>
    <chartFormat chart="84" format="313">
      <pivotArea type="data" outline="0" fieldPosition="0">
        <references count="4">
          <reference field="4294967294" count="1" selected="0">
            <x v="0"/>
          </reference>
          <reference field="0" count="1" selected="0">
            <x v="0"/>
          </reference>
          <reference field="2" count="1" selected="0">
            <x v="21"/>
          </reference>
          <reference field="3" count="1" selected="0">
            <x v="0"/>
          </reference>
        </references>
      </pivotArea>
    </chartFormat>
    <chartFormat chart="84" format="314">
      <pivotArea type="data" outline="0" fieldPosition="0">
        <references count="4">
          <reference field="4294967294" count="1" selected="0">
            <x v="0"/>
          </reference>
          <reference field="0" count="1" selected="0">
            <x v="0"/>
          </reference>
          <reference field="2" count="1" selected="0">
            <x v="22"/>
          </reference>
          <reference field="3" count="1" selected="0">
            <x v="0"/>
          </reference>
        </references>
      </pivotArea>
    </chartFormat>
    <chartFormat chart="84" format="315">
      <pivotArea type="data" outline="0" fieldPosition="0">
        <references count="4">
          <reference field="4294967294" count="1" selected="0">
            <x v="0"/>
          </reference>
          <reference field="0" count="1" selected="0">
            <x v="0"/>
          </reference>
          <reference field="2" count="1" selected="0">
            <x v="23"/>
          </reference>
          <reference field="3" count="1" selected="0">
            <x v="0"/>
          </reference>
        </references>
      </pivotArea>
    </chartFormat>
    <chartFormat chart="84" format="316">
      <pivotArea type="data" outline="0" fieldPosition="0">
        <references count="4">
          <reference field="4294967294" count="1" selected="0">
            <x v="0"/>
          </reference>
          <reference field="0" count="1" selected="0">
            <x v="0"/>
          </reference>
          <reference field="2" count="1" selected="0">
            <x v="24"/>
          </reference>
          <reference field="3" count="1" selected="0">
            <x v="0"/>
          </reference>
        </references>
      </pivotArea>
    </chartFormat>
    <chartFormat chart="84" format="317">
      <pivotArea type="data" outline="0" fieldPosition="0">
        <references count="4">
          <reference field="4294967294" count="1" selected="0">
            <x v="0"/>
          </reference>
          <reference field="0" count="1" selected="0">
            <x v="1"/>
          </reference>
          <reference field="2" count="1" selected="0">
            <x v="0"/>
          </reference>
          <reference field="3" count="1" selected="0">
            <x v="0"/>
          </reference>
        </references>
      </pivotArea>
    </chartFormat>
    <chartFormat chart="84" format="318">
      <pivotArea type="data" outline="0" fieldPosition="0">
        <references count="4">
          <reference field="4294967294" count="1" selected="0">
            <x v="0"/>
          </reference>
          <reference field="0" count="1" selected="0">
            <x v="1"/>
          </reference>
          <reference field="2" count="1" selected="0">
            <x v="1"/>
          </reference>
          <reference field="3" count="1" selected="0">
            <x v="0"/>
          </reference>
        </references>
      </pivotArea>
    </chartFormat>
    <chartFormat chart="84" format="319">
      <pivotArea type="data" outline="0" fieldPosition="0">
        <references count="4">
          <reference field="4294967294" count="1" selected="0">
            <x v="0"/>
          </reference>
          <reference field="0" count="1" selected="0">
            <x v="1"/>
          </reference>
          <reference field="2" count="1" selected="0">
            <x v="2"/>
          </reference>
          <reference field="3" count="1" selected="0">
            <x v="0"/>
          </reference>
        </references>
      </pivotArea>
    </chartFormat>
    <chartFormat chart="84" format="320">
      <pivotArea type="data" outline="0" fieldPosition="0">
        <references count="4">
          <reference field="4294967294" count="1" selected="0">
            <x v="0"/>
          </reference>
          <reference field="0" count="1" selected="0">
            <x v="1"/>
          </reference>
          <reference field="2" count="1" selected="0">
            <x v="3"/>
          </reference>
          <reference field="3" count="1" selected="0">
            <x v="0"/>
          </reference>
        </references>
      </pivotArea>
    </chartFormat>
    <chartFormat chart="84" format="321">
      <pivotArea type="data" outline="0" fieldPosition="0">
        <references count="4">
          <reference field="4294967294" count="1" selected="0">
            <x v="0"/>
          </reference>
          <reference field="0" count="1" selected="0">
            <x v="1"/>
          </reference>
          <reference field="2" count="1" selected="0">
            <x v="4"/>
          </reference>
          <reference field="3" count="1" selected="0">
            <x v="0"/>
          </reference>
        </references>
      </pivotArea>
    </chartFormat>
    <chartFormat chart="84" format="322">
      <pivotArea type="data" outline="0" fieldPosition="0">
        <references count="4">
          <reference field="4294967294" count="1" selected="0">
            <x v="0"/>
          </reference>
          <reference field="0" count="1" selected="0">
            <x v="1"/>
          </reference>
          <reference field="2" count="1" selected="0">
            <x v="5"/>
          </reference>
          <reference field="3" count="1" selected="0">
            <x v="0"/>
          </reference>
        </references>
      </pivotArea>
    </chartFormat>
    <chartFormat chart="84" format="323">
      <pivotArea type="data" outline="0" fieldPosition="0">
        <references count="4">
          <reference field="4294967294" count="1" selected="0">
            <x v="0"/>
          </reference>
          <reference field="0" count="1" selected="0">
            <x v="1"/>
          </reference>
          <reference field="2" count="1" selected="0">
            <x v="7"/>
          </reference>
          <reference field="3" count="1" selected="0">
            <x v="0"/>
          </reference>
        </references>
      </pivotArea>
    </chartFormat>
    <chartFormat chart="84" format="324">
      <pivotArea type="data" outline="0" fieldPosition="0">
        <references count="4">
          <reference field="4294967294" count="1" selected="0">
            <x v="0"/>
          </reference>
          <reference field="0" count="1" selected="0">
            <x v="1"/>
          </reference>
          <reference field="2" count="1" selected="0">
            <x v="8"/>
          </reference>
          <reference field="3" count="1" selected="0">
            <x v="0"/>
          </reference>
        </references>
      </pivotArea>
    </chartFormat>
    <chartFormat chart="84" format="325">
      <pivotArea type="data" outline="0" fieldPosition="0">
        <references count="4">
          <reference field="4294967294" count="1" selected="0">
            <x v="0"/>
          </reference>
          <reference field="0" count="1" selected="0">
            <x v="1"/>
          </reference>
          <reference field="2" count="1" selected="0">
            <x v="9"/>
          </reference>
          <reference field="3" count="1" selected="0">
            <x v="0"/>
          </reference>
        </references>
      </pivotArea>
    </chartFormat>
    <chartFormat chart="84" format="326">
      <pivotArea type="data" outline="0" fieldPosition="0">
        <references count="4">
          <reference field="4294967294" count="1" selected="0">
            <x v="0"/>
          </reference>
          <reference field="0" count="1" selected="0">
            <x v="1"/>
          </reference>
          <reference field="2" count="1" selected="0">
            <x v="10"/>
          </reference>
          <reference field="3" count="1" selected="0">
            <x v="0"/>
          </reference>
        </references>
      </pivotArea>
    </chartFormat>
    <chartFormat chart="84" format="327">
      <pivotArea type="data" outline="0" fieldPosition="0">
        <references count="4">
          <reference field="4294967294" count="1" selected="0">
            <x v="0"/>
          </reference>
          <reference field="0" count="1" selected="0">
            <x v="1"/>
          </reference>
          <reference field="2" count="1" selected="0">
            <x v="11"/>
          </reference>
          <reference field="3" count="1" selected="0">
            <x v="0"/>
          </reference>
        </references>
      </pivotArea>
    </chartFormat>
    <chartFormat chart="84" format="328">
      <pivotArea type="data" outline="0" fieldPosition="0">
        <references count="4">
          <reference field="4294967294" count="1" selected="0">
            <x v="0"/>
          </reference>
          <reference field="0" count="1" selected="0">
            <x v="1"/>
          </reference>
          <reference field="2" count="1" selected="0">
            <x v="12"/>
          </reference>
          <reference field="3" count="1" selected="0">
            <x v="0"/>
          </reference>
        </references>
      </pivotArea>
    </chartFormat>
    <chartFormat chart="84" format="329">
      <pivotArea type="data" outline="0" fieldPosition="0">
        <references count="4">
          <reference field="4294967294" count="1" selected="0">
            <x v="0"/>
          </reference>
          <reference field="0" count="1" selected="0">
            <x v="1"/>
          </reference>
          <reference field="2" count="1" selected="0">
            <x v="13"/>
          </reference>
          <reference field="3" count="1" selected="0">
            <x v="0"/>
          </reference>
        </references>
      </pivotArea>
    </chartFormat>
    <chartFormat chart="84" format="330">
      <pivotArea type="data" outline="0" fieldPosition="0">
        <references count="4">
          <reference field="4294967294" count="1" selected="0">
            <x v="0"/>
          </reference>
          <reference field="0" count="1" selected="0">
            <x v="1"/>
          </reference>
          <reference field="2" count="1" selected="0">
            <x v="14"/>
          </reference>
          <reference field="3" count="1" selected="0">
            <x v="0"/>
          </reference>
        </references>
      </pivotArea>
    </chartFormat>
    <chartFormat chart="84" format="331">
      <pivotArea type="data" outline="0" fieldPosition="0">
        <references count="4">
          <reference field="4294967294" count="1" selected="0">
            <x v="0"/>
          </reference>
          <reference field="0" count="1" selected="0">
            <x v="1"/>
          </reference>
          <reference field="2" count="1" selected="0">
            <x v="15"/>
          </reference>
          <reference field="3" count="1" selected="0">
            <x v="0"/>
          </reference>
        </references>
      </pivotArea>
    </chartFormat>
    <chartFormat chart="84" format="332">
      <pivotArea type="data" outline="0" fieldPosition="0">
        <references count="4">
          <reference field="4294967294" count="1" selected="0">
            <x v="0"/>
          </reference>
          <reference field="0" count="1" selected="0">
            <x v="1"/>
          </reference>
          <reference field="2" count="1" selected="0">
            <x v="16"/>
          </reference>
          <reference field="3" count="1" selected="0">
            <x v="0"/>
          </reference>
        </references>
      </pivotArea>
    </chartFormat>
    <chartFormat chart="84" format="333">
      <pivotArea type="data" outline="0" fieldPosition="0">
        <references count="4">
          <reference field="4294967294" count="1" selected="0">
            <x v="0"/>
          </reference>
          <reference field="0" count="1" selected="0">
            <x v="1"/>
          </reference>
          <reference field="2" count="1" selected="0">
            <x v="17"/>
          </reference>
          <reference field="3" count="1" selected="0">
            <x v="0"/>
          </reference>
        </references>
      </pivotArea>
    </chartFormat>
    <chartFormat chart="84" format="334">
      <pivotArea type="data" outline="0" fieldPosition="0">
        <references count="4">
          <reference field="4294967294" count="1" selected="0">
            <x v="0"/>
          </reference>
          <reference field="0" count="1" selected="0">
            <x v="1"/>
          </reference>
          <reference field="2" count="1" selected="0">
            <x v="18"/>
          </reference>
          <reference field="3" count="1" selected="0">
            <x v="0"/>
          </reference>
        </references>
      </pivotArea>
    </chartFormat>
    <chartFormat chart="84" format="335">
      <pivotArea type="data" outline="0" fieldPosition="0">
        <references count="4">
          <reference field="4294967294" count="1" selected="0">
            <x v="0"/>
          </reference>
          <reference field="0" count="1" selected="0">
            <x v="1"/>
          </reference>
          <reference field="2" count="1" selected="0">
            <x v="19"/>
          </reference>
          <reference field="3" count="1" selected="0">
            <x v="0"/>
          </reference>
        </references>
      </pivotArea>
    </chartFormat>
    <chartFormat chart="84" format="336">
      <pivotArea type="data" outline="0" fieldPosition="0">
        <references count="4">
          <reference field="4294967294" count="1" selected="0">
            <x v="0"/>
          </reference>
          <reference field="0" count="1" selected="0">
            <x v="1"/>
          </reference>
          <reference field="2" count="1" selected="0">
            <x v="20"/>
          </reference>
          <reference field="3" count="1" selected="0">
            <x v="0"/>
          </reference>
        </references>
      </pivotArea>
    </chartFormat>
    <chartFormat chart="84" format="337">
      <pivotArea type="data" outline="0" fieldPosition="0">
        <references count="4">
          <reference field="4294967294" count="1" selected="0">
            <x v="0"/>
          </reference>
          <reference field="0" count="1" selected="0">
            <x v="1"/>
          </reference>
          <reference field="2" count="1" selected="0">
            <x v="21"/>
          </reference>
          <reference field="3" count="1" selected="0">
            <x v="0"/>
          </reference>
        </references>
      </pivotArea>
    </chartFormat>
    <chartFormat chart="84" format="338">
      <pivotArea type="data" outline="0" fieldPosition="0">
        <references count="4">
          <reference field="4294967294" count="1" selected="0">
            <x v="0"/>
          </reference>
          <reference field="0" count="1" selected="0">
            <x v="1"/>
          </reference>
          <reference field="2" count="1" selected="0">
            <x v="22"/>
          </reference>
          <reference field="3" count="1" selected="0">
            <x v="0"/>
          </reference>
        </references>
      </pivotArea>
    </chartFormat>
    <chartFormat chart="84" format="339">
      <pivotArea type="data" outline="0" fieldPosition="0">
        <references count="4">
          <reference field="4294967294" count="1" selected="0">
            <x v="0"/>
          </reference>
          <reference field="0" count="1" selected="0">
            <x v="1"/>
          </reference>
          <reference field="2" count="1" selected="0">
            <x v="23"/>
          </reference>
          <reference field="3" count="1" selected="0">
            <x v="0"/>
          </reference>
        </references>
      </pivotArea>
    </chartFormat>
    <chartFormat chart="84" format="340">
      <pivotArea type="data" outline="0" fieldPosition="0">
        <references count="4">
          <reference field="4294967294" count="1" selected="0">
            <x v="0"/>
          </reference>
          <reference field="0" count="1" selected="0">
            <x v="2"/>
          </reference>
          <reference field="2" count="1" selected="0">
            <x v="0"/>
          </reference>
          <reference field="3" count="1" selected="0">
            <x v="0"/>
          </reference>
        </references>
      </pivotArea>
    </chartFormat>
    <chartFormat chart="84" format="341">
      <pivotArea type="data" outline="0" fieldPosition="0">
        <references count="4">
          <reference field="4294967294" count="1" selected="0">
            <x v="0"/>
          </reference>
          <reference field="0" count="1" selected="0">
            <x v="2"/>
          </reference>
          <reference field="2" count="1" selected="0">
            <x v="1"/>
          </reference>
          <reference field="3" count="1" selected="0">
            <x v="0"/>
          </reference>
        </references>
      </pivotArea>
    </chartFormat>
    <chartFormat chart="84" format="342">
      <pivotArea type="data" outline="0" fieldPosition="0">
        <references count="4">
          <reference field="4294967294" count="1" selected="0">
            <x v="0"/>
          </reference>
          <reference field="0" count="1" selected="0">
            <x v="2"/>
          </reference>
          <reference field="2" count="1" selected="0">
            <x v="2"/>
          </reference>
          <reference field="3" count="1" selected="0">
            <x v="0"/>
          </reference>
        </references>
      </pivotArea>
    </chartFormat>
    <chartFormat chart="84" format="343">
      <pivotArea type="data" outline="0" fieldPosition="0">
        <references count="4">
          <reference field="4294967294" count="1" selected="0">
            <x v="0"/>
          </reference>
          <reference field="0" count="1" selected="0">
            <x v="2"/>
          </reference>
          <reference field="2" count="1" selected="0">
            <x v="3"/>
          </reference>
          <reference field="3" count="1" selected="0">
            <x v="0"/>
          </reference>
        </references>
      </pivotArea>
    </chartFormat>
    <chartFormat chart="84" format="344">
      <pivotArea type="data" outline="0" fieldPosition="0">
        <references count="4">
          <reference field="4294967294" count="1" selected="0">
            <x v="0"/>
          </reference>
          <reference field="0" count="1" selected="0">
            <x v="2"/>
          </reference>
          <reference field="2" count="1" selected="0">
            <x v="4"/>
          </reference>
          <reference field="3" count="1" selected="0">
            <x v="0"/>
          </reference>
        </references>
      </pivotArea>
    </chartFormat>
    <chartFormat chart="84" format="345">
      <pivotArea type="data" outline="0" fieldPosition="0">
        <references count="4">
          <reference field="4294967294" count="1" selected="0">
            <x v="0"/>
          </reference>
          <reference field="0" count="1" selected="0">
            <x v="2"/>
          </reference>
          <reference field="2" count="1" selected="0">
            <x v="5"/>
          </reference>
          <reference field="3" count="1" selected="0">
            <x v="0"/>
          </reference>
        </references>
      </pivotArea>
    </chartFormat>
    <chartFormat chart="84" format="346">
      <pivotArea type="data" outline="0" fieldPosition="0">
        <references count="4">
          <reference field="4294967294" count="1" selected="0">
            <x v="0"/>
          </reference>
          <reference field="0" count="1" selected="0">
            <x v="2"/>
          </reference>
          <reference field="2" count="1" selected="0">
            <x v="6"/>
          </reference>
          <reference field="3" count="1" selected="0">
            <x v="0"/>
          </reference>
        </references>
      </pivotArea>
    </chartFormat>
    <chartFormat chart="84" format="347">
      <pivotArea type="data" outline="0" fieldPosition="0">
        <references count="4">
          <reference field="4294967294" count="1" selected="0">
            <x v="0"/>
          </reference>
          <reference field="0" count="1" selected="0">
            <x v="2"/>
          </reference>
          <reference field="2" count="1" selected="0">
            <x v="7"/>
          </reference>
          <reference field="3" count="1" selected="0">
            <x v="0"/>
          </reference>
        </references>
      </pivotArea>
    </chartFormat>
    <chartFormat chart="84" format="348">
      <pivotArea type="data" outline="0" fieldPosition="0">
        <references count="4">
          <reference field="4294967294" count="1" selected="0">
            <x v="0"/>
          </reference>
          <reference field="0" count="1" selected="0">
            <x v="2"/>
          </reference>
          <reference field="2" count="1" selected="0">
            <x v="8"/>
          </reference>
          <reference field="3" count="1" selected="0">
            <x v="0"/>
          </reference>
        </references>
      </pivotArea>
    </chartFormat>
    <chartFormat chart="84" format="349">
      <pivotArea type="data" outline="0" fieldPosition="0">
        <references count="4">
          <reference field="4294967294" count="1" selected="0">
            <x v="0"/>
          </reference>
          <reference field="0" count="1" selected="0">
            <x v="2"/>
          </reference>
          <reference field="2" count="1" selected="0">
            <x v="9"/>
          </reference>
          <reference field="3" count="1" selected="0">
            <x v="0"/>
          </reference>
        </references>
      </pivotArea>
    </chartFormat>
    <chartFormat chart="84" format="350">
      <pivotArea type="data" outline="0" fieldPosition="0">
        <references count="4">
          <reference field="4294967294" count="1" selected="0">
            <x v="0"/>
          </reference>
          <reference field="0" count="1" selected="0">
            <x v="2"/>
          </reference>
          <reference field="2" count="1" selected="0">
            <x v="10"/>
          </reference>
          <reference field="3" count="1" selected="0">
            <x v="0"/>
          </reference>
        </references>
      </pivotArea>
    </chartFormat>
    <chartFormat chart="84" format="351">
      <pivotArea type="data" outline="0" fieldPosition="0">
        <references count="4">
          <reference field="4294967294" count="1" selected="0">
            <x v="0"/>
          </reference>
          <reference field="0" count="1" selected="0">
            <x v="2"/>
          </reference>
          <reference field="2" count="1" selected="0">
            <x v="12"/>
          </reference>
          <reference field="3" count="1" selected="0">
            <x v="0"/>
          </reference>
        </references>
      </pivotArea>
    </chartFormat>
    <chartFormat chart="84" format="352">
      <pivotArea type="data" outline="0" fieldPosition="0">
        <references count="4">
          <reference field="4294967294" count="1" selected="0">
            <x v="0"/>
          </reference>
          <reference field="0" count="1" selected="0">
            <x v="2"/>
          </reference>
          <reference field="2" count="1" selected="0">
            <x v="13"/>
          </reference>
          <reference field="3" count="1" selected="0">
            <x v="0"/>
          </reference>
        </references>
      </pivotArea>
    </chartFormat>
    <chartFormat chart="84" format="353">
      <pivotArea type="data" outline="0" fieldPosition="0">
        <references count="4">
          <reference field="4294967294" count="1" selected="0">
            <x v="0"/>
          </reference>
          <reference field="0" count="1" selected="0">
            <x v="2"/>
          </reference>
          <reference field="2" count="1" selected="0">
            <x v="14"/>
          </reference>
          <reference field="3" count="1" selected="0">
            <x v="0"/>
          </reference>
        </references>
      </pivotArea>
    </chartFormat>
    <chartFormat chart="84" format="354">
      <pivotArea type="data" outline="0" fieldPosition="0">
        <references count="4">
          <reference field="4294967294" count="1" selected="0">
            <x v="0"/>
          </reference>
          <reference field="0" count="1" selected="0">
            <x v="2"/>
          </reference>
          <reference field="2" count="1" selected="0">
            <x v="15"/>
          </reference>
          <reference field="3" count="1" selected="0">
            <x v="0"/>
          </reference>
        </references>
      </pivotArea>
    </chartFormat>
    <chartFormat chart="84" format="355">
      <pivotArea type="data" outline="0" fieldPosition="0">
        <references count="4">
          <reference field="4294967294" count="1" selected="0">
            <x v="0"/>
          </reference>
          <reference field="0" count="1" selected="0">
            <x v="2"/>
          </reference>
          <reference field="2" count="1" selected="0">
            <x v="16"/>
          </reference>
          <reference field="3" count="1" selected="0">
            <x v="0"/>
          </reference>
        </references>
      </pivotArea>
    </chartFormat>
    <chartFormat chart="84" format="356">
      <pivotArea type="data" outline="0" fieldPosition="0">
        <references count="4">
          <reference field="4294967294" count="1" selected="0">
            <x v="0"/>
          </reference>
          <reference field="0" count="1" selected="0">
            <x v="2"/>
          </reference>
          <reference field="2" count="1" selected="0">
            <x v="17"/>
          </reference>
          <reference field="3" count="1" selected="0">
            <x v="0"/>
          </reference>
        </references>
      </pivotArea>
    </chartFormat>
    <chartFormat chart="84" format="357">
      <pivotArea type="data" outline="0" fieldPosition="0">
        <references count="4">
          <reference field="4294967294" count="1" selected="0">
            <x v="0"/>
          </reference>
          <reference field="0" count="1" selected="0">
            <x v="2"/>
          </reference>
          <reference field="2" count="1" selected="0">
            <x v="18"/>
          </reference>
          <reference field="3" count="1" selected="0">
            <x v="0"/>
          </reference>
        </references>
      </pivotArea>
    </chartFormat>
    <chartFormat chart="84" format="358">
      <pivotArea type="data" outline="0" fieldPosition="0">
        <references count="4">
          <reference field="4294967294" count="1" selected="0">
            <x v="0"/>
          </reference>
          <reference field="0" count="1" selected="0">
            <x v="2"/>
          </reference>
          <reference field="2" count="1" selected="0">
            <x v="19"/>
          </reference>
          <reference field="3" count="1" selected="0">
            <x v="0"/>
          </reference>
        </references>
      </pivotArea>
    </chartFormat>
    <chartFormat chart="84" format="359">
      <pivotArea type="data" outline="0" fieldPosition="0">
        <references count="4">
          <reference field="4294967294" count="1" selected="0">
            <x v="0"/>
          </reference>
          <reference field="0" count="1" selected="0">
            <x v="2"/>
          </reference>
          <reference field="2" count="1" selected="0">
            <x v="20"/>
          </reference>
          <reference field="3" count="1" selected="0">
            <x v="0"/>
          </reference>
        </references>
      </pivotArea>
    </chartFormat>
    <chartFormat chart="84" format="360">
      <pivotArea type="data" outline="0" fieldPosition="0">
        <references count="4">
          <reference field="4294967294" count="1" selected="0">
            <x v="0"/>
          </reference>
          <reference field="0" count="1" selected="0">
            <x v="2"/>
          </reference>
          <reference field="2" count="1" selected="0">
            <x v="21"/>
          </reference>
          <reference field="3" count="1" selected="0">
            <x v="0"/>
          </reference>
        </references>
      </pivotArea>
    </chartFormat>
    <chartFormat chart="84" format="361">
      <pivotArea type="data" outline="0" fieldPosition="0">
        <references count="4">
          <reference field="4294967294" count="1" selected="0">
            <x v="0"/>
          </reference>
          <reference field="0" count="1" selected="0">
            <x v="2"/>
          </reference>
          <reference field="2" count="1" selected="0">
            <x v="22"/>
          </reference>
          <reference field="3" count="1" selected="0">
            <x v="0"/>
          </reference>
        </references>
      </pivotArea>
    </chartFormat>
    <chartFormat chart="84" format="362">
      <pivotArea type="data" outline="0" fieldPosition="0">
        <references count="4">
          <reference field="4294967294" count="1" selected="0">
            <x v="0"/>
          </reference>
          <reference field="0" count="1" selected="0">
            <x v="2"/>
          </reference>
          <reference field="2" count="1" selected="0">
            <x v="23"/>
          </reference>
          <reference field="3" count="1" selected="0">
            <x v="0"/>
          </reference>
        </references>
      </pivotArea>
    </chartFormat>
    <chartFormat chart="84" format="363" series="1">
      <pivotArea type="data" outline="0" fieldPosition="0">
        <references count="2">
          <reference field="4294967294" count="1" selected="0">
            <x v="0"/>
          </reference>
          <reference field="3" count="1" selected="0">
            <x v="1"/>
          </reference>
        </references>
      </pivotArea>
    </chartFormat>
    <chartFormat chart="84" format="364">
      <pivotArea type="data" outline="0" fieldPosition="0">
        <references count="4">
          <reference field="4294967294" count="1" selected="0">
            <x v="0"/>
          </reference>
          <reference field="0" count="1" selected="0">
            <x v="0"/>
          </reference>
          <reference field="2" count="1" selected="0">
            <x v="0"/>
          </reference>
          <reference field="3" count="1" selected="0">
            <x v="1"/>
          </reference>
        </references>
      </pivotArea>
    </chartFormat>
    <chartFormat chart="84" format="365">
      <pivotArea type="data" outline="0" fieldPosition="0">
        <references count="4">
          <reference field="4294967294" count="1" selected="0">
            <x v="0"/>
          </reference>
          <reference field="0" count="1" selected="0">
            <x v="0"/>
          </reference>
          <reference field="2" count="1" selected="0">
            <x v="1"/>
          </reference>
          <reference field="3" count="1" selected="0">
            <x v="1"/>
          </reference>
        </references>
      </pivotArea>
    </chartFormat>
    <chartFormat chart="84" format="366">
      <pivotArea type="data" outline="0" fieldPosition="0">
        <references count="4">
          <reference field="4294967294" count="1" selected="0">
            <x v="0"/>
          </reference>
          <reference field="0" count="1" selected="0">
            <x v="0"/>
          </reference>
          <reference field="2" count="1" selected="0">
            <x v="2"/>
          </reference>
          <reference field="3" count="1" selected="0">
            <x v="1"/>
          </reference>
        </references>
      </pivotArea>
    </chartFormat>
    <chartFormat chart="84" format="367">
      <pivotArea type="data" outline="0" fieldPosition="0">
        <references count="4">
          <reference field="4294967294" count="1" selected="0">
            <x v="0"/>
          </reference>
          <reference field="0" count="1" selected="0">
            <x v="0"/>
          </reference>
          <reference field="2" count="1" selected="0">
            <x v="3"/>
          </reference>
          <reference field="3" count="1" selected="0">
            <x v="1"/>
          </reference>
        </references>
      </pivotArea>
    </chartFormat>
    <chartFormat chart="84" format="368">
      <pivotArea type="data" outline="0" fieldPosition="0">
        <references count="4">
          <reference field="4294967294" count="1" selected="0">
            <x v="0"/>
          </reference>
          <reference field="0" count="1" selected="0">
            <x v="0"/>
          </reference>
          <reference field="2" count="1" selected="0">
            <x v="4"/>
          </reference>
          <reference field="3" count="1" selected="0">
            <x v="1"/>
          </reference>
        </references>
      </pivotArea>
    </chartFormat>
    <chartFormat chart="84" format="369">
      <pivotArea type="data" outline="0" fieldPosition="0">
        <references count="4">
          <reference field="4294967294" count="1" selected="0">
            <x v="0"/>
          </reference>
          <reference field="0" count="1" selected="0">
            <x v="0"/>
          </reference>
          <reference field="2" count="1" selected="0">
            <x v="5"/>
          </reference>
          <reference field="3" count="1" selected="0">
            <x v="1"/>
          </reference>
        </references>
      </pivotArea>
    </chartFormat>
    <chartFormat chart="84" format="370">
      <pivotArea type="data" outline="0" fieldPosition="0">
        <references count="4">
          <reference field="4294967294" count="1" selected="0">
            <x v="0"/>
          </reference>
          <reference field="0" count="1" selected="0">
            <x v="0"/>
          </reference>
          <reference field="2" count="1" selected="0">
            <x v="7"/>
          </reference>
          <reference field="3" count="1" selected="0">
            <x v="1"/>
          </reference>
        </references>
      </pivotArea>
    </chartFormat>
    <chartFormat chart="84" format="371">
      <pivotArea type="data" outline="0" fieldPosition="0">
        <references count="4">
          <reference field="4294967294" count="1" selected="0">
            <x v="0"/>
          </reference>
          <reference field="0" count="1" selected="0">
            <x v="0"/>
          </reference>
          <reference field="2" count="1" selected="0">
            <x v="8"/>
          </reference>
          <reference field="3" count="1" selected="0">
            <x v="1"/>
          </reference>
        </references>
      </pivotArea>
    </chartFormat>
    <chartFormat chart="84" format="372">
      <pivotArea type="data" outline="0" fieldPosition="0">
        <references count="4">
          <reference field="4294967294" count="1" selected="0">
            <x v="0"/>
          </reference>
          <reference field="0" count="1" selected="0">
            <x v="0"/>
          </reference>
          <reference field="2" count="1" selected="0">
            <x v="9"/>
          </reference>
          <reference field="3" count="1" selected="0">
            <x v="1"/>
          </reference>
        </references>
      </pivotArea>
    </chartFormat>
    <chartFormat chart="84" format="373">
      <pivotArea type="data" outline="0" fieldPosition="0">
        <references count="4">
          <reference field="4294967294" count="1" selected="0">
            <x v="0"/>
          </reference>
          <reference field="0" count="1" selected="0">
            <x v="0"/>
          </reference>
          <reference field="2" count="1" selected="0">
            <x v="10"/>
          </reference>
          <reference field="3" count="1" selected="0">
            <x v="1"/>
          </reference>
        </references>
      </pivotArea>
    </chartFormat>
    <chartFormat chart="84" format="374">
      <pivotArea type="data" outline="0" fieldPosition="0">
        <references count="4">
          <reference field="4294967294" count="1" selected="0">
            <x v="0"/>
          </reference>
          <reference field="0" count="1" selected="0">
            <x v="0"/>
          </reference>
          <reference field="2" count="1" selected="0">
            <x v="11"/>
          </reference>
          <reference field="3" count="1" selected="0">
            <x v="1"/>
          </reference>
        </references>
      </pivotArea>
    </chartFormat>
    <chartFormat chart="84" format="375">
      <pivotArea type="data" outline="0" fieldPosition="0">
        <references count="4">
          <reference field="4294967294" count="1" selected="0">
            <x v="0"/>
          </reference>
          <reference field="0" count="1" selected="0">
            <x v="0"/>
          </reference>
          <reference field="2" count="1" selected="0">
            <x v="12"/>
          </reference>
          <reference field="3" count="1" selected="0">
            <x v="1"/>
          </reference>
        </references>
      </pivotArea>
    </chartFormat>
    <chartFormat chart="84" format="376">
      <pivotArea type="data" outline="0" fieldPosition="0">
        <references count="4">
          <reference field="4294967294" count="1" selected="0">
            <x v="0"/>
          </reference>
          <reference field="0" count="1" selected="0">
            <x v="0"/>
          </reference>
          <reference field="2" count="1" selected="0">
            <x v="13"/>
          </reference>
          <reference field="3" count="1" selected="0">
            <x v="1"/>
          </reference>
        </references>
      </pivotArea>
    </chartFormat>
    <chartFormat chart="84" format="377">
      <pivotArea type="data" outline="0" fieldPosition="0">
        <references count="4">
          <reference field="4294967294" count="1" selected="0">
            <x v="0"/>
          </reference>
          <reference field="0" count="1" selected="0">
            <x v="0"/>
          </reference>
          <reference field="2" count="1" selected="0">
            <x v="14"/>
          </reference>
          <reference field="3" count="1" selected="0">
            <x v="1"/>
          </reference>
        </references>
      </pivotArea>
    </chartFormat>
    <chartFormat chart="84" format="378">
      <pivotArea type="data" outline="0" fieldPosition="0">
        <references count="4">
          <reference field="4294967294" count="1" selected="0">
            <x v="0"/>
          </reference>
          <reference field="0" count="1" selected="0">
            <x v="0"/>
          </reference>
          <reference field="2" count="1" selected="0">
            <x v="15"/>
          </reference>
          <reference field="3" count="1" selected="0">
            <x v="1"/>
          </reference>
        </references>
      </pivotArea>
    </chartFormat>
    <chartFormat chart="84" format="379">
      <pivotArea type="data" outline="0" fieldPosition="0">
        <references count="4">
          <reference field="4294967294" count="1" selected="0">
            <x v="0"/>
          </reference>
          <reference field="0" count="1" selected="0">
            <x v="0"/>
          </reference>
          <reference field="2" count="1" selected="0">
            <x v="16"/>
          </reference>
          <reference field="3" count="1" selected="0">
            <x v="1"/>
          </reference>
        </references>
      </pivotArea>
    </chartFormat>
    <chartFormat chart="84" format="380">
      <pivotArea type="data" outline="0" fieldPosition="0">
        <references count="4">
          <reference field="4294967294" count="1" selected="0">
            <x v="0"/>
          </reference>
          <reference field="0" count="1" selected="0">
            <x v="0"/>
          </reference>
          <reference field="2" count="1" selected="0">
            <x v="17"/>
          </reference>
          <reference field="3" count="1" selected="0">
            <x v="1"/>
          </reference>
        </references>
      </pivotArea>
    </chartFormat>
    <chartFormat chart="84" format="381">
      <pivotArea type="data" outline="0" fieldPosition="0">
        <references count="4">
          <reference field="4294967294" count="1" selected="0">
            <x v="0"/>
          </reference>
          <reference field="0" count="1" selected="0">
            <x v="0"/>
          </reference>
          <reference field="2" count="1" selected="0">
            <x v="18"/>
          </reference>
          <reference field="3" count="1" selected="0">
            <x v="1"/>
          </reference>
        </references>
      </pivotArea>
    </chartFormat>
    <chartFormat chart="84" format="382">
      <pivotArea type="data" outline="0" fieldPosition="0">
        <references count="4">
          <reference field="4294967294" count="1" selected="0">
            <x v="0"/>
          </reference>
          <reference field="0" count="1" selected="0">
            <x v="0"/>
          </reference>
          <reference field="2" count="1" selected="0">
            <x v="19"/>
          </reference>
          <reference field="3" count="1" selected="0">
            <x v="1"/>
          </reference>
        </references>
      </pivotArea>
    </chartFormat>
    <chartFormat chart="84" format="383">
      <pivotArea type="data" outline="0" fieldPosition="0">
        <references count="4">
          <reference field="4294967294" count="1" selected="0">
            <x v="0"/>
          </reference>
          <reference field="0" count="1" selected="0">
            <x v="0"/>
          </reference>
          <reference field="2" count="1" selected="0">
            <x v="20"/>
          </reference>
          <reference field="3" count="1" selected="0">
            <x v="1"/>
          </reference>
        </references>
      </pivotArea>
    </chartFormat>
    <chartFormat chart="84" format="384">
      <pivotArea type="data" outline="0" fieldPosition="0">
        <references count="4">
          <reference field="4294967294" count="1" selected="0">
            <x v="0"/>
          </reference>
          <reference field="0" count="1" selected="0">
            <x v="0"/>
          </reference>
          <reference field="2" count="1" selected="0">
            <x v="22"/>
          </reference>
          <reference field="3" count="1" selected="0">
            <x v="1"/>
          </reference>
        </references>
      </pivotArea>
    </chartFormat>
    <chartFormat chart="84" format="385">
      <pivotArea type="data" outline="0" fieldPosition="0">
        <references count="4">
          <reference field="4294967294" count="1" selected="0">
            <x v="0"/>
          </reference>
          <reference field="0" count="1" selected="0">
            <x v="0"/>
          </reference>
          <reference field="2" count="1" selected="0">
            <x v="23"/>
          </reference>
          <reference field="3" count="1" selected="0">
            <x v="1"/>
          </reference>
        </references>
      </pivotArea>
    </chartFormat>
    <chartFormat chart="84" format="386">
      <pivotArea type="data" outline="0" fieldPosition="0">
        <references count="4">
          <reference field="4294967294" count="1" selected="0">
            <x v="0"/>
          </reference>
          <reference field="0" count="1" selected="0">
            <x v="0"/>
          </reference>
          <reference field="2" count="1" selected="0">
            <x v="24"/>
          </reference>
          <reference field="3" count="1" selected="0">
            <x v="1"/>
          </reference>
        </references>
      </pivotArea>
    </chartFormat>
    <chartFormat chart="84" format="387">
      <pivotArea type="data" outline="0" fieldPosition="0">
        <references count="4">
          <reference field="4294967294" count="1" selected="0">
            <x v="0"/>
          </reference>
          <reference field="0" count="1" selected="0">
            <x v="1"/>
          </reference>
          <reference field="2" count="1" selected="0">
            <x v="0"/>
          </reference>
          <reference field="3" count="1" selected="0">
            <x v="1"/>
          </reference>
        </references>
      </pivotArea>
    </chartFormat>
    <chartFormat chart="84" format="388">
      <pivotArea type="data" outline="0" fieldPosition="0">
        <references count="4">
          <reference field="4294967294" count="1" selected="0">
            <x v="0"/>
          </reference>
          <reference field="0" count="1" selected="0">
            <x v="1"/>
          </reference>
          <reference field="2" count="1" selected="0">
            <x v="1"/>
          </reference>
          <reference field="3" count="1" selected="0">
            <x v="1"/>
          </reference>
        </references>
      </pivotArea>
    </chartFormat>
    <chartFormat chart="84" format="389">
      <pivotArea type="data" outline="0" fieldPosition="0">
        <references count="4">
          <reference field="4294967294" count="1" selected="0">
            <x v="0"/>
          </reference>
          <reference field="0" count="1" selected="0">
            <x v="1"/>
          </reference>
          <reference field="2" count="1" selected="0">
            <x v="2"/>
          </reference>
          <reference field="3" count="1" selected="0">
            <x v="1"/>
          </reference>
        </references>
      </pivotArea>
    </chartFormat>
    <chartFormat chart="84" format="390">
      <pivotArea type="data" outline="0" fieldPosition="0">
        <references count="4">
          <reference field="4294967294" count="1" selected="0">
            <x v="0"/>
          </reference>
          <reference field="0" count="1" selected="0">
            <x v="1"/>
          </reference>
          <reference field="2" count="1" selected="0">
            <x v="3"/>
          </reference>
          <reference field="3" count="1" selected="0">
            <x v="1"/>
          </reference>
        </references>
      </pivotArea>
    </chartFormat>
    <chartFormat chart="84" format="391">
      <pivotArea type="data" outline="0" fieldPosition="0">
        <references count="4">
          <reference field="4294967294" count="1" selected="0">
            <x v="0"/>
          </reference>
          <reference field="0" count="1" selected="0">
            <x v="1"/>
          </reference>
          <reference field="2" count="1" selected="0">
            <x v="4"/>
          </reference>
          <reference field="3" count="1" selected="0">
            <x v="1"/>
          </reference>
        </references>
      </pivotArea>
    </chartFormat>
    <chartFormat chart="84" format="392">
      <pivotArea type="data" outline="0" fieldPosition="0">
        <references count="4">
          <reference field="4294967294" count="1" selected="0">
            <x v="0"/>
          </reference>
          <reference field="0" count="1" selected="0">
            <x v="1"/>
          </reference>
          <reference field="2" count="1" selected="0">
            <x v="5"/>
          </reference>
          <reference field="3" count="1" selected="0">
            <x v="1"/>
          </reference>
        </references>
      </pivotArea>
    </chartFormat>
    <chartFormat chart="84" format="393">
      <pivotArea type="data" outline="0" fieldPosition="0">
        <references count="4">
          <reference field="4294967294" count="1" selected="0">
            <x v="0"/>
          </reference>
          <reference field="0" count="1" selected="0">
            <x v="1"/>
          </reference>
          <reference field="2" count="1" selected="0">
            <x v="6"/>
          </reference>
          <reference field="3" count="1" selected="0">
            <x v="1"/>
          </reference>
        </references>
      </pivotArea>
    </chartFormat>
    <chartFormat chart="84" format="394">
      <pivotArea type="data" outline="0" fieldPosition="0">
        <references count="4">
          <reference field="4294967294" count="1" selected="0">
            <x v="0"/>
          </reference>
          <reference field="0" count="1" selected="0">
            <x v="1"/>
          </reference>
          <reference field="2" count="1" selected="0">
            <x v="7"/>
          </reference>
          <reference field="3" count="1" selected="0">
            <x v="1"/>
          </reference>
        </references>
      </pivotArea>
    </chartFormat>
    <chartFormat chart="84" format="395">
      <pivotArea type="data" outline="0" fieldPosition="0">
        <references count="4">
          <reference field="4294967294" count="1" selected="0">
            <x v="0"/>
          </reference>
          <reference field="0" count="1" selected="0">
            <x v="1"/>
          </reference>
          <reference field="2" count="1" selected="0">
            <x v="8"/>
          </reference>
          <reference field="3" count="1" selected="0">
            <x v="1"/>
          </reference>
        </references>
      </pivotArea>
    </chartFormat>
    <chartFormat chart="84" format="396">
      <pivotArea type="data" outline="0" fieldPosition="0">
        <references count="4">
          <reference field="4294967294" count="1" selected="0">
            <x v="0"/>
          </reference>
          <reference field="0" count="1" selected="0">
            <x v="1"/>
          </reference>
          <reference field="2" count="1" selected="0">
            <x v="9"/>
          </reference>
          <reference field="3" count="1" selected="0">
            <x v="1"/>
          </reference>
        </references>
      </pivotArea>
    </chartFormat>
    <chartFormat chart="84" format="397">
      <pivotArea type="data" outline="0" fieldPosition="0">
        <references count="4">
          <reference field="4294967294" count="1" selected="0">
            <x v="0"/>
          </reference>
          <reference field="0" count="1" selected="0">
            <x v="1"/>
          </reference>
          <reference field="2" count="1" selected="0">
            <x v="10"/>
          </reference>
          <reference field="3" count="1" selected="0">
            <x v="1"/>
          </reference>
        </references>
      </pivotArea>
    </chartFormat>
    <chartFormat chart="84" format="398">
      <pivotArea type="data" outline="0" fieldPosition="0">
        <references count="4">
          <reference field="4294967294" count="1" selected="0">
            <x v="0"/>
          </reference>
          <reference field="0" count="1" selected="0">
            <x v="1"/>
          </reference>
          <reference field="2" count="1" selected="0">
            <x v="11"/>
          </reference>
          <reference field="3" count="1" selected="0">
            <x v="1"/>
          </reference>
        </references>
      </pivotArea>
    </chartFormat>
    <chartFormat chart="84" format="399">
      <pivotArea type="data" outline="0" fieldPosition="0">
        <references count="4">
          <reference field="4294967294" count="1" selected="0">
            <x v="0"/>
          </reference>
          <reference field="0" count="1" selected="0">
            <x v="1"/>
          </reference>
          <reference field="2" count="1" selected="0">
            <x v="12"/>
          </reference>
          <reference field="3" count="1" selected="0">
            <x v="1"/>
          </reference>
        </references>
      </pivotArea>
    </chartFormat>
    <chartFormat chart="84" format="400">
      <pivotArea type="data" outline="0" fieldPosition="0">
        <references count="4">
          <reference field="4294967294" count="1" selected="0">
            <x v="0"/>
          </reference>
          <reference field="0" count="1" selected="0">
            <x v="1"/>
          </reference>
          <reference field="2" count="1" selected="0">
            <x v="13"/>
          </reference>
          <reference field="3" count="1" selected="0">
            <x v="1"/>
          </reference>
        </references>
      </pivotArea>
    </chartFormat>
    <chartFormat chart="84" format="401">
      <pivotArea type="data" outline="0" fieldPosition="0">
        <references count="4">
          <reference field="4294967294" count="1" selected="0">
            <x v="0"/>
          </reference>
          <reference field="0" count="1" selected="0">
            <x v="1"/>
          </reference>
          <reference field="2" count="1" selected="0">
            <x v="14"/>
          </reference>
          <reference field="3" count="1" selected="0">
            <x v="1"/>
          </reference>
        </references>
      </pivotArea>
    </chartFormat>
    <chartFormat chart="84" format="402">
      <pivotArea type="data" outline="0" fieldPosition="0">
        <references count="4">
          <reference field="4294967294" count="1" selected="0">
            <x v="0"/>
          </reference>
          <reference field="0" count="1" selected="0">
            <x v="1"/>
          </reference>
          <reference field="2" count="1" selected="0">
            <x v="15"/>
          </reference>
          <reference field="3" count="1" selected="0">
            <x v="1"/>
          </reference>
        </references>
      </pivotArea>
    </chartFormat>
    <chartFormat chart="84" format="403">
      <pivotArea type="data" outline="0" fieldPosition="0">
        <references count="4">
          <reference field="4294967294" count="1" selected="0">
            <x v="0"/>
          </reference>
          <reference field="0" count="1" selected="0">
            <x v="1"/>
          </reference>
          <reference field="2" count="1" selected="0">
            <x v="16"/>
          </reference>
          <reference field="3" count="1" selected="0">
            <x v="1"/>
          </reference>
        </references>
      </pivotArea>
    </chartFormat>
    <chartFormat chart="84" format="404">
      <pivotArea type="data" outline="0" fieldPosition="0">
        <references count="4">
          <reference field="4294967294" count="1" selected="0">
            <x v="0"/>
          </reference>
          <reference field="0" count="1" selected="0">
            <x v="1"/>
          </reference>
          <reference field="2" count="1" selected="0">
            <x v="17"/>
          </reference>
          <reference field="3" count="1" selected="0">
            <x v="1"/>
          </reference>
        </references>
      </pivotArea>
    </chartFormat>
    <chartFormat chart="84" format="405">
      <pivotArea type="data" outline="0" fieldPosition="0">
        <references count="4">
          <reference field="4294967294" count="1" selected="0">
            <x v="0"/>
          </reference>
          <reference field="0" count="1" selected="0">
            <x v="1"/>
          </reference>
          <reference field="2" count="1" selected="0">
            <x v="18"/>
          </reference>
          <reference field="3" count="1" selected="0">
            <x v="1"/>
          </reference>
        </references>
      </pivotArea>
    </chartFormat>
    <chartFormat chart="84" format="406">
      <pivotArea type="data" outline="0" fieldPosition="0">
        <references count="4">
          <reference field="4294967294" count="1" selected="0">
            <x v="0"/>
          </reference>
          <reference field="0" count="1" selected="0">
            <x v="1"/>
          </reference>
          <reference field="2" count="1" selected="0">
            <x v="19"/>
          </reference>
          <reference field="3" count="1" selected="0">
            <x v="1"/>
          </reference>
        </references>
      </pivotArea>
    </chartFormat>
    <chartFormat chart="84" format="407">
      <pivotArea type="data" outline="0" fieldPosition="0">
        <references count="4">
          <reference field="4294967294" count="1" selected="0">
            <x v="0"/>
          </reference>
          <reference field="0" count="1" selected="0">
            <x v="1"/>
          </reference>
          <reference field="2" count="1" selected="0">
            <x v="20"/>
          </reference>
          <reference field="3" count="1" selected="0">
            <x v="1"/>
          </reference>
        </references>
      </pivotArea>
    </chartFormat>
    <chartFormat chart="84" format="408">
      <pivotArea type="data" outline="0" fieldPosition="0">
        <references count="4">
          <reference field="4294967294" count="1" selected="0">
            <x v="0"/>
          </reference>
          <reference field="0" count="1" selected="0">
            <x v="1"/>
          </reference>
          <reference field="2" count="1" selected="0">
            <x v="22"/>
          </reference>
          <reference field="3" count="1" selected="0">
            <x v="1"/>
          </reference>
        </references>
      </pivotArea>
    </chartFormat>
    <chartFormat chart="84" format="409">
      <pivotArea type="data" outline="0" fieldPosition="0">
        <references count="4">
          <reference field="4294967294" count="1" selected="0">
            <x v="0"/>
          </reference>
          <reference field="0" count="1" selected="0">
            <x v="1"/>
          </reference>
          <reference field="2" count="1" selected="0">
            <x v="23"/>
          </reference>
          <reference field="3" count="1" selected="0">
            <x v="1"/>
          </reference>
        </references>
      </pivotArea>
    </chartFormat>
    <chartFormat chart="84" format="410">
      <pivotArea type="data" outline="0" fieldPosition="0">
        <references count="4">
          <reference field="4294967294" count="1" selected="0">
            <x v="0"/>
          </reference>
          <reference field="0" count="1" selected="0">
            <x v="1"/>
          </reference>
          <reference field="2" count="1" selected="0">
            <x v="24"/>
          </reference>
          <reference field="3" count="1" selected="0">
            <x v="1"/>
          </reference>
        </references>
      </pivotArea>
    </chartFormat>
    <chartFormat chart="84" format="411">
      <pivotArea type="data" outline="0" fieldPosition="0">
        <references count="4">
          <reference field="4294967294" count="1" selected="0">
            <x v="0"/>
          </reference>
          <reference field="0" count="1" selected="0">
            <x v="2"/>
          </reference>
          <reference field="2" count="1" selected="0">
            <x v="0"/>
          </reference>
          <reference field="3" count="1" selected="0">
            <x v="1"/>
          </reference>
        </references>
      </pivotArea>
    </chartFormat>
    <chartFormat chart="84" format="412">
      <pivotArea type="data" outline="0" fieldPosition="0">
        <references count="4">
          <reference field="4294967294" count="1" selected="0">
            <x v="0"/>
          </reference>
          <reference field="0" count="1" selected="0">
            <x v="2"/>
          </reference>
          <reference field="2" count="1" selected="0">
            <x v="1"/>
          </reference>
          <reference field="3" count="1" selected="0">
            <x v="1"/>
          </reference>
        </references>
      </pivotArea>
    </chartFormat>
    <chartFormat chart="84" format="413">
      <pivotArea type="data" outline="0" fieldPosition="0">
        <references count="4">
          <reference field="4294967294" count="1" selected="0">
            <x v="0"/>
          </reference>
          <reference field="0" count="1" selected="0">
            <x v="2"/>
          </reference>
          <reference field="2" count="1" selected="0">
            <x v="2"/>
          </reference>
          <reference field="3" count="1" selected="0">
            <x v="1"/>
          </reference>
        </references>
      </pivotArea>
    </chartFormat>
    <chartFormat chart="84" format="414">
      <pivotArea type="data" outline="0" fieldPosition="0">
        <references count="4">
          <reference field="4294967294" count="1" selected="0">
            <x v="0"/>
          </reference>
          <reference field="0" count="1" selected="0">
            <x v="2"/>
          </reference>
          <reference field="2" count="1" selected="0">
            <x v="3"/>
          </reference>
          <reference field="3" count="1" selected="0">
            <x v="1"/>
          </reference>
        </references>
      </pivotArea>
    </chartFormat>
    <chartFormat chart="84" format="415">
      <pivotArea type="data" outline="0" fieldPosition="0">
        <references count="4">
          <reference field="4294967294" count="1" selected="0">
            <x v="0"/>
          </reference>
          <reference field="0" count="1" selected="0">
            <x v="2"/>
          </reference>
          <reference field="2" count="1" selected="0">
            <x v="4"/>
          </reference>
          <reference field="3" count="1" selected="0">
            <x v="1"/>
          </reference>
        </references>
      </pivotArea>
    </chartFormat>
    <chartFormat chart="84" format="416">
      <pivotArea type="data" outline="0" fieldPosition="0">
        <references count="4">
          <reference field="4294967294" count="1" selected="0">
            <x v="0"/>
          </reference>
          <reference field="0" count="1" selected="0">
            <x v="2"/>
          </reference>
          <reference field="2" count="1" selected="0">
            <x v="5"/>
          </reference>
          <reference field="3" count="1" selected="0">
            <x v="1"/>
          </reference>
        </references>
      </pivotArea>
    </chartFormat>
    <chartFormat chart="84" format="417">
      <pivotArea type="data" outline="0" fieldPosition="0">
        <references count="4">
          <reference field="4294967294" count="1" selected="0">
            <x v="0"/>
          </reference>
          <reference field="0" count="1" selected="0">
            <x v="2"/>
          </reference>
          <reference field="2" count="1" selected="0">
            <x v="6"/>
          </reference>
          <reference field="3" count="1" selected="0">
            <x v="1"/>
          </reference>
        </references>
      </pivotArea>
    </chartFormat>
    <chartFormat chart="84" format="418">
      <pivotArea type="data" outline="0" fieldPosition="0">
        <references count="4">
          <reference field="4294967294" count="1" selected="0">
            <x v="0"/>
          </reference>
          <reference field="0" count="1" selected="0">
            <x v="2"/>
          </reference>
          <reference field="2" count="1" selected="0">
            <x v="7"/>
          </reference>
          <reference field="3" count="1" selected="0">
            <x v="1"/>
          </reference>
        </references>
      </pivotArea>
    </chartFormat>
    <chartFormat chart="84" format="419">
      <pivotArea type="data" outline="0" fieldPosition="0">
        <references count="4">
          <reference field="4294967294" count="1" selected="0">
            <x v="0"/>
          </reference>
          <reference field="0" count="1" selected="0">
            <x v="2"/>
          </reference>
          <reference field="2" count="1" selected="0">
            <x v="8"/>
          </reference>
          <reference field="3" count="1" selected="0">
            <x v="1"/>
          </reference>
        </references>
      </pivotArea>
    </chartFormat>
    <chartFormat chart="84" format="420">
      <pivotArea type="data" outline="0" fieldPosition="0">
        <references count="4">
          <reference field="4294967294" count="1" selected="0">
            <x v="0"/>
          </reference>
          <reference field="0" count="1" selected="0">
            <x v="2"/>
          </reference>
          <reference field="2" count="1" selected="0">
            <x v="9"/>
          </reference>
          <reference field="3" count="1" selected="0">
            <x v="1"/>
          </reference>
        </references>
      </pivotArea>
    </chartFormat>
    <chartFormat chart="84" format="421">
      <pivotArea type="data" outline="0" fieldPosition="0">
        <references count="4">
          <reference field="4294967294" count="1" selected="0">
            <x v="0"/>
          </reference>
          <reference field="0" count="1" selected="0">
            <x v="2"/>
          </reference>
          <reference field="2" count="1" selected="0">
            <x v="10"/>
          </reference>
          <reference field="3" count="1" selected="0">
            <x v="1"/>
          </reference>
        </references>
      </pivotArea>
    </chartFormat>
    <chartFormat chart="84" format="422">
      <pivotArea type="data" outline="0" fieldPosition="0">
        <references count="4">
          <reference field="4294967294" count="1" selected="0">
            <x v="0"/>
          </reference>
          <reference field="0" count="1" selected="0">
            <x v="2"/>
          </reference>
          <reference field="2" count="1" selected="0">
            <x v="11"/>
          </reference>
          <reference field="3" count="1" selected="0">
            <x v="1"/>
          </reference>
        </references>
      </pivotArea>
    </chartFormat>
    <chartFormat chart="84" format="423">
      <pivotArea type="data" outline="0" fieldPosition="0">
        <references count="4">
          <reference field="4294967294" count="1" selected="0">
            <x v="0"/>
          </reference>
          <reference field="0" count="1" selected="0">
            <x v="2"/>
          </reference>
          <reference field="2" count="1" selected="0">
            <x v="12"/>
          </reference>
          <reference field="3" count="1" selected="0">
            <x v="1"/>
          </reference>
        </references>
      </pivotArea>
    </chartFormat>
    <chartFormat chart="84" format="424">
      <pivotArea type="data" outline="0" fieldPosition="0">
        <references count="4">
          <reference field="4294967294" count="1" selected="0">
            <x v="0"/>
          </reference>
          <reference field="0" count="1" selected="0">
            <x v="2"/>
          </reference>
          <reference field="2" count="1" selected="0">
            <x v="13"/>
          </reference>
          <reference field="3" count="1" selected="0">
            <x v="1"/>
          </reference>
        </references>
      </pivotArea>
    </chartFormat>
    <chartFormat chart="84" format="425">
      <pivotArea type="data" outline="0" fieldPosition="0">
        <references count="4">
          <reference field="4294967294" count="1" selected="0">
            <x v="0"/>
          </reference>
          <reference field="0" count="1" selected="0">
            <x v="2"/>
          </reference>
          <reference field="2" count="1" selected="0">
            <x v="14"/>
          </reference>
          <reference field="3" count="1" selected="0">
            <x v="1"/>
          </reference>
        </references>
      </pivotArea>
    </chartFormat>
    <chartFormat chart="84" format="426">
      <pivotArea type="data" outline="0" fieldPosition="0">
        <references count="4">
          <reference field="4294967294" count="1" selected="0">
            <x v="0"/>
          </reference>
          <reference field="0" count="1" selected="0">
            <x v="2"/>
          </reference>
          <reference field="2" count="1" selected="0">
            <x v="15"/>
          </reference>
          <reference field="3" count="1" selected="0">
            <x v="1"/>
          </reference>
        </references>
      </pivotArea>
    </chartFormat>
    <chartFormat chart="84" format="427">
      <pivotArea type="data" outline="0" fieldPosition="0">
        <references count="4">
          <reference field="4294967294" count="1" selected="0">
            <x v="0"/>
          </reference>
          <reference field="0" count="1" selected="0">
            <x v="2"/>
          </reference>
          <reference field="2" count="1" selected="0">
            <x v="16"/>
          </reference>
          <reference field="3" count="1" selected="0">
            <x v="1"/>
          </reference>
        </references>
      </pivotArea>
    </chartFormat>
    <chartFormat chart="84" format="428">
      <pivotArea type="data" outline="0" fieldPosition="0">
        <references count="4">
          <reference field="4294967294" count="1" selected="0">
            <x v="0"/>
          </reference>
          <reference field="0" count="1" selected="0">
            <x v="2"/>
          </reference>
          <reference field="2" count="1" selected="0">
            <x v="17"/>
          </reference>
          <reference field="3" count="1" selected="0">
            <x v="1"/>
          </reference>
        </references>
      </pivotArea>
    </chartFormat>
    <chartFormat chart="84" format="429">
      <pivotArea type="data" outline="0" fieldPosition="0">
        <references count="4">
          <reference field="4294967294" count="1" selected="0">
            <x v="0"/>
          </reference>
          <reference field="0" count="1" selected="0">
            <x v="2"/>
          </reference>
          <reference field="2" count="1" selected="0">
            <x v="18"/>
          </reference>
          <reference field="3" count="1" selected="0">
            <x v="1"/>
          </reference>
        </references>
      </pivotArea>
    </chartFormat>
    <chartFormat chart="84" format="430">
      <pivotArea type="data" outline="0" fieldPosition="0">
        <references count="4">
          <reference field="4294967294" count="1" selected="0">
            <x v="0"/>
          </reference>
          <reference field="0" count="1" selected="0">
            <x v="2"/>
          </reference>
          <reference field="2" count="1" selected="0">
            <x v="19"/>
          </reference>
          <reference field="3" count="1" selected="0">
            <x v="1"/>
          </reference>
        </references>
      </pivotArea>
    </chartFormat>
    <chartFormat chart="84" format="431">
      <pivotArea type="data" outline="0" fieldPosition="0">
        <references count="4">
          <reference field="4294967294" count="1" selected="0">
            <x v="0"/>
          </reference>
          <reference field="0" count="1" selected="0">
            <x v="2"/>
          </reference>
          <reference field="2" count="1" selected="0">
            <x v="20"/>
          </reference>
          <reference field="3" count="1" selected="0">
            <x v="1"/>
          </reference>
        </references>
      </pivotArea>
    </chartFormat>
    <chartFormat chart="84" format="432">
      <pivotArea type="data" outline="0" fieldPosition="0">
        <references count="4">
          <reference field="4294967294" count="1" selected="0">
            <x v="0"/>
          </reference>
          <reference field="0" count="1" selected="0">
            <x v="2"/>
          </reference>
          <reference field="2" count="1" selected="0">
            <x v="21"/>
          </reference>
          <reference field="3" count="1" selected="0">
            <x v="1"/>
          </reference>
        </references>
      </pivotArea>
    </chartFormat>
    <chartFormat chart="84" format="433">
      <pivotArea type="data" outline="0" fieldPosition="0">
        <references count="4">
          <reference field="4294967294" count="1" selected="0">
            <x v="0"/>
          </reference>
          <reference field="0" count="1" selected="0">
            <x v="2"/>
          </reference>
          <reference field="2" count="1" selected="0">
            <x v="22"/>
          </reference>
          <reference field="3" count="1" selected="0">
            <x v="1"/>
          </reference>
        </references>
      </pivotArea>
    </chartFormat>
    <chartFormat chart="84" format="434">
      <pivotArea type="data" outline="0" fieldPosition="0">
        <references count="4">
          <reference field="4294967294" count="1" selected="0">
            <x v="0"/>
          </reference>
          <reference field="0" count="1" selected="0">
            <x v="2"/>
          </reference>
          <reference field="2" count="1" selected="0">
            <x v="23"/>
          </reference>
          <reference field="3" count="1" selected="0">
            <x v="1"/>
          </reference>
        </references>
      </pivotArea>
    </chartFormat>
    <chartFormat chart="84" format="435">
      <pivotArea type="data" outline="0" fieldPosition="0">
        <references count="4">
          <reference field="4294967294" count="1" selected="0">
            <x v="0"/>
          </reference>
          <reference field="0" count="1" selected="0">
            <x v="2"/>
          </reference>
          <reference field="2" count="1" selected="0">
            <x v="24"/>
          </reference>
          <reference field="3" count="1" selected="0">
            <x v="1"/>
          </reference>
        </references>
      </pivotArea>
    </chartFormat>
  </chartFormats>
  <pivotHierarchies count="36">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Emp ID"/>
    <pivotHierarchy dragToData="1"/>
    <pivotHierarchy dragToData="1"/>
    <pivotHierarchy dragToData="1" caption="Distinct Count of Gender"/>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0"/>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SC HR Dashboard with Slicers.xlsx!HR_Table">
        <x15:activeTabTopLevelEntity name="[HR_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852F74A-F7B6-4C32-AC6D-0D5181F2656D}" name="Wages By Nationality" cacheId="80" applyNumberFormats="0" applyBorderFormats="0" applyFontFormats="0" applyPatternFormats="0" applyAlignmentFormats="0" applyWidthHeightFormats="1" dataCaption="Values" tag="e304bac4-f4fb-4edf-a2e7-79279d8f7c72" updatedVersion="8" minRefreshableVersion="3" useAutoFormatting="1" subtotalHiddenItems="1" itemPrintTitles="1" mergeItem="1" createdVersion="8" indent="0" outline="1" outlineData="1" multipleFieldFilters="0" chartFormat="52">
  <location ref="I12:O18" firstHeaderRow="1" firstDataRow="3" firstDataCol="1"/>
  <pivotFields count="7">
    <pivotField dataField="1" subtotalTop="0" showAll="0" defaultSubtotal="0"/>
    <pivotField axis="axisCol" allDrilled="1" subtotalTop="0" showAll="0" dataSourceSort="1" defaultSubtotal="0" defaultAttributeDrillState="1">
      <items count="2">
        <item x="0"/>
        <item x="1"/>
      </items>
    </pivotField>
    <pivotField axis="axisRow"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4">
    <i>
      <x/>
    </i>
    <i>
      <x v="1"/>
    </i>
    <i>
      <x v="2"/>
    </i>
    <i t="grand">
      <x/>
    </i>
  </rowItems>
  <colFields count="2">
    <field x="1"/>
    <field x="-2"/>
  </colFields>
  <colItems count="6">
    <i>
      <x/>
      <x/>
    </i>
    <i r="1" i="1">
      <x v="1"/>
    </i>
    <i>
      <x v="1"/>
      <x/>
    </i>
    <i r="1" i="1">
      <x v="1"/>
    </i>
    <i t="grand">
      <x/>
    </i>
    <i t="grand" i="1">
      <x/>
    </i>
  </colItems>
  <dataFields count="2">
    <dataField name="Distinct Count of Emp ID" fld="0" subtotal="count" baseField="0" baseItem="0">
      <extLst>
        <ext xmlns:x15="http://schemas.microsoft.com/office/spreadsheetml/2010/11/main" uri="{FABC7310-3BB5-11E1-824E-6D434824019B}">
          <x15:dataField isCountDistinct="1"/>
        </ext>
      </extLst>
    </dataField>
    <dataField name="Sum of Salary" fld="3" baseField="0" baseItem="0"/>
  </dataFields>
  <formats count="2">
    <format dxfId="208">
      <pivotArea collapsedLevelsAreSubtotals="1" fieldPosition="0">
        <references count="3">
          <reference field="4294967294" count="1" selected="0">
            <x v="1"/>
          </reference>
          <reference field="1" count="1" selected="0">
            <x v="1"/>
          </reference>
          <reference field="2" count="0"/>
        </references>
      </pivotArea>
    </format>
    <format dxfId="207">
      <pivotArea collapsedLevelsAreSubtotals="1" fieldPosition="0">
        <references count="3">
          <reference field="4294967294" count="1" selected="0">
            <x v="1"/>
          </reference>
          <reference field="1" count="1" selected="0">
            <x v="0"/>
          </reference>
          <reference field="2" count="0"/>
        </references>
      </pivotArea>
    </format>
  </formats>
  <chartFormats count="33">
    <chartFormat chart="25" format="2" series="1">
      <pivotArea type="data" outline="0" fieldPosition="0">
        <references count="2">
          <reference field="4294967294" count="1" selected="0">
            <x v="0"/>
          </reference>
          <reference field="1" count="1" selected="0">
            <x v="0"/>
          </reference>
        </references>
      </pivotArea>
    </chartFormat>
    <chartFormat chart="25" format="3">
      <pivotArea type="data" outline="0" fieldPosition="0">
        <references count="3">
          <reference field="4294967294" count="1" selected="0">
            <x v="0"/>
          </reference>
          <reference field="1" count="1" selected="0">
            <x v="0"/>
          </reference>
          <reference field="2" count="1" selected="0">
            <x v="0"/>
          </reference>
        </references>
      </pivotArea>
    </chartFormat>
    <chartFormat chart="25" format="4">
      <pivotArea type="data" outline="0" fieldPosition="0">
        <references count="3">
          <reference field="4294967294" count="1" selected="0">
            <x v="0"/>
          </reference>
          <reference field="1" count="1" selected="0">
            <x v="0"/>
          </reference>
          <reference field="2" count="1" selected="0">
            <x v="1"/>
          </reference>
        </references>
      </pivotArea>
    </chartFormat>
    <chartFormat chart="25" format="5">
      <pivotArea type="data" outline="0" fieldPosition="0">
        <references count="3">
          <reference field="4294967294" count="1" selected="0">
            <x v="0"/>
          </reference>
          <reference field="1" count="1" selected="0">
            <x v="0"/>
          </reference>
          <reference field="2" count="1" selected="0">
            <x v="2"/>
          </reference>
        </references>
      </pivotArea>
    </chartFormat>
    <chartFormat chart="25" format="6" series="1">
      <pivotArea type="data" outline="0" fieldPosition="0">
        <references count="2">
          <reference field="4294967294" count="1" selected="0">
            <x v="0"/>
          </reference>
          <reference field="1" count="1" selected="0">
            <x v="1"/>
          </reference>
        </references>
      </pivotArea>
    </chartFormat>
    <chartFormat chart="25" format="7">
      <pivotArea type="data" outline="0" fieldPosition="0">
        <references count="3">
          <reference field="4294967294" count="1" selected="0">
            <x v="0"/>
          </reference>
          <reference field="1" count="1" selected="0">
            <x v="1"/>
          </reference>
          <reference field="2" count="1" selected="0">
            <x v="0"/>
          </reference>
        </references>
      </pivotArea>
    </chartFormat>
    <chartFormat chart="25" format="8">
      <pivotArea type="data" outline="0" fieldPosition="0">
        <references count="3">
          <reference field="4294967294" count="1" selected="0">
            <x v="0"/>
          </reference>
          <reference field="1" count="1" selected="0">
            <x v="1"/>
          </reference>
          <reference field="2" count="1" selected="0">
            <x v="1"/>
          </reference>
        </references>
      </pivotArea>
    </chartFormat>
    <chartFormat chart="25" format="9">
      <pivotArea type="data" outline="0" fieldPosition="0">
        <references count="3">
          <reference field="4294967294" count="1" selected="0">
            <x v="0"/>
          </reference>
          <reference field="1" count="1" selected="0">
            <x v="1"/>
          </reference>
          <reference field="2" count="1" selected="0">
            <x v="2"/>
          </reference>
        </references>
      </pivotArea>
    </chartFormat>
    <chartFormat chart="33" format="4" series="1">
      <pivotArea type="data" outline="0" fieldPosition="0">
        <references count="2">
          <reference field="4294967294" count="1" selected="0">
            <x v="0"/>
          </reference>
          <reference field="1" count="1" selected="0">
            <x v="0"/>
          </reference>
        </references>
      </pivotArea>
    </chartFormat>
    <chartFormat chart="33" format="5" series="1">
      <pivotArea type="data" outline="0" fieldPosition="0">
        <references count="2">
          <reference field="4294967294" count="1" selected="0">
            <x v="0"/>
          </reference>
          <reference field="1" count="1" selected="0">
            <x v="1"/>
          </reference>
        </references>
      </pivotArea>
    </chartFormat>
    <chartFormat chart="33" format="6">
      <pivotArea type="data" outline="0" fieldPosition="0">
        <references count="3">
          <reference field="4294967294" count="1" selected="0">
            <x v="0"/>
          </reference>
          <reference field="1" count="1" selected="0">
            <x v="0"/>
          </reference>
          <reference field="2" count="1" selected="0">
            <x v="0"/>
          </reference>
        </references>
      </pivotArea>
    </chartFormat>
    <chartFormat chart="33" format="7">
      <pivotArea type="data" outline="0" fieldPosition="0">
        <references count="3">
          <reference field="4294967294" count="1" selected="0">
            <x v="0"/>
          </reference>
          <reference field="1" count="1" selected="0">
            <x v="0"/>
          </reference>
          <reference field="2" count="1" selected="0">
            <x v="1"/>
          </reference>
        </references>
      </pivotArea>
    </chartFormat>
    <chartFormat chart="33" format="8">
      <pivotArea type="data" outline="0" fieldPosition="0">
        <references count="3">
          <reference field="4294967294" count="1" selected="0">
            <x v="0"/>
          </reference>
          <reference field="1" count="1" selected="0">
            <x v="0"/>
          </reference>
          <reference field="2" count="1" selected="0">
            <x v="2"/>
          </reference>
        </references>
      </pivotArea>
    </chartFormat>
    <chartFormat chart="37" format="18" series="1">
      <pivotArea type="data" outline="0" fieldPosition="0">
        <references count="2">
          <reference field="4294967294" count="1" selected="0">
            <x v="0"/>
          </reference>
          <reference field="1" count="1" selected="0">
            <x v="0"/>
          </reference>
        </references>
      </pivotArea>
    </chartFormat>
    <chartFormat chart="37" format="19">
      <pivotArea type="data" outline="0" fieldPosition="0">
        <references count="3">
          <reference field="4294967294" count="1" selected="0">
            <x v="0"/>
          </reference>
          <reference field="1" count="1" selected="0">
            <x v="0"/>
          </reference>
          <reference field="2" count="1" selected="0">
            <x v="0"/>
          </reference>
        </references>
      </pivotArea>
    </chartFormat>
    <chartFormat chart="37" format="20">
      <pivotArea type="data" outline="0" fieldPosition="0">
        <references count="3">
          <reference field="4294967294" count="1" selected="0">
            <x v="0"/>
          </reference>
          <reference field="1" count="1" selected="0">
            <x v="0"/>
          </reference>
          <reference field="2" count="1" selected="0">
            <x v="1"/>
          </reference>
        </references>
      </pivotArea>
    </chartFormat>
    <chartFormat chart="37" format="21">
      <pivotArea type="data" outline="0" fieldPosition="0">
        <references count="3">
          <reference field="4294967294" count="1" selected="0">
            <x v="0"/>
          </reference>
          <reference field="1" count="1" selected="0">
            <x v="0"/>
          </reference>
          <reference field="2" count="1" selected="0">
            <x v="2"/>
          </reference>
        </references>
      </pivotArea>
    </chartFormat>
    <chartFormat chart="37" format="22" series="1">
      <pivotArea type="data" outline="0" fieldPosition="0">
        <references count="2">
          <reference field="4294967294" count="1" selected="0">
            <x v="0"/>
          </reference>
          <reference field="1" count="1" selected="0">
            <x v="1"/>
          </reference>
        </references>
      </pivotArea>
    </chartFormat>
    <chartFormat chart="40" format="0" series="1">
      <pivotArea type="data" outline="0" fieldPosition="0">
        <references count="2">
          <reference field="4294967294" count="1" selected="0">
            <x v="0"/>
          </reference>
          <reference field="1" count="1" selected="0">
            <x v="0"/>
          </reference>
        </references>
      </pivotArea>
    </chartFormat>
    <chartFormat chart="40" format="1" series="1">
      <pivotArea type="data" outline="0" fieldPosition="0">
        <references count="2">
          <reference field="4294967294" count="1" selected="0">
            <x v="1"/>
          </reference>
          <reference field="1" count="1" selected="0">
            <x v="0"/>
          </reference>
        </references>
      </pivotArea>
    </chartFormat>
    <chartFormat chart="40" format="2" series="1">
      <pivotArea type="data" outline="0" fieldPosition="0">
        <references count="2">
          <reference field="4294967294" count="1" selected="0">
            <x v="0"/>
          </reference>
          <reference field="1" count="1" selected="0">
            <x v="1"/>
          </reference>
        </references>
      </pivotArea>
    </chartFormat>
    <chartFormat chart="40" format="3" series="1">
      <pivotArea type="data" outline="0" fieldPosition="0">
        <references count="2">
          <reference field="4294967294" count="1" selected="0">
            <x v="1"/>
          </reference>
          <reference field="1" count="1" selected="0">
            <x v="1"/>
          </reference>
        </references>
      </pivotArea>
    </chartFormat>
    <chartFormat chart="49" format="8" series="1">
      <pivotArea type="data" outline="0" fieldPosition="0">
        <references count="2">
          <reference field="4294967294" count="1" selected="0">
            <x v="0"/>
          </reference>
          <reference field="1" count="1" selected="0">
            <x v="0"/>
          </reference>
        </references>
      </pivotArea>
    </chartFormat>
    <chartFormat chart="49" format="9" series="1">
      <pivotArea type="data" outline="0" fieldPosition="0">
        <references count="2">
          <reference field="4294967294" count="1" selected="0">
            <x v="1"/>
          </reference>
          <reference field="1" count="1" selected="0">
            <x v="0"/>
          </reference>
        </references>
      </pivotArea>
    </chartFormat>
    <chartFormat chart="49" format="10" series="1">
      <pivotArea type="data" outline="0" fieldPosition="0">
        <references count="2">
          <reference field="4294967294" count="1" selected="0">
            <x v="0"/>
          </reference>
          <reference field="1" count="1" selected="0">
            <x v="1"/>
          </reference>
        </references>
      </pivotArea>
    </chartFormat>
    <chartFormat chart="49" format="11" series="1">
      <pivotArea type="data" outline="0" fieldPosition="0">
        <references count="2">
          <reference field="4294967294" count="1" selected="0">
            <x v="1"/>
          </reference>
          <reference field="1" count="1" selected="0">
            <x v="1"/>
          </reference>
        </references>
      </pivotArea>
    </chartFormat>
    <chartFormat chart="49" format="12">
      <pivotArea type="data" outline="0" fieldPosition="0">
        <references count="3">
          <reference field="4294967294" count="1" selected="0">
            <x v="1"/>
          </reference>
          <reference field="1" count="1" selected="0">
            <x v="1"/>
          </reference>
          <reference field="2" count="1" selected="0">
            <x v="2"/>
          </reference>
        </references>
      </pivotArea>
    </chartFormat>
    <chartFormat chart="49" format="13">
      <pivotArea type="data" outline="0" fieldPosition="0">
        <references count="3">
          <reference field="4294967294" count="1" selected="0">
            <x v="1"/>
          </reference>
          <reference field="1" count="1" selected="0">
            <x v="1"/>
          </reference>
          <reference field="2" count="1" selected="0">
            <x v="1"/>
          </reference>
        </references>
      </pivotArea>
    </chartFormat>
    <chartFormat chart="49" format="14">
      <pivotArea type="data" outline="0" fieldPosition="0">
        <references count="3">
          <reference field="4294967294" count="1" selected="0">
            <x v="1"/>
          </reference>
          <reference field="1" count="1" selected="0">
            <x v="1"/>
          </reference>
          <reference field="2" count="1" selected="0">
            <x v="0"/>
          </reference>
        </references>
      </pivotArea>
    </chartFormat>
    <chartFormat chart="49" format="15">
      <pivotArea type="data" outline="0" fieldPosition="0">
        <references count="3">
          <reference field="4294967294" count="1" selected="0">
            <x v="0"/>
          </reference>
          <reference field="1" count="1" selected="0">
            <x v="1"/>
          </reference>
          <reference field="2" count="1" selected="0">
            <x v="2"/>
          </reference>
        </references>
      </pivotArea>
    </chartFormat>
    <chartFormat chart="49" format="16">
      <pivotArea type="data" outline="0" fieldPosition="0">
        <references count="3">
          <reference field="4294967294" count="1" selected="0">
            <x v="0"/>
          </reference>
          <reference field="1" count="1" selected="0">
            <x v="0"/>
          </reference>
          <reference field="2" count="1" selected="0">
            <x v="0"/>
          </reference>
        </references>
      </pivotArea>
    </chartFormat>
    <chartFormat chart="49" format="17">
      <pivotArea type="data" outline="0" fieldPosition="0">
        <references count="3">
          <reference field="4294967294" count="1" selected="0">
            <x v="0"/>
          </reference>
          <reference field="1" count="1" selected="0">
            <x v="1"/>
          </reference>
          <reference field="2" count="1" selected="0">
            <x v="0"/>
          </reference>
        </references>
      </pivotArea>
    </chartFormat>
    <chartFormat chart="49" format="18">
      <pivotArea type="data" outline="0" fieldPosition="0">
        <references count="3">
          <reference field="4294967294" count="1" selected="0">
            <x v="0"/>
          </reference>
          <reference field="1" count="1" selected="0">
            <x v="1"/>
          </reference>
          <reference field="2" count="1" selected="0">
            <x v="1"/>
          </reference>
        </references>
      </pivotArea>
    </chartFormat>
  </chartFormats>
  <pivotHierarchies count="36">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Emp ID"/>
    <pivotHierarchy dragToData="1"/>
    <pivotHierarchy dragToData="1"/>
    <pivotHierarchy dragToData="1"/>
    <pivotHierarchy dragToData="1"/>
    <pivotHierarchy dragToData="1"/>
    <pivotHierarchy dragToData="1"/>
    <pivotHierarchy dragToData="1" caption="Distinct Count of Column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2">
    <colHierarchyUsage hierarchyUsage="7"/>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SC HR Dashboard with Slicers.xlsx!HR_Table">
        <x15:activeTabTopLevelEntity name="[HR_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8C284BA-39BC-4D50-81DE-0D689C7FF6D5}" name="PivotTable2" cacheId="77" applyNumberFormats="0" applyBorderFormats="0" applyFontFormats="0" applyPatternFormats="0" applyAlignmentFormats="0" applyWidthHeightFormats="1" dataCaption="Values" tag="6aee8a26-2d92-444a-8e8b-e0d197e7126f" updatedVersion="8" minRefreshableVersion="3" visualTotals="0" useAutoFormatting="1" subtotalHiddenItems="1" itemPrintTitles="1" createdVersion="8" indent="0" outline="1" outlineData="1" chartFormat="201">
  <location ref="I3:O9" firstHeaderRow="1" firstDataRow="3" firstDataCol="1"/>
  <pivotFields count="7">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4">
    <i>
      <x/>
    </i>
    <i>
      <x v="1"/>
    </i>
    <i>
      <x v="2"/>
    </i>
    <i t="grand">
      <x/>
    </i>
  </rowItems>
  <colFields count="2">
    <field x="2"/>
    <field x="-2"/>
  </colFields>
  <colItems count="6">
    <i>
      <x/>
      <x/>
    </i>
    <i r="1" i="1">
      <x v="1"/>
    </i>
    <i>
      <x v="1"/>
      <x/>
    </i>
    <i r="1" i="1">
      <x v="1"/>
    </i>
    <i t="grand">
      <x/>
    </i>
    <i t="grand" i="1">
      <x/>
    </i>
  </colItems>
  <dataFields count="2">
    <dataField name="Distinct Count of Emp ID" fld="1" subtotal="count" baseField="0" baseItem="0">
      <extLst>
        <ext xmlns:x15="http://schemas.microsoft.com/office/spreadsheetml/2010/11/main" uri="{FABC7310-3BB5-11E1-824E-6D434824019B}">
          <x15:dataField isCountDistinct="1"/>
        </ext>
      </extLst>
    </dataField>
    <dataField name="Sum of Salary" fld="3" baseField="0" baseItem="0"/>
  </dataFields>
  <formats count="3">
    <format dxfId="211">
      <pivotArea collapsedLevelsAreSubtotals="1" fieldPosition="0">
        <references count="3">
          <reference field="4294967294" count="1" selected="0">
            <x v="1"/>
          </reference>
          <reference field="0" count="0"/>
          <reference field="2" count="1" selected="0">
            <x v="1"/>
          </reference>
        </references>
      </pivotArea>
    </format>
    <format dxfId="210">
      <pivotArea field="0" grandCol="1" collapsedLevelsAreSubtotals="1" axis="axisRow" fieldPosition="0">
        <references count="2">
          <reference field="4294967294" count="1" selected="0">
            <x v="1"/>
          </reference>
          <reference field="0" count="0"/>
        </references>
      </pivotArea>
    </format>
    <format dxfId="209">
      <pivotArea collapsedLevelsAreSubtotals="1" fieldPosition="0">
        <references count="3">
          <reference field="4294967294" count="1" selected="0">
            <x v="1"/>
          </reference>
          <reference field="0" count="0"/>
          <reference field="2" count="1" selected="0">
            <x v="0"/>
          </reference>
        </references>
      </pivotArea>
    </format>
  </formats>
  <chartFormats count="24">
    <chartFormat chart="56" format="16" series="1">
      <pivotArea type="data" outline="0" fieldPosition="0">
        <references count="2">
          <reference field="4294967294" count="1" selected="0">
            <x v="0"/>
          </reference>
          <reference field="2" count="1" selected="0">
            <x v="0"/>
          </reference>
        </references>
      </pivotArea>
    </chartFormat>
    <chartFormat chart="56" format="17">
      <pivotArea type="data" outline="0" fieldPosition="0">
        <references count="3">
          <reference field="4294967294" count="1" selected="0">
            <x v="0"/>
          </reference>
          <reference field="0" count="1" selected="0">
            <x v="0"/>
          </reference>
          <reference field="2" count="1" selected="0">
            <x v="0"/>
          </reference>
        </references>
      </pivotArea>
    </chartFormat>
    <chartFormat chart="56" format="18">
      <pivotArea type="data" outline="0" fieldPosition="0">
        <references count="3">
          <reference field="4294967294" count="1" selected="0">
            <x v="0"/>
          </reference>
          <reference field="0" count="1" selected="0">
            <x v="1"/>
          </reference>
          <reference field="2" count="1" selected="0">
            <x v="0"/>
          </reference>
        </references>
      </pivotArea>
    </chartFormat>
    <chartFormat chart="56" format="19">
      <pivotArea type="data" outline="0" fieldPosition="0">
        <references count="3">
          <reference field="4294967294" count="1" selected="0">
            <x v="0"/>
          </reference>
          <reference field="0" count="1" selected="0">
            <x v="2"/>
          </reference>
          <reference field="2" count="1" selected="0">
            <x v="0"/>
          </reference>
        </references>
      </pivotArea>
    </chartFormat>
    <chartFormat chart="56" format="20" series="1">
      <pivotArea type="data" outline="0" fieldPosition="0">
        <references count="2">
          <reference field="4294967294" count="1" selected="0">
            <x v="0"/>
          </reference>
          <reference field="2" count="1" selected="0">
            <x v="1"/>
          </reference>
        </references>
      </pivotArea>
    </chartFormat>
    <chartFormat chart="56" format="21">
      <pivotArea type="data" outline="0" fieldPosition="0">
        <references count="3">
          <reference field="4294967294" count="1" selected="0">
            <x v="0"/>
          </reference>
          <reference field="0" count="1" selected="0">
            <x v="0"/>
          </reference>
          <reference field="2" count="1" selected="0">
            <x v="1"/>
          </reference>
        </references>
      </pivotArea>
    </chartFormat>
    <chartFormat chart="56" format="22">
      <pivotArea type="data" outline="0" fieldPosition="0">
        <references count="3">
          <reference field="4294967294" count="1" selected="0">
            <x v="0"/>
          </reference>
          <reference field="0" count="1" selected="0">
            <x v="1"/>
          </reference>
          <reference field="2" count="1" selected="0">
            <x v="1"/>
          </reference>
        </references>
      </pivotArea>
    </chartFormat>
    <chartFormat chart="56" format="23">
      <pivotArea type="data" outline="0" fieldPosition="0">
        <references count="3">
          <reference field="4294967294" count="1" selected="0">
            <x v="0"/>
          </reference>
          <reference field="0" count="1" selected="0">
            <x v="2"/>
          </reference>
          <reference field="2" count="1" selected="0">
            <x v="1"/>
          </reference>
        </references>
      </pivotArea>
    </chartFormat>
    <chartFormat chart="62" format="0" series="1">
      <pivotArea type="data" outline="0" fieldPosition="0">
        <references count="2">
          <reference field="4294967294" count="1" selected="0">
            <x v="0"/>
          </reference>
          <reference field="2" count="1" selected="0">
            <x v="0"/>
          </reference>
        </references>
      </pivotArea>
    </chartFormat>
    <chartFormat chart="62" format="1" series="1">
      <pivotArea type="data" outline="0" fieldPosition="0">
        <references count="2">
          <reference field="4294967294" count="1" selected="0">
            <x v="0"/>
          </reference>
          <reference field="2" count="1" selected="0">
            <x v="1"/>
          </reference>
        </references>
      </pivotArea>
    </chartFormat>
    <chartFormat chart="64" format="2" series="1">
      <pivotArea type="data" outline="0" fieldPosition="0">
        <references count="2">
          <reference field="4294967294" count="1" selected="0">
            <x v="0"/>
          </reference>
          <reference field="2" count="1" selected="0">
            <x v="0"/>
          </reference>
        </references>
      </pivotArea>
    </chartFormat>
    <chartFormat chart="64" format="3" series="1">
      <pivotArea type="data" outline="0" fieldPosition="0">
        <references count="2">
          <reference field="4294967294" count="1" selected="0">
            <x v="0"/>
          </reference>
          <reference field="2" count="1" selected="0">
            <x v="1"/>
          </reference>
        </references>
      </pivotArea>
    </chartFormat>
    <chartFormat chart="71" format="0" series="1">
      <pivotArea type="data" outline="0" fieldPosition="0">
        <references count="2">
          <reference field="4294967294" count="1" selected="0">
            <x v="0"/>
          </reference>
          <reference field="2" count="1" selected="0">
            <x v="0"/>
          </reference>
        </references>
      </pivotArea>
    </chartFormat>
    <chartFormat chart="71" format="1" series="1">
      <pivotArea type="data" outline="0" fieldPosition="0">
        <references count="2">
          <reference field="4294967294" count="1" selected="0">
            <x v="0"/>
          </reference>
          <reference field="2" count="1" selected="0">
            <x v="1"/>
          </reference>
        </references>
      </pivotArea>
    </chartFormat>
    <chartFormat chart="134" format="20" series="1">
      <pivotArea type="data" outline="0" fieldPosition="0">
        <references count="2">
          <reference field="4294967294" count="1" selected="0">
            <x v="0"/>
          </reference>
          <reference field="2" count="1" selected="0">
            <x v="0"/>
          </reference>
        </references>
      </pivotArea>
    </chartFormat>
    <chartFormat chart="134" format="21">
      <pivotArea type="data" outline="0" fieldPosition="0">
        <references count="3">
          <reference field="4294967294" count="1" selected="0">
            <x v="0"/>
          </reference>
          <reference field="0" count="1" selected="0">
            <x v="0"/>
          </reference>
          <reference field="2" count="1" selected="0">
            <x v="0"/>
          </reference>
        </references>
      </pivotArea>
    </chartFormat>
    <chartFormat chart="134" format="22">
      <pivotArea type="data" outline="0" fieldPosition="0">
        <references count="3">
          <reference field="4294967294" count="1" selected="0">
            <x v="0"/>
          </reference>
          <reference field="0" count="1" selected="0">
            <x v="1"/>
          </reference>
          <reference field="2" count="1" selected="0">
            <x v="0"/>
          </reference>
        </references>
      </pivotArea>
    </chartFormat>
    <chartFormat chart="134" format="23">
      <pivotArea type="data" outline="0" fieldPosition="0">
        <references count="3">
          <reference field="4294967294" count="1" selected="0">
            <x v="0"/>
          </reference>
          <reference field="0" count="1" selected="0">
            <x v="2"/>
          </reference>
          <reference field="2" count="1" selected="0">
            <x v="0"/>
          </reference>
        </references>
      </pivotArea>
    </chartFormat>
    <chartFormat chart="134" format="24" series="1">
      <pivotArea type="data" outline="0" fieldPosition="0">
        <references count="2">
          <reference field="4294967294" count="1" selected="0">
            <x v="0"/>
          </reference>
          <reference field="2" count="1" selected="0">
            <x v="1"/>
          </reference>
        </references>
      </pivotArea>
    </chartFormat>
    <chartFormat chart="134" format="25">
      <pivotArea type="data" outline="0" fieldPosition="0">
        <references count="3">
          <reference field="4294967294" count="1" selected="0">
            <x v="0"/>
          </reference>
          <reference field="0" count="1" selected="0">
            <x v="0"/>
          </reference>
          <reference field="2" count="1" selected="0">
            <x v="1"/>
          </reference>
        </references>
      </pivotArea>
    </chartFormat>
    <chartFormat chart="134" format="26">
      <pivotArea type="data" outline="0" fieldPosition="0">
        <references count="3">
          <reference field="4294967294" count="1" selected="0">
            <x v="0"/>
          </reference>
          <reference field="0" count="1" selected="0">
            <x v="1"/>
          </reference>
          <reference field="2" count="1" selected="0">
            <x v="1"/>
          </reference>
        </references>
      </pivotArea>
    </chartFormat>
    <chartFormat chart="134" format="27">
      <pivotArea type="data" outline="0" fieldPosition="0">
        <references count="3">
          <reference field="4294967294" count="1" selected="0">
            <x v="0"/>
          </reference>
          <reference field="0" count="1" selected="0">
            <x v="2"/>
          </reference>
          <reference field="2" count="1" selected="0">
            <x v="1"/>
          </reference>
        </references>
      </pivotArea>
    </chartFormat>
    <chartFormat chart="123" format="6" series="1">
      <pivotArea type="data" outline="0" fieldPosition="0">
        <references count="2">
          <reference field="4294967294" count="1" selected="0">
            <x v="0"/>
          </reference>
          <reference field="2" count="1" selected="0">
            <x v="0"/>
          </reference>
        </references>
      </pivotArea>
    </chartFormat>
    <chartFormat chart="123" format="7" series="1">
      <pivotArea type="data" outline="0" fieldPosition="0">
        <references count="2">
          <reference field="4294967294" count="1" selected="0">
            <x v="0"/>
          </reference>
          <reference field="2" count="1" selected="0">
            <x v="1"/>
          </reference>
        </references>
      </pivotArea>
    </chartFormat>
  </chartFormats>
  <pivotHierarchies count="36">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Emp I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2">
    <colHierarchyUsage hierarchyUsage="2"/>
    <colHierarchyUsage hierarchyUsage="-2"/>
  </colHierarchiesUsage>
  <extLst>
    <ext xmlns:x14="http://schemas.microsoft.com/office/spreadsheetml/2009/9/main" uri="{962EF5D1-5CA2-4c93-8EF4-DBF5C05439D2}">
      <x14:pivotTableDefinition xmlns:xm="http://schemas.microsoft.com/office/excel/2006/main" calculatedMembersInFilters="1"/>
    </ext>
    <ext xmlns:x15="http://schemas.microsoft.com/office/spreadsheetml/2010/11/main" uri="{E67621CE-5B39-4880-91FE-76760E9C1902}">
      <x15:pivotTableUISettings sourceDataName="WorksheetConnection_PSC HR Dashboard with Slicers.xlsx!HR_Table">
        <x15:activeTabTopLevelEntity name="[HR_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17EFD03-0B12-43E5-BC1F-8E0FE1009E0C}" name="Nationality Percentage" cacheId="71" applyNumberFormats="0" applyBorderFormats="0" applyFontFormats="0" applyPatternFormats="0" applyAlignmentFormats="0" applyWidthHeightFormats="1" dataCaption="Values" tag="e304bac4-f4fb-4edf-a2e7-79279d8f7c72" updatedVersion="8" minRefreshableVersion="3" useAutoFormatting="1" subtotalHiddenItems="1" itemPrintTitles="1" mergeItem="1" createdVersion="8" indent="0" outline="1" outlineData="1" multipleFieldFilters="0" chartFormat="36">
  <location ref="A11:D16" firstHeaderRow="1" firstDataRow="2" firstDataCol="1"/>
  <pivotFields count="6">
    <pivotField axis="axisCol" allDrilled="1" subtotalTop="0" showAll="0" dataSourceSort="1" defaultSubtotal="0" defaultAttributeDrillState="1">
      <items count="2">
        <item x="0"/>
        <item x="1"/>
      </items>
    </pivotField>
    <pivotField axis="axisRow"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1"/>
  </rowFields>
  <rowItems count="4">
    <i>
      <x/>
    </i>
    <i>
      <x v="1"/>
    </i>
    <i>
      <x v="2"/>
    </i>
    <i t="grand">
      <x/>
    </i>
  </rowItems>
  <colFields count="1">
    <field x="0"/>
  </colFields>
  <colItems count="3">
    <i>
      <x/>
    </i>
    <i>
      <x v="1"/>
    </i>
    <i t="grand">
      <x/>
    </i>
  </colItems>
  <dataFields count="1">
    <dataField name="Distinct Count of Emp ID" fld="2" subtotal="count" showDataAs="percentOfCol" baseField="0" baseItem="0" numFmtId="10">
      <extLst>
        <ext xmlns:x15="http://schemas.microsoft.com/office/spreadsheetml/2010/11/main" uri="{FABC7310-3BB5-11E1-824E-6D434824019B}">
          <x15:dataField isCountDistinct="1"/>
        </ext>
      </extLst>
    </dataField>
  </dataFields>
  <chartFormats count="13">
    <chartFormat chart="25" format="2" series="1">
      <pivotArea type="data" outline="0" fieldPosition="0">
        <references count="2">
          <reference field="4294967294" count="1" selected="0">
            <x v="0"/>
          </reference>
          <reference field="0" count="1" selected="0">
            <x v="0"/>
          </reference>
        </references>
      </pivotArea>
    </chartFormat>
    <chartFormat chart="25" format="3">
      <pivotArea type="data" outline="0" fieldPosition="0">
        <references count="3">
          <reference field="4294967294" count="1" selected="0">
            <x v="0"/>
          </reference>
          <reference field="0" count="1" selected="0">
            <x v="0"/>
          </reference>
          <reference field="1" count="1" selected="0">
            <x v="0"/>
          </reference>
        </references>
      </pivotArea>
    </chartFormat>
    <chartFormat chart="25" format="4">
      <pivotArea type="data" outline="0" fieldPosition="0">
        <references count="3">
          <reference field="4294967294" count="1" selected="0">
            <x v="0"/>
          </reference>
          <reference field="0" count="1" selected="0">
            <x v="0"/>
          </reference>
          <reference field="1" count="1" selected="0">
            <x v="1"/>
          </reference>
        </references>
      </pivotArea>
    </chartFormat>
    <chartFormat chart="25" format="5">
      <pivotArea type="data" outline="0" fieldPosition="0">
        <references count="3">
          <reference field="4294967294" count="1" selected="0">
            <x v="0"/>
          </reference>
          <reference field="0" count="1" selected="0">
            <x v="0"/>
          </reference>
          <reference field="1" count="1" selected="0">
            <x v="2"/>
          </reference>
        </references>
      </pivotArea>
    </chartFormat>
    <chartFormat chart="25" format="6" series="1">
      <pivotArea type="data" outline="0" fieldPosition="0">
        <references count="2">
          <reference field="4294967294" count="1" selected="0">
            <x v="0"/>
          </reference>
          <reference field="0" count="1" selected="0">
            <x v="1"/>
          </reference>
        </references>
      </pivotArea>
    </chartFormat>
    <chartFormat chart="25" format="7">
      <pivotArea type="data" outline="0" fieldPosition="0">
        <references count="3">
          <reference field="4294967294" count="1" selected="0">
            <x v="0"/>
          </reference>
          <reference field="0" count="1" selected="0">
            <x v="1"/>
          </reference>
          <reference field="1" count="1" selected="0">
            <x v="0"/>
          </reference>
        </references>
      </pivotArea>
    </chartFormat>
    <chartFormat chart="25" format="8">
      <pivotArea type="data" outline="0" fieldPosition="0">
        <references count="3">
          <reference field="4294967294" count="1" selected="0">
            <x v="0"/>
          </reference>
          <reference field="0" count="1" selected="0">
            <x v="1"/>
          </reference>
          <reference field="1" count="1" selected="0">
            <x v="1"/>
          </reference>
        </references>
      </pivotArea>
    </chartFormat>
    <chartFormat chart="25" format="9">
      <pivotArea type="data" outline="0" fieldPosition="0">
        <references count="3">
          <reference field="4294967294" count="1" selected="0">
            <x v="0"/>
          </reference>
          <reference field="0" count="1" selected="0">
            <x v="1"/>
          </reference>
          <reference field="1" count="1" selected="0">
            <x v="2"/>
          </reference>
        </references>
      </pivotArea>
    </chartFormat>
    <chartFormat chart="33" format="4" series="1">
      <pivotArea type="data" outline="0" fieldPosition="0">
        <references count="2">
          <reference field="4294967294" count="1" selected="0">
            <x v="0"/>
          </reference>
          <reference field="0" count="1" selected="0">
            <x v="0"/>
          </reference>
        </references>
      </pivotArea>
    </chartFormat>
    <chartFormat chart="33" format="5" series="1">
      <pivotArea type="data" outline="0" fieldPosition="0">
        <references count="2">
          <reference field="4294967294" count="1" selected="0">
            <x v="0"/>
          </reference>
          <reference field="0" count="1" selected="0">
            <x v="1"/>
          </reference>
        </references>
      </pivotArea>
    </chartFormat>
    <chartFormat chart="33" format="6">
      <pivotArea type="data" outline="0" fieldPosition="0">
        <references count="3">
          <reference field="4294967294" count="1" selected="0">
            <x v="0"/>
          </reference>
          <reference field="0" count="1" selected="0">
            <x v="0"/>
          </reference>
          <reference field="1" count="1" selected="0">
            <x v="0"/>
          </reference>
        </references>
      </pivotArea>
    </chartFormat>
    <chartFormat chart="33" format="7">
      <pivotArea type="data" outline="0" fieldPosition="0">
        <references count="3">
          <reference field="4294967294" count="1" selected="0">
            <x v="0"/>
          </reference>
          <reference field="0" count="1" selected="0">
            <x v="0"/>
          </reference>
          <reference field="1" count="1" selected="0">
            <x v="1"/>
          </reference>
        </references>
      </pivotArea>
    </chartFormat>
    <chartFormat chart="33" format="8">
      <pivotArea type="data" outline="0" fieldPosition="0">
        <references count="3">
          <reference field="4294967294" count="1" selected="0">
            <x v="0"/>
          </reference>
          <reference field="0" count="1" selected="0">
            <x v="0"/>
          </reference>
          <reference field="1" count="1" selected="0">
            <x v="2"/>
          </reference>
        </references>
      </pivotArea>
    </chartFormat>
  </chartFormats>
  <pivotHierarchies count="36">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caption="Count of Emp ID"/>
    <pivotHierarchy dragToData="1" caption="Distinct Count of Emp I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SC HR Dashboard with Slicers.xlsx!HR_Table">
        <x15:activeTabTopLevelEntity name="[HR_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BCD1874-BB87-4625-B859-BE28CC2719A6}" name="Dept By Nationality" cacheId="92" applyNumberFormats="0" applyBorderFormats="0" applyFontFormats="0" applyPatternFormats="0" applyAlignmentFormats="0" applyWidthHeightFormats="1" dataCaption="Values" tag="e304bac4-f4fb-4edf-a2e7-79279d8f7c72" updatedVersion="8" minRefreshableVersion="3" useAutoFormatting="1" subtotalHiddenItems="1" itemPrintTitles="1" mergeItem="1" createdVersion="8" indent="0" outline="1" outlineData="1" multipleFieldFilters="0" chartFormat="42">
  <location ref="A3:D8" firstHeaderRow="1" firstDataRow="2" firstDataCol="1"/>
  <pivotFields count="6">
    <pivotField dataField="1" subtotalTop="0" showAll="0" defaultSubtotal="0"/>
    <pivotField axis="axisCol" allDrilled="1" subtotalTop="0" showAll="0" dataSourceSort="1" defaultSubtotal="0" defaultAttributeDrillState="1">
      <items count="2">
        <item x="0"/>
        <item x="1"/>
      </items>
    </pivotField>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4">
    <i>
      <x/>
    </i>
    <i>
      <x v="1"/>
    </i>
    <i>
      <x v="2"/>
    </i>
    <i t="grand">
      <x/>
    </i>
  </rowItems>
  <colFields count="1">
    <field x="1"/>
  </colFields>
  <colItems count="3">
    <i>
      <x/>
    </i>
    <i>
      <x v="1"/>
    </i>
    <i t="grand">
      <x/>
    </i>
  </colItems>
  <dataFields count="1">
    <dataField name="Distinct Count of Emp ID" fld="0" subtotal="count" baseField="0" baseItem="0">
      <extLst>
        <ext xmlns:x15="http://schemas.microsoft.com/office/spreadsheetml/2010/11/main" uri="{FABC7310-3BB5-11E1-824E-6D434824019B}">
          <x15:dataField isCountDistinct="1"/>
        </ext>
      </extLst>
    </dataField>
  </dataFields>
  <chartFormats count="18">
    <chartFormat chart="25" format="2" series="1">
      <pivotArea type="data" outline="0" fieldPosition="0">
        <references count="2">
          <reference field="4294967294" count="1" selected="0">
            <x v="0"/>
          </reference>
          <reference field="1" count="1" selected="0">
            <x v="0"/>
          </reference>
        </references>
      </pivotArea>
    </chartFormat>
    <chartFormat chart="25" format="3">
      <pivotArea type="data" outline="0" fieldPosition="0">
        <references count="3">
          <reference field="4294967294" count="1" selected="0">
            <x v="0"/>
          </reference>
          <reference field="1" count="1" selected="0">
            <x v="0"/>
          </reference>
          <reference field="2" count="1" selected="0">
            <x v="0"/>
          </reference>
        </references>
      </pivotArea>
    </chartFormat>
    <chartFormat chart="25" format="4">
      <pivotArea type="data" outline="0" fieldPosition="0">
        <references count="3">
          <reference field="4294967294" count="1" selected="0">
            <x v="0"/>
          </reference>
          <reference field="1" count="1" selected="0">
            <x v="0"/>
          </reference>
          <reference field="2" count="1" selected="0">
            <x v="1"/>
          </reference>
        </references>
      </pivotArea>
    </chartFormat>
    <chartFormat chart="25" format="5">
      <pivotArea type="data" outline="0" fieldPosition="0">
        <references count="3">
          <reference field="4294967294" count="1" selected="0">
            <x v="0"/>
          </reference>
          <reference field="1" count="1" selected="0">
            <x v="0"/>
          </reference>
          <reference field="2" count="1" selected="0">
            <x v="2"/>
          </reference>
        </references>
      </pivotArea>
    </chartFormat>
    <chartFormat chart="25" format="6" series="1">
      <pivotArea type="data" outline="0" fieldPosition="0">
        <references count="2">
          <reference field="4294967294" count="1" selected="0">
            <x v="0"/>
          </reference>
          <reference field="1" count="1" selected="0">
            <x v="1"/>
          </reference>
        </references>
      </pivotArea>
    </chartFormat>
    <chartFormat chart="25" format="7">
      <pivotArea type="data" outline="0" fieldPosition="0">
        <references count="3">
          <reference field="4294967294" count="1" selected="0">
            <x v="0"/>
          </reference>
          <reference field="1" count="1" selected="0">
            <x v="1"/>
          </reference>
          <reference field="2" count="1" selected="0">
            <x v="0"/>
          </reference>
        </references>
      </pivotArea>
    </chartFormat>
    <chartFormat chart="25" format="8">
      <pivotArea type="data" outline="0" fieldPosition="0">
        <references count="3">
          <reference field="4294967294" count="1" selected="0">
            <x v="0"/>
          </reference>
          <reference field="1" count="1" selected="0">
            <x v="1"/>
          </reference>
          <reference field="2" count="1" selected="0">
            <x v="1"/>
          </reference>
        </references>
      </pivotArea>
    </chartFormat>
    <chartFormat chart="25" format="9">
      <pivotArea type="data" outline="0" fieldPosition="0">
        <references count="3">
          <reference field="4294967294" count="1" selected="0">
            <x v="0"/>
          </reference>
          <reference field="1" count="1" selected="0">
            <x v="1"/>
          </reference>
          <reference field="2" count="1" selected="0">
            <x v="2"/>
          </reference>
        </references>
      </pivotArea>
    </chartFormat>
    <chartFormat chart="33" format="4" series="1">
      <pivotArea type="data" outline="0" fieldPosition="0">
        <references count="2">
          <reference field="4294967294" count="1" selected="0">
            <x v="0"/>
          </reference>
          <reference field="1" count="1" selected="0">
            <x v="0"/>
          </reference>
        </references>
      </pivotArea>
    </chartFormat>
    <chartFormat chart="33" format="5" series="1">
      <pivotArea type="data" outline="0" fieldPosition="0">
        <references count="2">
          <reference field="4294967294" count="1" selected="0">
            <x v="0"/>
          </reference>
          <reference field="1" count="1" selected="0">
            <x v="1"/>
          </reference>
        </references>
      </pivotArea>
    </chartFormat>
    <chartFormat chart="33" format="6">
      <pivotArea type="data" outline="0" fieldPosition="0">
        <references count="3">
          <reference field="4294967294" count="1" selected="0">
            <x v="0"/>
          </reference>
          <reference field="1" count="1" selected="0">
            <x v="0"/>
          </reference>
          <reference field="2" count="1" selected="0">
            <x v="0"/>
          </reference>
        </references>
      </pivotArea>
    </chartFormat>
    <chartFormat chart="33" format="7">
      <pivotArea type="data" outline="0" fieldPosition="0">
        <references count="3">
          <reference field="4294967294" count="1" selected="0">
            <x v="0"/>
          </reference>
          <reference field="1" count="1" selected="0">
            <x v="0"/>
          </reference>
          <reference field="2" count="1" selected="0">
            <x v="1"/>
          </reference>
        </references>
      </pivotArea>
    </chartFormat>
    <chartFormat chart="33" format="8">
      <pivotArea type="data" outline="0" fieldPosition="0">
        <references count="3">
          <reference field="4294967294" count="1" selected="0">
            <x v="0"/>
          </reference>
          <reference field="1" count="1" selected="0">
            <x v="0"/>
          </reference>
          <reference field="2" count="1" selected="0">
            <x v="2"/>
          </reference>
        </references>
      </pivotArea>
    </chartFormat>
    <chartFormat chart="37" format="18" series="1">
      <pivotArea type="data" outline="0" fieldPosition="0">
        <references count="2">
          <reference field="4294967294" count="1" selected="0">
            <x v="0"/>
          </reference>
          <reference field="1" count="1" selected="0">
            <x v="0"/>
          </reference>
        </references>
      </pivotArea>
    </chartFormat>
    <chartFormat chart="37" format="19">
      <pivotArea type="data" outline="0" fieldPosition="0">
        <references count="3">
          <reference field="4294967294" count="1" selected="0">
            <x v="0"/>
          </reference>
          <reference field="1" count="1" selected="0">
            <x v="0"/>
          </reference>
          <reference field="2" count="1" selected="0">
            <x v="0"/>
          </reference>
        </references>
      </pivotArea>
    </chartFormat>
    <chartFormat chart="37" format="20">
      <pivotArea type="data" outline="0" fieldPosition="0">
        <references count="3">
          <reference field="4294967294" count="1" selected="0">
            <x v="0"/>
          </reference>
          <reference field="1" count="1" selected="0">
            <x v="0"/>
          </reference>
          <reference field="2" count="1" selected="0">
            <x v="1"/>
          </reference>
        </references>
      </pivotArea>
    </chartFormat>
    <chartFormat chart="37" format="21">
      <pivotArea type="data" outline="0" fieldPosition="0">
        <references count="3">
          <reference field="4294967294" count="1" selected="0">
            <x v="0"/>
          </reference>
          <reference field="1" count="1" selected="0">
            <x v="0"/>
          </reference>
          <reference field="2" count="1" selected="0">
            <x v="2"/>
          </reference>
        </references>
      </pivotArea>
    </chartFormat>
    <chartFormat chart="37" format="22" series="1">
      <pivotArea type="data" outline="0" fieldPosition="0">
        <references count="2">
          <reference field="4294967294" count="1" selected="0">
            <x v="0"/>
          </reference>
          <reference field="1" count="1" selected="0">
            <x v="1"/>
          </reference>
        </references>
      </pivotArea>
    </chartFormat>
  </chartFormats>
  <pivotHierarchies count="36">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Emp ID"/>
    <pivotHierarchy dragToData="1"/>
    <pivotHierarchy dragToData="1"/>
    <pivotHierarchy dragToData="1"/>
    <pivotHierarchy dragToData="1"/>
    <pivotHierarchy dragToData="1"/>
    <pivotHierarchy dragToData="1"/>
    <pivotHierarchy dragToData="1" caption="Distinct Count of Column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SC HR Dashboard with Slicers.xlsx!HR_Table">
        <x15:activeTabTopLevelEntity name="[HR_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47EAA0B-F780-425E-96F4-9B3ACBF1B3F9}" name="Age Group" cacheId="9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7">
  <location ref="A3:B25" firstHeaderRow="1" firstDataRow="1" firstDataCol="1"/>
  <pivotFields count="10">
    <pivotField axis="axisRow" showAll="0">
      <items count="5">
        <item x="0"/>
        <item x="1"/>
        <item x="2"/>
        <item h="1" x="3"/>
        <item t="default"/>
      </items>
    </pivotField>
    <pivotField dataField="1" showAll="0"/>
    <pivotField showAll="0"/>
    <pivotField axis="axisRow" showAll="0">
      <items count="9">
        <item x="0"/>
        <item x="1"/>
        <item x="2"/>
        <item x="3"/>
        <item x="4"/>
        <item x="5"/>
        <item x="6"/>
        <item x="7"/>
        <item t="default"/>
      </items>
    </pivotField>
    <pivotField showAll="0"/>
    <pivotField showAll="0"/>
    <pivotField showAll="0"/>
    <pivotField showAll="0"/>
    <pivotField showAll="0"/>
    <pivotField showAll="0"/>
  </pivotFields>
  <rowFields count="2">
    <field x="0"/>
    <field x="3"/>
  </rowFields>
  <rowItems count="22">
    <i>
      <x/>
    </i>
    <i r="1">
      <x v="1"/>
    </i>
    <i r="1">
      <x v="2"/>
    </i>
    <i r="1">
      <x v="3"/>
    </i>
    <i r="1">
      <x v="4"/>
    </i>
    <i r="1">
      <x v="5"/>
    </i>
    <i r="1">
      <x v="6"/>
    </i>
    <i>
      <x v="1"/>
    </i>
    <i r="1">
      <x v="1"/>
    </i>
    <i r="1">
      <x v="2"/>
    </i>
    <i r="1">
      <x v="3"/>
    </i>
    <i r="1">
      <x v="4"/>
    </i>
    <i r="1">
      <x v="5"/>
    </i>
    <i r="1">
      <x v="6"/>
    </i>
    <i>
      <x v="2"/>
    </i>
    <i r="1">
      <x v="1"/>
    </i>
    <i r="1">
      <x v="2"/>
    </i>
    <i r="1">
      <x v="3"/>
    </i>
    <i r="1">
      <x v="4"/>
    </i>
    <i r="1">
      <x v="5"/>
    </i>
    <i r="1">
      <x v="6"/>
    </i>
    <i t="grand">
      <x/>
    </i>
  </rowItems>
  <colItems count="1">
    <i/>
  </colItems>
  <dataFields count="1">
    <dataField name="Count of Emp ID" fld="1" subtotal="count" baseField="0" baseItem="0"/>
  </dataFields>
  <chartFormats count="4">
    <chartFormat chart="9" format="3"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4" format="5" series="1">
      <pivotArea type="data" outline="0" fieldPosition="0">
        <references count="1">
          <reference field="4294967294" count="1" selected="0">
            <x v="0"/>
          </reference>
        </references>
      </pivotArea>
    </chartFormat>
    <chartFormat chart="9" format="4">
      <pivotArea type="data" outline="0" fieldPosition="0">
        <references count="3">
          <reference field="4294967294" count="1" selected="0">
            <x v="0"/>
          </reference>
          <reference field="0" count="1" selected="0">
            <x v="1"/>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EA40358-4C44-4363-AA39-39D4690BC876}" name="Retirees"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0">
  <location ref="F3:G13" firstHeaderRow="1" firstDataRow="1" firstDataCol="1"/>
  <pivotFields count="10">
    <pivotField axis="axisRow" showAll="0">
      <items count="4">
        <item x="0"/>
        <item x="1"/>
        <item x="2"/>
        <item t="default"/>
      </items>
    </pivotField>
    <pivotField showAll="0"/>
    <pivotField showAll="0"/>
    <pivotField axis="axisRow" showAll="0">
      <items count="4">
        <item x="0"/>
        <item x="1"/>
        <item x="2"/>
        <item t="default"/>
      </items>
    </pivotField>
    <pivotField showAll="0"/>
    <pivotField showAll="0"/>
    <pivotField showAll="0"/>
    <pivotField showAll="0"/>
    <pivotField showAll="0"/>
    <pivotField dataField="1" showAll="0"/>
  </pivotFields>
  <rowFields count="2">
    <field x="0"/>
    <field x="3"/>
  </rowFields>
  <rowItems count="10">
    <i>
      <x/>
    </i>
    <i r="1">
      <x/>
    </i>
    <i r="1">
      <x v="1"/>
    </i>
    <i>
      <x v="1"/>
    </i>
    <i r="1">
      <x/>
    </i>
    <i r="1">
      <x v="1"/>
    </i>
    <i>
      <x v="2"/>
    </i>
    <i r="1">
      <x/>
    </i>
    <i r="1">
      <x v="1"/>
    </i>
    <i t="grand">
      <x/>
    </i>
  </rowItems>
  <colItems count="1">
    <i/>
  </colItems>
  <dataFields count="1">
    <dataField name="Count of Column1" fld="9" subtotal="count" baseField="3" baseItem="1"/>
  </dataFields>
  <chartFormats count="2">
    <chartFormat chart="3" format="2"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AFCBC4D-7A74-4BB1-81A7-660D482B400B}" name="Wages By Age Group" cacheId="9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0">
  <location ref="I3:K25" firstHeaderRow="0" firstDataRow="1" firstDataCol="1"/>
  <pivotFields count="10">
    <pivotField axis="axisRow" showAll="0">
      <items count="5">
        <item x="0"/>
        <item x="1"/>
        <item x="2"/>
        <item h="1" x="3"/>
        <item t="default"/>
      </items>
    </pivotField>
    <pivotField dataField="1" showAll="0"/>
    <pivotField showAll="0"/>
    <pivotField axis="axisRow" showAll="0">
      <items count="9">
        <item x="0"/>
        <item x="1"/>
        <item x="2"/>
        <item x="3"/>
        <item x="4"/>
        <item x="5"/>
        <item x="6"/>
        <item x="7"/>
        <item t="default"/>
      </items>
    </pivotField>
    <pivotField showAll="0"/>
    <pivotField showAll="0"/>
    <pivotField dataField="1" showAll="0"/>
    <pivotField showAll="0"/>
    <pivotField showAll="0"/>
    <pivotField showAll="0"/>
  </pivotFields>
  <rowFields count="2">
    <field x="0"/>
    <field x="3"/>
  </rowFields>
  <rowItems count="22">
    <i>
      <x/>
    </i>
    <i r="1">
      <x v="1"/>
    </i>
    <i r="1">
      <x v="2"/>
    </i>
    <i r="1">
      <x v="3"/>
    </i>
    <i r="1">
      <x v="4"/>
    </i>
    <i r="1">
      <x v="5"/>
    </i>
    <i r="1">
      <x v="6"/>
    </i>
    <i>
      <x v="1"/>
    </i>
    <i r="1">
      <x v="1"/>
    </i>
    <i r="1">
      <x v="2"/>
    </i>
    <i r="1">
      <x v="3"/>
    </i>
    <i r="1">
      <x v="4"/>
    </i>
    <i r="1">
      <x v="5"/>
    </i>
    <i r="1">
      <x v="6"/>
    </i>
    <i>
      <x v="2"/>
    </i>
    <i r="1">
      <x v="1"/>
    </i>
    <i r="1">
      <x v="2"/>
    </i>
    <i r="1">
      <x v="3"/>
    </i>
    <i r="1">
      <x v="4"/>
    </i>
    <i r="1">
      <x v="5"/>
    </i>
    <i r="1">
      <x v="6"/>
    </i>
    <i t="grand">
      <x/>
    </i>
  </rowItems>
  <colFields count="1">
    <field x="-2"/>
  </colFields>
  <colItems count="2">
    <i>
      <x/>
    </i>
    <i i="1">
      <x v="1"/>
    </i>
  </colItems>
  <dataFields count="2">
    <dataField name="Count of Emp ID" fld="1" subtotal="count" baseField="0" baseItem="0"/>
    <dataField name="Sum of Salary" fld="6" baseField="0" baseItem="0"/>
  </dataFields>
  <formats count="5">
    <format dxfId="159">
      <pivotArea collapsedLevelsAreSubtotals="1" fieldPosition="0">
        <references count="3">
          <reference field="4294967294" count="1" selected="0">
            <x v="1"/>
          </reference>
          <reference field="0" count="1" selected="0">
            <x v="0"/>
          </reference>
          <reference field="3" count="6">
            <x v="1"/>
            <x v="2"/>
            <x v="3"/>
            <x v="4"/>
            <x v="5"/>
            <x v="6"/>
          </reference>
        </references>
      </pivotArea>
    </format>
    <format dxfId="158">
      <pivotArea collapsedLevelsAreSubtotals="1" fieldPosition="0">
        <references count="2">
          <reference field="4294967294" count="1" selected="0">
            <x v="1"/>
          </reference>
          <reference field="0" count="1">
            <x v="1"/>
          </reference>
        </references>
      </pivotArea>
    </format>
    <format dxfId="157">
      <pivotArea collapsedLevelsAreSubtotals="1" fieldPosition="0">
        <references count="3">
          <reference field="4294967294" count="1" selected="0">
            <x v="1"/>
          </reference>
          <reference field="0" count="1" selected="0">
            <x v="1"/>
          </reference>
          <reference field="3" count="6">
            <x v="1"/>
            <x v="2"/>
            <x v="3"/>
            <x v="4"/>
            <x v="5"/>
            <x v="6"/>
          </reference>
        </references>
      </pivotArea>
    </format>
    <format dxfId="156">
      <pivotArea collapsedLevelsAreSubtotals="1" fieldPosition="0">
        <references count="2">
          <reference field="4294967294" count="1" selected="0">
            <x v="1"/>
          </reference>
          <reference field="0" count="1">
            <x v="2"/>
          </reference>
        </references>
      </pivotArea>
    </format>
    <format dxfId="155">
      <pivotArea collapsedLevelsAreSubtotals="1" fieldPosition="0">
        <references count="3">
          <reference field="4294967294" count="1" selected="0">
            <x v="1"/>
          </reference>
          <reference field="0" count="1" selected="0">
            <x v="2"/>
          </reference>
          <reference field="3" count="6">
            <x v="1"/>
            <x v="2"/>
            <x v="3"/>
            <x v="4"/>
            <x v="5"/>
            <x v="6"/>
          </reference>
        </references>
      </pivotArea>
    </format>
  </formats>
  <chartFormats count="6">
    <chartFormat chart="9" format="3"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4" format="5" series="1">
      <pivotArea type="data" outline="0" fieldPosition="0">
        <references count="1">
          <reference field="4294967294" count="1" selected="0">
            <x v="0"/>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 chart="19" format="6">
      <pivotArea type="data" outline="0" fieldPosition="0">
        <references count="3">
          <reference field="4294967294" count="1" selected="0">
            <x v="1"/>
          </reference>
          <reference field="0" count="1" selected="0">
            <x v="0"/>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2054562-D233-48AB-A139-495751AE975A}" name="Gender Percentage" cacheId="55" applyNumberFormats="0" applyBorderFormats="0" applyFontFormats="0" applyPatternFormats="0" applyAlignmentFormats="0" applyWidthHeightFormats="1" dataCaption="Values" tag="2f7ddcfd-8022-4d93-8146-fb6173c6e97b" updatedVersion="8" minRefreshableVersion="3" visualTotals="0" useAutoFormatting="1" subtotalHiddenItems="1" itemPrintTitles="1" createdVersion="8" indent="0" outline="1" outlineData="1" chartFormat="125">
  <location ref="F3:L9" firstHeaderRow="1" firstDataRow="3" firstDataCol="1"/>
  <pivotFields count="4">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2">
        <item x="0"/>
        <item x="1"/>
      </items>
    </pivotField>
    <pivotField dataField="1" subtotalTop="0" showAll="0" defaultSubtotal="0"/>
  </pivotFields>
  <rowFields count="1">
    <field x="0"/>
  </rowFields>
  <rowItems count="4">
    <i>
      <x/>
    </i>
    <i>
      <x v="1"/>
    </i>
    <i>
      <x v="2"/>
    </i>
    <i t="grand">
      <x/>
    </i>
  </rowItems>
  <colFields count="2">
    <field x="2"/>
    <field x="-2"/>
  </colFields>
  <colItems count="6">
    <i>
      <x/>
      <x/>
    </i>
    <i r="1" i="1">
      <x v="1"/>
    </i>
    <i>
      <x v="1"/>
      <x/>
    </i>
    <i r="1" i="1">
      <x v="1"/>
    </i>
    <i t="grand">
      <x/>
    </i>
    <i t="grand" i="1">
      <x/>
    </i>
  </colItems>
  <dataFields count="2">
    <dataField name="Distinct Count of Emp ID" fld="1" subtotal="count" baseField="0" baseItem="0" numFmtId="10">
      <extLst>
        <ext xmlns:x14="http://schemas.microsoft.com/office/spreadsheetml/2009/9/main" uri="{E15A36E0-9728-4e99-A89B-3F7291B0FE68}">
          <x14:dataField pivotShowAs="percentOfParentCol"/>
        </ext>
        <ext xmlns:x15="http://schemas.microsoft.com/office/spreadsheetml/2010/11/main" uri="{FABC7310-3BB5-11E1-824E-6D434824019B}">
          <x15:dataField isCountDistinct="1"/>
        </ext>
      </extLst>
    </dataField>
    <dataField name="Sum of Salary" fld="3" baseField="0" baseItem="0"/>
  </dataFields>
  <formats count="6">
    <format dxfId="222">
      <pivotArea field="0" grandCol="1" collapsedLevelsAreSubtotals="1" axis="axisRow" fieldPosition="0">
        <references count="2">
          <reference field="4294967294" count="1" selected="0">
            <x v="1"/>
          </reference>
          <reference field="0" count="1">
            <x v="0"/>
          </reference>
        </references>
      </pivotArea>
    </format>
    <format dxfId="221">
      <pivotArea field="0" grandCol="1" collapsedLevelsAreSubtotals="1" axis="axisRow" fieldPosition="0">
        <references count="2">
          <reference field="4294967294" count="1" selected="0">
            <x v="1"/>
          </reference>
          <reference field="0" count="2">
            <x v="1"/>
            <x v="2"/>
          </reference>
        </references>
      </pivotArea>
    </format>
    <format dxfId="220">
      <pivotArea collapsedLevelsAreSubtotals="1" fieldPosition="0">
        <references count="3">
          <reference field="4294967294" count="1" selected="0">
            <x v="1"/>
          </reference>
          <reference field="0" count="1">
            <x v="0"/>
          </reference>
          <reference field="2" count="1" selected="0">
            <x v="1"/>
          </reference>
        </references>
      </pivotArea>
    </format>
    <format dxfId="219">
      <pivotArea collapsedLevelsAreSubtotals="1" fieldPosition="0">
        <references count="3">
          <reference field="4294967294" count="1" selected="0">
            <x v="1"/>
          </reference>
          <reference field="0" count="2">
            <x v="1"/>
            <x v="2"/>
          </reference>
          <reference field="2" count="1" selected="0">
            <x v="1"/>
          </reference>
        </references>
      </pivotArea>
    </format>
    <format dxfId="218">
      <pivotArea collapsedLevelsAreSubtotals="1" fieldPosition="0">
        <references count="3">
          <reference field="4294967294" count="1" selected="0">
            <x v="1"/>
          </reference>
          <reference field="0" count="1">
            <x v="0"/>
          </reference>
          <reference field="2" count="1" selected="0">
            <x v="0"/>
          </reference>
        </references>
      </pivotArea>
    </format>
    <format dxfId="217">
      <pivotArea collapsedLevelsAreSubtotals="1" fieldPosition="0">
        <references count="3">
          <reference field="4294967294" count="1" selected="0">
            <x v="1"/>
          </reference>
          <reference field="0" count="2">
            <x v="1"/>
            <x v="2"/>
          </reference>
          <reference field="2" count="1" selected="0">
            <x v="0"/>
          </reference>
        </references>
      </pivotArea>
    </format>
  </formats>
  <chartFormats count="22">
    <chartFormat chart="56" format="16" series="1">
      <pivotArea type="data" outline="0" fieldPosition="0">
        <references count="2">
          <reference field="4294967294" count="1" selected="0">
            <x v="0"/>
          </reference>
          <reference field="2" count="1" selected="0">
            <x v="0"/>
          </reference>
        </references>
      </pivotArea>
    </chartFormat>
    <chartFormat chart="56" format="17">
      <pivotArea type="data" outline="0" fieldPosition="0">
        <references count="3">
          <reference field="4294967294" count="1" selected="0">
            <x v="0"/>
          </reference>
          <reference field="0" count="1" selected="0">
            <x v="0"/>
          </reference>
          <reference field="2" count="1" selected="0">
            <x v="0"/>
          </reference>
        </references>
      </pivotArea>
    </chartFormat>
    <chartFormat chart="56" format="18">
      <pivotArea type="data" outline="0" fieldPosition="0">
        <references count="3">
          <reference field="4294967294" count="1" selected="0">
            <x v="0"/>
          </reference>
          <reference field="0" count="1" selected="0">
            <x v="1"/>
          </reference>
          <reference field="2" count="1" selected="0">
            <x v="0"/>
          </reference>
        </references>
      </pivotArea>
    </chartFormat>
    <chartFormat chart="56" format="19">
      <pivotArea type="data" outline="0" fieldPosition="0">
        <references count="3">
          <reference field="4294967294" count="1" selected="0">
            <x v="0"/>
          </reference>
          <reference field="0" count="1" selected="0">
            <x v="2"/>
          </reference>
          <reference field="2" count="1" selected="0">
            <x v="0"/>
          </reference>
        </references>
      </pivotArea>
    </chartFormat>
    <chartFormat chart="56" format="20" series="1">
      <pivotArea type="data" outline="0" fieldPosition="0">
        <references count="2">
          <reference field="4294967294" count="1" selected="0">
            <x v="0"/>
          </reference>
          <reference field="2" count="1" selected="0">
            <x v="1"/>
          </reference>
        </references>
      </pivotArea>
    </chartFormat>
    <chartFormat chart="56" format="21">
      <pivotArea type="data" outline="0" fieldPosition="0">
        <references count="3">
          <reference field="4294967294" count="1" selected="0">
            <x v="0"/>
          </reference>
          <reference field="0" count="1" selected="0">
            <x v="0"/>
          </reference>
          <reference field="2" count="1" selected="0">
            <x v="1"/>
          </reference>
        </references>
      </pivotArea>
    </chartFormat>
    <chartFormat chart="56" format="22">
      <pivotArea type="data" outline="0" fieldPosition="0">
        <references count="3">
          <reference field="4294967294" count="1" selected="0">
            <x v="0"/>
          </reference>
          <reference field="0" count="1" selected="0">
            <x v="1"/>
          </reference>
          <reference field="2" count="1" selected="0">
            <x v="1"/>
          </reference>
        </references>
      </pivotArea>
    </chartFormat>
    <chartFormat chart="56" format="23">
      <pivotArea type="data" outline="0" fieldPosition="0">
        <references count="3">
          <reference field="4294967294" count="1" selected="0">
            <x v="0"/>
          </reference>
          <reference field="0" count="1" selected="0">
            <x v="2"/>
          </reference>
          <reference field="2" count="1" selected="0">
            <x v="1"/>
          </reference>
        </references>
      </pivotArea>
    </chartFormat>
    <chartFormat chart="62" format="0" series="1">
      <pivotArea type="data" outline="0" fieldPosition="0">
        <references count="2">
          <reference field="4294967294" count="1" selected="0">
            <x v="0"/>
          </reference>
          <reference field="2" count="1" selected="0">
            <x v="0"/>
          </reference>
        </references>
      </pivotArea>
    </chartFormat>
    <chartFormat chart="62" format="1" series="1">
      <pivotArea type="data" outline="0" fieldPosition="0">
        <references count="2">
          <reference field="4294967294" count="1" selected="0">
            <x v="0"/>
          </reference>
          <reference field="2" count="1" selected="0">
            <x v="1"/>
          </reference>
        </references>
      </pivotArea>
    </chartFormat>
    <chartFormat chart="64" format="2" series="1">
      <pivotArea type="data" outline="0" fieldPosition="0">
        <references count="2">
          <reference field="4294967294" count="1" selected="0">
            <x v="0"/>
          </reference>
          <reference field="2" count="1" selected="0">
            <x v="0"/>
          </reference>
        </references>
      </pivotArea>
    </chartFormat>
    <chartFormat chart="64" format="3" series="1">
      <pivotArea type="data" outline="0" fieldPosition="0">
        <references count="2">
          <reference field="4294967294" count="1" selected="0">
            <x v="0"/>
          </reference>
          <reference field="2" count="1" selected="0">
            <x v="1"/>
          </reference>
        </references>
      </pivotArea>
    </chartFormat>
    <chartFormat chart="71" format="0" series="1">
      <pivotArea type="data" outline="0" fieldPosition="0">
        <references count="2">
          <reference field="4294967294" count="1" selected="0">
            <x v="0"/>
          </reference>
          <reference field="2" count="1" selected="0">
            <x v="0"/>
          </reference>
        </references>
      </pivotArea>
    </chartFormat>
    <chartFormat chart="71" format="1" series="1">
      <pivotArea type="data" outline="0" fieldPosition="0">
        <references count="2">
          <reference field="4294967294" count="1" selected="0">
            <x v="0"/>
          </reference>
          <reference field="2" count="1" selected="0">
            <x v="1"/>
          </reference>
        </references>
      </pivotArea>
    </chartFormat>
    <chartFormat chart="112" format="0" series="1">
      <pivotArea type="data" outline="0" fieldPosition="0">
        <references count="2">
          <reference field="4294967294" count="1" selected="0">
            <x v="0"/>
          </reference>
          <reference field="2" count="1" selected="0">
            <x v="0"/>
          </reference>
        </references>
      </pivotArea>
    </chartFormat>
    <chartFormat chart="112" format="1" series="1">
      <pivotArea type="data" outline="0" fieldPosition="0">
        <references count="2">
          <reference field="4294967294" count="1" selected="0">
            <x v="0"/>
          </reference>
          <reference field="2" count="1" selected="0">
            <x v="1"/>
          </reference>
        </references>
      </pivotArea>
    </chartFormat>
    <chartFormat chart="113" format="0" series="1">
      <pivotArea type="data" outline="0" fieldPosition="0">
        <references count="2">
          <reference field="4294967294" count="1" selected="0">
            <x v="0"/>
          </reference>
          <reference field="2" count="1" selected="0">
            <x v="0"/>
          </reference>
        </references>
      </pivotArea>
    </chartFormat>
    <chartFormat chart="113" format="1" series="1">
      <pivotArea type="data" outline="0" fieldPosition="0">
        <references count="2">
          <reference field="4294967294" count="1" selected="0">
            <x v="0"/>
          </reference>
          <reference field="2" count="1" selected="0">
            <x v="1"/>
          </reference>
        </references>
      </pivotArea>
    </chartFormat>
    <chartFormat chart="116" format="0" series="1">
      <pivotArea type="data" outline="0" fieldPosition="0">
        <references count="2">
          <reference field="4294967294" count="1" selected="0">
            <x v="0"/>
          </reference>
          <reference field="2" count="1" selected="0">
            <x v="0"/>
          </reference>
        </references>
      </pivotArea>
    </chartFormat>
    <chartFormat chart="116" format="1" series="1">
      <pivotArea type="data" outline="0" fieldPosition="0">
        <references count="2">
          <reference field="4294967294" count="1" selected="0">
            <x v="0"/>
          </reference>
          <reference field="2" count="1" selected="0">
            <x v="1"/>
          </reference>
        </references>
      </pivotArea>
    </chartFormat>
    <chartFormat chart="123" format="4" series="1">
      <pivotArea type="data" outline="0" fieldPosition="0">
        <references count="2">
          <reference field="4294967294" count="1" selected="0">
            <x v="0"/>
          </reference>
          <reference field="2" count="1" selected="0">
            <x v="0"/>
          </reference>
        </references>
      </pivotArea>
    </chartFormat>
    <chartFormat chart="123" format="5" series="1">
      <pivotArea type="data" outline="0" fieldPosition="0">
        <references count="2">
          <reference field="4294967294" count="1" selected="0">
            <x v="0"/>
          </reference>
          <reference field="2" count="1" selected="0">
            <x v="1"/>
          </reference>
        </references>
      </pivotArea>
    </chartFormat>
  </chartFormats>
  <pivotHierarchies count="36">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Emp I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2">
    <colHierarchyUsage hierarchyUsage="2"/>
    <colHierarchyUsage hierarchyUsage="-2"/>
  </colHierarchiesUsage>
  <extLst>
    <ext xmlns:x14="http://schemas.microsoft.com/office/spreadsheetml/2009/9/main" uri="{962EF5D1-5CA2-4c93-8EF4-DBF5C05439D2}">
      <x14:pivotTableDefinition xmlns:xm="http://schemas.microsoft.com/office/excel/2006/main" calculatedMembersInFilters="1"/>
    </ext>
    <ext xmlns:x15="http://schemas.microsoft.com/office/spreadsheetml/2010/11/main" uri="{E67621CE-5B39-4880-91FE-76760E9C1902}">
      <x15:pivotTableUISettings sourceDataName="WorksheetConnection_PSC HR Dashboard with Slicers.xlsx!HR_Table">
        <x15:activeTabTopLevelEntity name="[HR_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3EB8B49-6E43-4311-955A-EB3CFC2935E0}" name="Emp By Year" cacheId="62" applyNumberFormats="0" applyBorderFormats="0" applyFontFormats="0" applyPatternFormats="0" applyAlignmentFormats="0" applyWidthHeightFormats="1" dataCaption="Values" tag="5a81147e-13bf-4acd-a0ed-bde87f076bea" updatedVersion="8" minRefreshableVersion="3" visualTotals="0" useAutoFormatting="1" subtotalHiddenItems="1" itemPrintTitles="1" createdVersion="8" indent="0" outline="1" outlineData="1" chartFormat="155">
  <location ref="G11:H15" firstHeaderRow="1" firstDataRow="1" firstDataCol="1"/>
  <pivotFields count="6">
    <pivotField axis="axisRow"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4">
    <i>
      <x/>
    </i>
    <i>
      <x v="1"/>
    </i>
    <i>
      <x v="2"/>
    </i>
    <i t="grand">
      <x/>
    </i>
  </rowItems>
  <colItems count="1">
    <i/>
  </colItems>
  <dataFields count="1">
    <dataField name="Distinct Count of Emp ID" fld="1" subtotal="count" baseField="0" baseItem="0">
      <extLst>
        <ext xmlns:x15="http://schemas.microsoft.com/office/spreadsheetml/2010/11/main" uri="{FABC7310-3BB5-11E1-824E-6D434824019B}">
          <x15:dataField isCountDistinct="1"/>
        </ext>
      </extLst>
    </dataField>
  </dataFields>
  <chartFormats count="4">
    <chartFormat chart="149" format="2" series="1">
      <pivotArea type="data" outline="0" fieldPosition="0">
        <references count="1">
          <reference field="4294967294" count="1" selected="0">
            <x v="0"/>
          </reference>
        </references>
      </pivotArea>
    </chartFormat>
    <chartFormat chart="149" format="3">
      <pivotArea type="data" outline="0" fieldPosition="0">
        <references count="2">
          <reference field="4294967294" count="1" selected="0">
            <x v="0"/>
          </reference>
          <reference field="0" count="1" selected="0">
            <x v="1"/>
          </reference>
        </references>
      </pivotArea>
    </chartFormat>
    <chartFormat chart="149" format="4">
      <pivotArea type="data" outline="0" fieldPosition="0">
        <references count="2">
          <reference field="4294967294" count="1" selected="0">
            <x v="0"/>
          </reference>
          <reference field="0" count="1" selected="0">
            <x v="0"/>
          </reference>
        </references>
      </pivotArea>
    </chartFormat>
    <chartFormat chart="149" format="5">
      <pivotArea type="data" outline="0" fieldPosition="0">
        <references count="2">
          <reference field="4294967294" count="1" selected="0">
            <x v="0"/>
          </reference>
          <reference field="0" count="1" selected="0">
            <x v="2"/>
          </reference>
        </references>
      </pivotArea>
    </chartFormat>
  </chartFormats>
  <pivotHierarchies count="36">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Emp I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ext>
    <ext xmlns:x15="http://schemas.microsoft.com/office/spreadsheetml/2010/11/main" uri="{E67621CE-5B39-4880-91FE-76760E9C1902}">
      <x15:pivotTableUISettings sourceDataName="WorksheetConnection_PSC HR Dashboard with Slicers.xlsx!HR_Table">
        <x15:activeTabTopLevelEntity name="[HR_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F51C99D-C325-48B5-993C-95AAA3088243}" name="PivotTable2" cacheId="68" applyNumberFormats="0" applyBorderFormats="0" applyFontFormats="0" applyPatternFormats="0" applyAlignmentFormats="0" applyWidthHeightFormats="1" dataCaption="Values" tag="e534f5c1-3f3d-41c3-8f8f-0ab2468c1615" updatedVersion="8" minRefreshableVersion="3" visualTotals="0" useAutoFormatting="1" subtotalHiddenItems="1" itemPrintTitles="1" createdVersion="8" indent="0" outline="1" outlineData="1" chartFormat="133">
  <location ref="F20:I25" firstHeaderRow="1" firstDataRow="2" firstDataCol="1"/>
  <pivotFields count="6">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4">
    <i>
      <x/>
    </i>
    <i>
      <x v="1"/>
    </i>
    <i>
      <x v="2"/>
    </i>
    <i t="grand">
      <x/>
    </i>
  </rowItems>
  <colFields count="1">
    <field x="2"/>
  </colFields>
  <colItems count="3">
    <i>
      <x/>
    </i>
    <i>
      <x v="1"/>
    </i>
    <i t="grand">
      <x/>
    </i>
  </colItems>
  <dataFields count="1">
    <dataField name="Distinct Count of Emp ID" fld="1" subtotal="count" baseField="0" baseItem="0">
      <extLst>
        <ext xmlns:x15="http://schemas.microsoft.com/office/spreadsheetml/2010/11/main" uri="{FABC7310-3BB5-11E1-824E-6D434824019B}">
          <x15:dataField isCountDistinct="1"/>
        </ext>
      </extLst>
    </dataField>
  </dataFields>
  <chartFormats count="22">
    <chartFormat chart="56" format="16" series="1">
      <pivotArea type="data" outline="0" fieldPosition="0">
        <references count="2">
          <reference field="4294967294" count="1" selected="0">
            <x v="0"/>
          </reference>
          <reference field="2" count="1" selected="0">
            <x v="0"/>
          </reference>
        </references>
      </pivotArea>
    </chartFormat>
    <chartFormat chart="56" format="17">
      <pivotArea type="data" outline="0" fieldPosition="0">
        <references count="3">
          <reference field="4294967294" count="1" selected="0">
            <x v="0"/>
          </reference>
          <reference field="0" count="1" selected="0">
            <x v="0"/>
          </reference>
          <reference field="2" count="1" selected="0">
            <x v="0"/>
          </reference>
        </references>
      </pivotArea>
    </chartFormat>
    <chartFormat chart="56" format="18">
      <pivotArea type="data" outline="0" fieldPosition="0">
        <references count="3">
          <reference field="4294967294" count="1" selected="0">
            <x v="0"/>
          </reference>
          <reference field="0" count="1" selected="0">
            <x v="1"/>
          </reference>
          <reference field="2" count="1" selected="0">
            <x v="0"/>
          </reference>
        </references>
      </pivotArea>
    </chartFormat>
    <chartFormat chart="56" format="19">
      <pivotArea type="data" outline="0" fieldPosition="0">
        <references count="3">
          <reference field="4294967294" count="1" selected="0">
            <x v="0"/>
          </reference>
          <reference field="0" count="1" selected="0">
            <x v="2"/>
          </reference>
          <reference field="2" count="1" selected="0">
            <x v="0"/>
          </reference>
        </references>
      </pivotArea>
    </chartFormat>
    <chartFormat chart="56" format="20" series="1">
      <pivotArea type="data" outline="0" fieldPosition="0">
        <references count="2">
          <reference field="4294967294" count="1" selected="0">
            <x v="0"/>
          </reference>
          <reference field="2" count="1" selected="0">
            <x v="1"/>
          </reference>
        </references>
      </pivotArea>
    </chartFormat>
    <chartFormat chart="56" format="21">
      <pivotArea type="data" outline="0" fieldPosition="0">
        <references count="3">
          <reference field="4294967294" count="1" selected="0">
            <x v="0"/>
          </reference>
          <reference field="0" count="1" selected="0">
            <x v="0"/>
          </reference>
          <reference field="2" count="1" selected="0">
            <x v="1"/>
          </reference>
        </references>
      </pivotArea>
    </chartFormat>
    <chartFormat chart="56" format="22">
      <pivotArea type="data" outline="0" fieldPosition="0">
        <references count="3">
          <reference field="4294967294" count="1" selected="0">
            <x v="0"/>
          </reference>
          <reference field="0" count="1" selected="0">
            <x v="1"/>
          </reference>
          <reference field="2" count="1" selected="0">
            <x v="1"/>
          </reference>
        </references>
      </pivotArea>
    </chartFormat>
    <chartFormat chart="56" format="23">
      <pivotArea type="data" outline="0" fieldPosition="0">
        <references count="3">
          <reference field="4294967294" count="1" selected="0">
            <x v="0"/>
          </reference>
          <reference field="0" count="1" selected="0">
            <x v="2"/>
          </reference>
          <reference field="2" count="1" selected="0">
            <x v="1"/>
          </reference>
        </references>
      </pivotArea>
    </chartFormat>
    <chartFormat chart="62" format="0" series="1">
      <pivotArea type="data" outline="0" fieldPosition="0">
        <references count="2">
          <reference field="4294967294" count="1" selected="0">
            <x v="0"/>
          </reference>
          <reference field="2" count="1" selected="0">
            <x v="0"/>
          </reference>
        </references>
      </pivotArea>
    </chartFormat>
    <chartFormat chart="62" format="1" series="1">
      <pivotArea type="data" outline="0" fieldPosition="0">
        <references count="2">
          <reference field="4294967294" count="1" selected="0">
            <x v="0"/>
          </reference>
          <reference field="2" count="1" selected="0">
            <x v="1"/>
          </reference>
        </references>
      </pivotArea>
    </chartFormat>
    <chartFormat chart="64" format="2" series="1">
      <pivotArea type="data" outline="0" fieldPosition="0">
        <references count="2">
          <reference field="4294967294" count="1" selected="0">
            <x v="0"/>
          </reference>
          <reference field="2" count="1" selected="0">
            <x v="0"/>
          </reference>
        </references>
      </pivotArea>
    </chartFormat>
    <chartFormat chart="64" format="3" series="1">
      <pivotArea type="data" outline="0" fieldPosition="0">
        <references count="2">
          <reference field="4294967294" count="1" selected="0">
            <x v="0"/>
          </reference>
          <reference field="2" count="1" selected="0">
            <x v="1"/>
          </reference>
        </references>
      </pivotArea>
    </chartFormat>
    <chartFormat chart="71" format="0" series="1">
      <pivotArea type="data" outline="0" fieldPosition="0">
        <references count="2">
          <reference field="4294967294" count="1" selected="0">
            <x v="0"/>
          </reference>
          <reference field="2" count="1" selected="0">
            <x v="0"/>
          </reference>
        </references>
      </pivotArea>
    </chartFormat>
    <chartFormat chart="71" format="1" series="1">
      <pivotArea type="data" outline="0" fieldPosition="0">
        <references count="2">
          <reference field="4294967294" count="1" selected="0">
            <x v="0"/>
          </reference>
          <reference field="2" count="1" selected="0">
            <x v="1"/>
          </reference>
        </references>
      </pivotArea>
    </chartFormat>
    <chartFormat chart="123" format="4" series="1">
      <pivotArea type="data" outline="0" fieldPosition="0">
        <references count="2">
          <reference field="4294967294" count="1" selected="0">
            <x v="0"/>
          </reference>
          <reference field="2" count="1" selected="0">
            <x v="0"/>
          </reference>
        </references>
      </pivotArea>
    </chartFormat>
    <chartFormat chart="123" format="5" series="1">
      <pivotArea type="data" outline="0" fieldPosition="0">
        <references count="2">
          <reference field="4294967294" count="1" selected="0">
            <x v="0"/>
          </reference>
          <reference field="2" count="1" selected="0">
            <x v="1"/>
          </reference>
        </references>
      </pivotArea>
    </chartFormat>
    <chartFormat chart="123" format="6">
      <pivotArea type="data" outline="0" fieldPosition="0">
        <references count="3">
          <reference field="4294967294" count="1" selected="0">
            <x v="0"/>
          </reference>
          <reference field="0" count="1" selected="0">
            <x v="0"/>
          </reference>
          <reference field="2" count="1" selected="0">
            <x v="1"/>
          </reference>
        </references>
      </pivotArea>
    </chartFormat>
    <chartFormat chart="123" format="7">
      <pivotArea type="data" outline="0" fieldPosition="0">
        <references count="3">
          <reference field="4294967294" count="1" selected="0">
            <x v="0"/>
          </reference>
          <reference field="0" count="1" selected="0">
            <x v="1"/>
          </reference>
          <reference field="2" count="1" selected="0">
            <x v="0"/>
          </reference>
        </references>
      </pivotArea>
    </chartFormat>
    <chartFormat chart="123" format="8">
      <pivotArea type="data" outline="0" fieldPosition="0">
        <references count="3">
          <reference field="4294967294" count="1" selected="0">
            <x v="0"/>
          </reference>
          <reference field="0" count="1" selected="0">
            <x v="2"/>
          </reference>
          <reference field="2" count="1" selected="0">
            <x v="0"/>
          </reference>
        </references>
      </pivotArea>
    </chartFormat>
    <chartFormat chart="123" format="9">
      <pivotArea type="data" outline="0" fieldPosition="0">
        <references count="3">
          <reference field="4294967294" count="1" selected="0">
            <x v="0"/>
          </reference>
          <reference field="0" count="1" selected="0">
            <x v="0"/>
          </reference>
          <reference field="2" count="1" selected="0">
            <x v="0"/>
          </reference>
        </references>
      </pivotArea>
    </chartFormat>
    <chartFormat chart="123" format="10">
      <pivotArea type="data" outline="0" fieldPosition="0">
        <references count="3">
          <reference field="4294967294" count="1" selected="0">
            <x v="0"/>
          </reference>
          <reference field="0" count="1" selected="0">
            <x v="2"/>
          </reference>
          <reference field="2" count="1" selected="0">
            <x v="1"/>
          </reference>
        </references>
      </pivotArea>
    </chartFormat>
    <chartFormat chart="123" format="11">
      <pivotArea type="data" outline="0" fieldPosition="0">
        <references count="3">
          <reference field="4294967294" count="1" selected="0">
            <x v="0"/>
          </reference>
          <reference field="0" count="1" selected="0">
            <x v="1"/>
          </reference>
          <reference field="2" count="1" selected="0">
            <x v="1"/>
          </reference>
        </references>
      </pivotArea>
    </chartFormat>
  </chartFormats>
  <pivotHierarchies count="36">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Emp I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ext>
    <ext xmlns:x15="http://schemas.microsoft.com/office/spreadsheetml/2010/11/main" uri="{E67621CE-5B39-4880-91FE-76760E9C1902}">
      <x15:pivotTableUISettings sourceDataName="WorksheetConnection_PSC HR Dashboard with Slicers.xlsx!HR_Table">
        <x15:activeTabTopLevelEntity name="[HR_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179E24E-C5C4-4851-AF62-E143823E7598}" name="Gender by Year" cacheId="65" applyNumberFormats="0" applyBorderFormats="0" applyFontFormats="0" applyPatternFormats="0" applyAlignmentFormats="0" applyWidthHeightFormats="1" dataCaption="Values" tag="6aee8a26-2d92-444a-8e8b-e0d197e7126f" updatedVersion="8" minRefreshableVersion="3" visualTotals="0" useAutoFormatting="1" subtotalHiddenItems="1" itemPrintTitles="1" createdVersion="8" indent="0" outline="1" outlineData="1" chartFormat="137">
  <location ref="A3:D8" firstHeaderRow="1" firstDataRow="2" firstDataCol="1"/>
  <pivotFields count="6">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4">
    <i>
      <x/>
    </i>
    <i>
      <x v="1"/>
    </i>
    <i>
      <x v="2"/>
    </i>
    <i t="grand">
      <x/>
    </i>
  </rowItems>
  <colFields count="1">
    <field x="2"/>
  </colFields>
  <colItems count="3">
    <i>
      <x/>
    </i>
    <i>
      <x v="1"/>
    </i>
    <i t="grand">
      <x/>
    </i>
  </colItems>
  <dataFields count="1">
    <dataField name="Distinct Count of Emp ID" fld="1" subtotal="count" baseField="0" baseItem="0">
      <extLst>
        <ext xmlns:x15="http://schemas.microsoft.com/office/spreadsheetml/2010/11/main" uri="{FABC7310-3BB5-11E1-824E-6D434824019B}">
          <x15:dataField isCountDistinct="1"/>
        </ext>
      </extLst>
    </dataField>
  </dataFields>
  <chartFormats count="24">
    <chartFormat chart="56" format="16" series="1">
      <pivotArea type="data" outline="0" fieldPosition="0">
        <references count="2">
          <reference field="4294967294" count="1" selected="0">
            <x v="0"/>
          </reference>
          <reference field="2" count="1" selected="0">
            <x v="0"/>
          </reference>
        </references>
      </pivotArea>
    </chartFormat>
    <chartFormat chart="56" format="17">
      <pivotArea type="data" outline="0" fieldPosition="0">
        <references count="3">
          <reference field="4294967294" count="1" selected="0">
            <x v="0"/>
          </reference>
          <reference field="0" count="1" selected="0">
            <x v="0"/>
          </reference>
          <reference field="2" count="1" selected="0">
            <x v="0"/>
          </reference>
        </references>
      </pivotArea>
    </chartFormat>
    <chartFormat chart="56" format="18">
      <pivotArea type="data" outline="0" fieldPosition="0">
        <references count="3">
          <reference field="4294967294" count="1" selected="0">
            <x v="0"/>
          </reference>
          <reference field="0" count="1" selected="0">
            <x v="1"/>
          </reference>
          <reference field="2" count="1" selected="0">
            <x v="0"/>
          </reference>
        </references>
      </pivotArea>
    </chartFormat>
    <chartFormat chart="56" format="19">
      <pivotArea type="data" outline="0" fieldPosition="0">
        <references count="3">
          <reference field="4294967294" count="1" selected="0">
            <x v="0"/>
          </reference>
          <reference field="0" count="1" selected="0">
            <x v="2"/>
          </reference>
          <reference field="2" count="1" selected="0">
            <x v="0"/>
          </reference>
        </references>
      </pivotArea>
    </chartFormat>
    <chartFormat chart="56" format="20" series="1">
      <pivotArea type="data" outline="0" fieldPosition="0">
        <references count="2">
          <reference field="4294967294" count="1" selected="0">
            <x v="0"/>
          </reference>
          <reference field="2" count="1" selected="0">
            <x v="1"/>
          </reference>
        </references>
      </pivotArea>
    </chartFormat>
    <chartFormat chart="56" format="21">
      <pivotArea type="data" outline="0" fieldPosition="0">
        <references count="3">
          <reference field="4294967294" count="1" selected="0">
            <x v="0"/>
          </reference>
          <reference field="0" count="1" selected="0">
            <x v="0"/>
          </reference>
          <reference field="2" count="1" selected="0">
            <x v="1"/>
          </reference>
        </references>
      </pivotArea>
    </chartFormat>
    <chartFormat chart="56" format="22">
      <pivotArea type="data" outline="0" fieldPosition="0">
        <references count="3">
          <reference field="4294967294" count="1" selected="0">
            <x v="0"/>
          </reference>
          <reference field="0" count="1" selected="0">
            <x v="1"/>
          </reference>
          <reference field="2" count="1" selected="0">
            <x v="1"/>
          </reference>
        </references>
      </pivotArea>
    </chartFormat>
    <chartFormat chart="56" format="23">
      <pivotArea type="data" outline="0" fieldPosition="0">
        <references count="3">
          <reference field="4294967294" count="1" selected="0">
            <x v="0"/>
          </reference>
          <reference field="0" count="1" selected="0">
            <x v="2"/>
          </reference>
          <reference field="2" count="1" selected="0">
            <x v="1"/>
          </reference>
        </references>
      </pivotArea>
    </chartFormat>
    <chartFormat chart="62" format="0" series="1">
      <pivotArea type="data" outline="0" fieldPosition="0">
        <references count="2">
          <reference field="4294967294" count="1" selected="0">
            <x v="0"/>
          </reference>
          <reference field="2" count="1" selected="0">
            <x v="0"/>
          </reference>
        </references>
      </pivotArea>
    </chartFormat>
    <chartFormat chart="62" format="1" series="1">
      <pivotArea type="data" outline="0" fieldPosition="0">
        <references count="2">
          <reference field="4294967294" count="1" selected="0">
            <x v="0"/>
          </reference>
          <reference field="2" count="1" selected="0">
            <x v="1"/>
          </reference>
        </references>
      </pivotArea>
    </chartFormat>
    <chartFormat chart="64" format="2" series="1">
      <pivotArea type="data" outline="0" fieldPosition="0">
        <references count="2">
          <reference field="4294967294" count="1" selected="0">
            <x v="0"/>
          </reference>
          <reference field="2" count="1" selected="0">
            <x v="0"/>
          </reference>
        </references>
      </pivotArea>
    </chartFormat>
    <chartFormat chart="64" format="3" series="1">
      <pivotArea type="data" outline="0" fieldPosition="0">
        <references count="2">
          <reference field="4294967294" count="1" selected="0">
            <x v="0"/>
          </reference>
          <reference field="2" count="1" selected="0">
            <x v="1"/>
          </reference>
        </references>
      </pivotArea>
    </chartFormat>
    <chartFormat chart="71" format="0" series="1">
      <pivotArea type="data" outline="0" fieldPosition="0">
        <references count="2">
          <reference field="4294967294" count="1" selected="0">
            <x v="0"/>
          </reference>
          <reference field="2" count="1" selected="0">
            <x v="0"/>
          </reference>
        </references>
      </pivotArea>
    </chartFormat>
    <chartFormat chart="71" format="1" series="1">
      <pivotArea type="data" outline="0" fieldPosition="0">
        <references count="2">
          <reference field="4294967294" count="1" selected="0">
            <x v="0"/>
          </reference>
          <reference field="2" count="1" selected="0">
            <x v="1"/>
          </reference>
        </references>
      </pivotArea>
    </chartFormat>
    <chartFormat chart="134" format="20" series="1">
      <pivotArea type="data" outline="0" fieldPosition="0">
        <references count="2">
          <reference field="4294967294" count="1" selected="0">
            <x v="0"/>
          </reference>
          <reference field="2" count="1" selected="0">
            <x v="0"/>
          </reference>
        </references>
      </pivotArea>
    </chartFormat>
    <chartFormat chart="134" format="21">
      <pivotArea type="data" outline="0" fieldPosition="0">
        <references count="3">
          <reference field="4294967294" count="1" selected="0">
            <x v="0"/>
          </reference>
          <reference field="0" count="1" selected="0">
            <x v="0"/>
          </reference>
          <reference field="2" count="1" selected="0">
            <x v="0"/>
          </reference>
        </references>
      </pivotArea>
    </chartFormat>
    <chartFormat chart="134" format="22">
      <pivotArea type="data" outline="0" fieldPosition="0">
        <references count="3">
          <reference field="4294967294" count="1" selected="0">
            <x v="0"/>
          </reference>
          <reference field="0" count="1" selected="0">
            <x v="1"/>
          </reference>
          <reference field="2" count="1" selected="0">
            <x v="0"/>
          </reference>
        </references>
      </pivotArea>
    </chartFormat>
    <chartFormat chart="134" format="23">
      <pivotArea type="data" outline="0" fieldPosition="0">
        <references count="3">
          <reference field="4294967294" count="1" selected="0">
            <x v="0"/>
          </reference>
          <reference field="0" count="1" selected="0">
            <x v="2"/>
          </reference>
          <reference field="2" count="1" selected="0">
            <x v="0"/>
          </reference>
        </references>
      </pivotArea>
    </chartFormat>
    <chartFormat chart="134" format="24" series="1">
      <pivotArea type="data" outline="0" fieldPosition="0">
        <references count="2">
          <reference field="4294967294" count="1" selected="0">
            <x v="0"/>
          </reference>
          <reference field="2" count="1" selected="0">
            <x v="1"/>
          </reference>
        </references>
      </pivotArea>
    </chartFormat>
    <chartFormat chart="134" format="25">
      <pivotArea type="data" outline="0" fieldPosition="0">
        <references count="3">
          <reference field="4294967294" count="1" selected="0">
            <x v="0"/>
          </reference>
          <reference field="0" count="1" selected="0">
            <x v="0"/>
          </reference>
          <reference field="2" count="1" selected="0">
            <x v="1"/>
          </reference>
        </references>
      </pivotArea>
    </chartFormat>
    <chartFormat chart="134" format="26">
      <pivotArea type="data" outline="0" fieldPosition="0">
        <references count="3">
          <reference field="4294967294" count="1" selected="0">
            <x v="0"/>
          </reference>
          <reference field="0" count="1" selected="0">
            <x v="1"/>
          </reference>
          <reference field="2" count="1" selected="0">
            <x v="1"/>
          </reference>
        </references>
      </pivotArea>
    </chartFormat>
    <chartFormat chart="134" format="27">
      <pivotArea type="data" outline="0" fieldPosition="0">
        <references count="3">
          <reference field="4294967294" count="1" selected="0">
            <x v="0"/>
          </reference>
          <reference field="0" count="1" selected="0">
            <x v="2"/>
          </reference>
          <reference field="2" count="1" selected="0">
            <x v="1"/>
          </reference>
        </references>
      </pivotArea>
    </chartFormat>
    <chartFormat chart="123" format="6" series="1">
      <pivotArea type="data" outline="0" fieldPosition="0">
        <references count="2">
          <reference field="4294967294" count="1" selected="0">
            <x v="0"/>
          </reference>
          <reference field="2" count="1" selected="0">
            <x v="0"/>
          </reference>
        </references>
      </pivotArea>
    </chartFormat>
    <chartFormat chart="123" format="7" series="1">
      <pivotArea type="data" outline="0" fieldPosition="0">
        <references count="2">
          <reference field="4294967294" count="1" selected="0">
            <x v="0"/>
          </reference>
          <reference field="2" count="1" selected="0">
            <x v="1"/>
          </reference>
        </references>
      </pivotArea>
    </chartFormat>
  </chartFormats>
  <pivotHierarchies count="36">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Emp I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ext>
    <ext xmlns:x15="http://schemas.microsoft.com/office/spreadsheetml/2010/11/main" uri="{E67621CE-5B39-4880-91FE-76760E9C1902}">
      <x15:pivotTableUISettings sourceDataName="WorksheetConnection_PSC HR Dashboard with Slicers.xlsx!HR_Table">
        <x15:activeTabTopLevelEntity name="[HR_Table]"/>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15541CB-C96C-43FC-AECA-191D91282EA2}" name="PivotTable6" cacheId="8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7">
  <location ref="I20:J42" firstHeaderRow="1" firstDataRow="1" firstDataCol="1"/>
  <pivotFields count="4">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7">
        <item x="0"/>
        <item x="1"/>
        <item x="2"/>
        <item x="3"/>
        <item x="4"/>
        <item x="5"/>
        <item x="6"/>
      </items>
    </pivotField>
    <pivotField dataField="1" subtotalTop="0" showAll="0" defaultSubtotal="0"/>
    <pivotField allDrilled="1" subtotalTop="0" showAll="0" dataSourceSort="1" defaultSubtotal="0" defaultAttributeDrillState="1"/>
  </pivotFields>
  <rowFields count="2">
    <field x="0"/>
    <field x="1"/>
  </rowFields>
  <rowItems count="22">
    <i>
      <x/>
    </i>
    <i r="1">
      <x/>
    </i>
    <i r="1">
      <x v="1"/>
    </i>
    <i r="1">
      <x v="2"/>
    </i>
    <i r="1">
      <x v="3"/>
    </i>
    <i r="1">
      <x v="4"/>
    </i>
    <i r="1">
      <x v="5"/>
    </i>
    <i>
      <x v="1"/>
    </i>
    <i r="1">
      <x/>
    </i>
    <i r="1">
      <x v="1"/>
    </i>
    <i r="1">
      <x v="2"/>
    </i>
    <i r="1">
      <x v="6"/>
    </i>
    <i r="1">
      <x v="3"/>
    </i>
    <i r="1">
      <x v="4"/>
    </i>
    <i r="1">
      <x v="5"/>
    </i>
    <i>
      <x v="2"/>
    </i>
    <i r="1">
      <x/>
    </i>
    <i r="1">
      <x v="1"/>
    </i>
    <i r="1">
      <x v="2"/>
    </i>
    <i r="1">
      <x v="3"/>
    </i>
    <i r="1">
      <x v="4"/>
    </i>
    <i t="grand">
      <x/>
    </i>
  </rowItems>
  <colItems count="1">
    <i/>
  </colItems>
  <dataFields count="1">
    <dataField name="Sum of Salary" fld="2" baseField="0" baseItem="0"/>
  </dataFields>
  <formats count="23">
    <format dxfId="182">
      <pivotArea collapsedLevelsAreSubtotals="1" fieldPosition="0">
        <references count="2">
          <reference field="0" count="1" selected="0">
            <x v="0"/>
          </reference>
          <reference field="1" count="6">
            <x v="0"/>
            <x v="1"/>
            <x v="2"/>
            <x v="3"/>
            <x v="4"/>
            <x v="5"/>
          </reference>
        </references>
      </pivotArea>
    </format>
    <format dxfId="181">
      <pivotArea collapsedLevelsAreSubtotals="1" fieldPosition="0">
        <references count="1">
          <reference field="0" count="1">
            <x v="1"/>
          </reference>
        </references>
      </pivotArea>
    </format>
    <format dxfId="180">
      <pivotArea collapsedLevelsAreSubtotals="1" fieldPosition="0">
        <references count="2">
          <reference field="0" count="1" selected="0">
            <x v="1"/>
          </reference>
          <reference field="1" count="0"/>
        </references>
      </pivotArea>
    </format>
    <format dxfId="179">
      <pivotArea collapsedLevelsAreSubtotals="1" fieldPosition="0">
        <references count="1">
          <reference field="0" count="1">
            <x v="2"/>
          </reference>
        </references>
      </pivotArea>
    </format>
    <format dxfId="178">
      <pivotArea collapsedLevelsAreSubtotals="1" fieldPosition="0">
        <references count="2">
          <reference field="0" count="1" selected="0">
            <x v="2"/>
          </reference>
          <reference field="1" count="5">
            <x v="0"/>
            <x v="1"/>
            <x v="2"/>
            <x v="3"/>
            <x v="4"/>
          </reference>
        </references>
      </pivotArea>
    </format>
    <format dxfId="177">
      <pivotArea collapsedLevelsAreSubtotals="1" fieldPosition="0">
        <references count="2">
          <reference field="0" count="1" selected="0">
            <x v="0"/>
          </reference>
          <reference field="1" count="6">
            <x v="0"/>
            <x v="1"/>
            <x v="2"/>
            <x v="3"/>
            <x v="4"/>
            <x v="5"/>
          </reference>
        </references>
      </pivotArea>
    </format>
    <format dxfId="176">
      <pivotArea collapsedLevelsAreSubtotals="1" fieldPosition="0">
        <references count="1">
          <reference field="0" count="1">
            <x v="1"/>
          </reference>
        </references>
      </pivotArea>
    </format>
    <format dxfId="175">
      <pivotArea collapsedLevelsAreSubtotals="1" fieldPosition="0">
        <references count="2">
          <reference field="0" count="1" selected="0">
            <x v="1"/>
          </reference>
          <reference field="1" count="0"/>
        </references>
      </pivotArea>
    </format>
    <format dxfId="174">
      <pivotArea collapsedLevelsAreSubtotals="1" fieldPosition="0">
        <references count="1">
          <reference field="0" count="1">
            <x v="2"/>
          </reference>
        </references>
      </pivotArea>
    </format>
    <format dxfId="173">
      <pivotArea collapsedLevelsAreSubtotals="1" fieldPosition="0">
        <references count="2">
          <reference field="0" count="1" selected="0">
            <x v="2"/>
          </reference>
          <reference field="1" count="5">
            <x v="0"/>
            <x v="1"/>
            <x v="2"/>
            <x v="3"/>
            <x v="4"/>
          </reference>
        </references>
      </pivotArea>
    </format>
    <format dxfId="172">
      <pivotArea dataOnly="0" labelOnly="1" fieldPosition="0">
        <references count="1">
          <reference field="0" count="2">
            <x v="1"/>
            <x v="2"/>
          </reference>
        </references>
      </pivotArea>
    </format>
    <format dxfId="171">
      <pivotArea dataOnly="0" labelOnly="1" fieldPosition="0">
        <references count="2">
          <reference field="0" count="1" selected="0">
            <x v="0"/>
          </reference>
          <reference field="1" count="6">
            <x v="0"/>
            <x v="1"/>
            <x v="2"/>
            <x v="3"/>
            <x v="4"/>
            <x v="5"/>
          </reference>
        </references>
      </pivotArea>
    </format>
    <format dxfId="170">
      <pivotArea dataOnly="0" labelOnly="1" fieldPosition="0">
        <references count="2">
          <reference field="0" count="1" selected="0">
            <x v="1"/>
          </reference>
          <reference field="1" count="0"/>
        </references>
      </pivotArea>
    </format>
    <format dxfId="169">
      <pivotArea dataOnly="0" labelOnly="1" fieldPosition="0">
        <references count="2">
          <reference field="0" count="1" selected="0">
            <x v="2"/>
          </reference>
          <reference field="1" count="5">
            <x v="0"/>
            <x v="1"/>
            <x v="2"/>
            <x v="3"/>
            <x v="4"/>
          </reference>
        </references>
      </pivotArea>
    </format>
    <format dxfId="168">
      <pivotArea collapsedLevelsAreSubtotals="1" fieldPosition="0">
        <references count="2">
          <reference field="0" count="1" selected="0">
            <x v="0"/>
          </reference>
          <reference field="1" count="6">
            <x v="0"/>
            <x v="1"/>
            <x v="2"/>
            <x v="3"/>
            <x v="4"/>
            <x v="5"/>
          </reference>
        </references>
      </pivotArea>
    </format>
    <format dxfId="167">
      <pivotArea collapsedLevelsAreSubtotals="1" fieldPosition="0">
        <references count="1">
          <reference field="0" count="1">
            <x v="1"/>
          </reference>
        </references>
      </pivotArea>
    </format>
    <format dxfId="166">
      <pivotArea collapsedLevelsAreSubtotals="1" fieldPosition="0">
        <references count="2">
          <reference field="0" count="1" selected="0">
            <x v="1"/>
          </reference>
          <reference field="1" count="0"/>
        </references>
      </pivotArea>
    </format>
    <format dxfId="165">
      <pivotArea collapsedLevelsAreSubtotals="1" fieldPosition="0">
        <references count="1">
          <reference field="0" count="1">
            <x v="2"/>
          </reference>
        </references>
      </pivotArea>
    </format>
    <format dxfId="164">
      <pivotArea collapsedLevelsAreSubtotals="1" fieldPosition="0">
        <references count="2">
          <reference field="0" count="1" selected="0">
            <x v="2"/>
          </reference>
          <reference field="1" count="5">
            <x v="0"/>
            <x v="1"/>
            <x v="2"/>
            <x v="3"/>
            <x v="4"/>
          </reference>
        </references>
      </pivotArea>
    </format>
    <format dxfId="163">
      <pivotArea dataOnly="0" labelOnly="1" fieldPosition="0">
        <references count="1">
          <reference field="0" count="2">
            <x v="1"/>
            <x v="2"/>
          </reference>
        </references>
      </pivotArea>
    </format>
    <format dxfId="162">
      <pivotArea dataOnly="0" labelOnly="1" fieldPosition="0">
        <references count="2">
          <reference field="0" count="1" selected="0">
            <x v="0"/>
          </reference>
          <reference field="1" count="6">
            <x v="0"/>
            <x v="1"/>
            <x v="2"/>
            <x v="3"/>
            <x v="4"/>
            <x v="5"/>
          </reference>
        </references>
      </pivotArea>
    </format>
    <format dxfId="161">
      <pivotArea dataOnly="0" labelOnly="1" fieldPosition="0">
        <references count="2">
          <reference field="0" count="1" selected="0">
            <x v="1"/>
          </reference>
          <reference field="1" count="0"/>
        </references>
      </pivotArea>
    </format>
    <format dxfId="160">
      <pivotArea dataOnly="0" labelOnly="1" fieldPosition="0">
        <references count="2">
          <reference field="0" count="1" selected="0">
            <x v="2"/>
          </reference>
          <reference field="1" count="5">
            <x v="0"/>
            <x v="1"/>
            <x v="2"/>
            <x v="3"/>
            <x v="4"/>
          </reference>
        </references>
      </pivotArea>
    </format>
  </formats>
  <chartFormats count="2">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Hierarchies count="36">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10"/>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_Table!$A:$J">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155E871-2484-4A5F-BE95-9E69B99E8E35}" name="Wages By Year" cacheId="8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6">
  <location ref="F3:G7" firstHeaderRow="1" firstDataRow="1" firstDataCol="1"/>
  <pivotFields count="6">
    <pivotField axis="axisRow"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4">
    <i>
      <x/>
    </i>
    <i>
      <x v="1"/>
    </i>
    <i>
      <x v="2"/>
    </i>
    <i t="grand">
      <x/>
    </i>
  </rowItems>
  <colItems count="1">
    <i/>
  </colItems>
  <dataFields count="1">
    <dataField name="Sum of Salary" fld="1" baseField="0" baseItem="0"/>
  </dataFields>
  <formats count="1">
    <format dxfId="183">
      <pivotArea collapsedLevelsAreSubtotals="1" fieldPosition="0">
        <references count="1">
          <reference field="0" count="0"/>
        </references>
      </pivotArea>
    </format>
  </formats>
  <chartFormats count="4">
    <chartFormat chart="29" format="2" series="1">
      <pivotArea type="data" outline="0" fieldPosition="0">
        <references count="1">
          <reference field="4294967294" count="1" selected="0">
            <x v="0"/>
          </reference>
        </references>
      </pivotArea>
    </chartFormat>
    <chartFormat chart="29" format="3">
      <pivotArea type="data" outline="0" fieldPosition="0">
        <references count="2">
          <reference field="4294967294" count="1" selected="0">
            <x v="0"/>
          </reference>
          <reference field="0" count="1" selected="0">
            <x v="0"/>
          </reference>
        </references>
      </pivotArea>
    </chartFormat>
    <chartFormat chart="29" format="4">
      <pivotArea type="data" outline="0" fieldPosition="0">
        <references count="2">
          <reference field="4294967294" count="1" selected="0">
            <x v="0"/>
          </reference>
          <reference field="0" count="1" selected="0">
            <x v="1"/>
          </reference>
        </references>
      </pivotArea>
    </chartFormat>
    <chartFormat chart="29" format="5">
      <pivotArea type="data" outline="0" fieldPosition="0">
        <references count="2">
          <reference field="4294967294" count="1" selected="0">
            <x v="0"/>
          </reference>
          <reference field="0" count="1" selected="0">
            <x v="2"/>
          </reference>
        </references>
      </pivotArea>
    </chartFormat>
  </chartFormats>
  <pivotHierarchies count="36">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SC HR Dashboard with Slicers.xlsx!HR_Table">
        <x15:activeTabTopLevelEntity name="[HR_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B521F62-7B0B-442E-9DD3-A4CF3AA402BE}" name="Wages By Department" cacheId="74" applyNumberFormats="0" applyBorderFormats="0" applyFontFormats="0" applyPatternFormats="0" applyAlignmentFormats="0" applyWidthHeightFormats="1" dataCaption="Values" tag="1c1c7426-c0a3-43f6-9102-984fc707e8d9" updatedVersion="8" minRefreshableVersion="3" useAutoFormatting="1" subtotalHiddenItems="1" itemPrintTitles="1" createdVersion="8" indent="0" outline="1" outlineData="1" multipleFieldFilters="0" chartFormat="105">
  <location ref="A12:G92" firstHeaderRow="1" firstDataRow="3" firstDataCol="1"/>
  <pivotFields count="7">
    <pivotField axis="axisRow" allDrilled="1" subtotalTop="0" showAll="0" dataSourceSort="1" defaultSubtotal="0" defaultAttributeDrillState="1">
      <items count="3">
        <item x="0"/>
        <item x="1"/>
        <item x="2"/>
      </items>
    </pivotField>
    <pivotField dataField="1" subtotalTop="0" showAll="0" defaultSubtotal="0"/>
    <pivotField axis="axisRow" allDrilled="1" subtotalTop="0" showAll="0" sortType="ascending" defaultSubtotal="0" defaultAttributeDrillState="1">
      <items count="25">
        <item x="0"/>
        <item x="1"/>
        <item x="2"/>
        <item x="3"/>
        <item x="4"/>
        <item x="5"/>
        <item x="24"/>
        <item x="6"/>
        <item x="7"/>
        <item x="8"/>
        <item x="9"/>
        <item x="10"/>
        <item x="11"/>
        <item x="12"/>
        <item x="13"/>
        <item x="14"/>
        <item x="15"/>
        <item x="16"/>
        <item x="17"/>
        <item x="18"/>
        <item x="19"/>
        <item x="20"/>
        <item x="21"/>
        <item x="22"/>
        <item x="23"/>
      </items>
    </pivotField>
    <pivotField axis="axisCol"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2">
    <field x="0"/>
    <field x="2"/>
  </rowFields>
  <rowItems count="78">
    <i>
      <x/>
    </i>
    <i r="1">
      <x/>
    </i>
    <i r="1">
      <x v="1"/>
    </i>
    <i r="1">
      <x v="2"/>
    </i>
    <i r="1">
      <x v="3"/>
    </i>
    <i r="1">
      <x v="4"/>
    </i>
    <i r="1">
      <x v="5"/>
    </i>
    <i r="1">
      <x v="7"/>
    </i>
    <i r="1">
      <x v="8"/>
    </i>
    <i r="1">
      <x v="9"/>
    </i>
    <i r="1">
      <x v="10"/>
    </i>
    <i r="1">
      <x v="11"/>
    </i>
    <i r="1">
      <x v="12"/>
    </i>
    <i r="1">
      <x v="13"/>
    </i>
    <i r="1">
      <x v="14"/>
    </i>
    <i r="1">
      <x v="15"/>
    </i>
    <i r="1">
      <x v="16"/>
    </i>
    <i r="1">
      <x v="17"/>
    </i>
    <i r="1">
      <x v="18"/>
    </i>
    <i r="1">
      <x v="19"/>
    </i>
    <i r="1">
      <x v="20"/>
    </i>
    <i r="1">
      <x v="21"/>
    </i>
    <i r="1">
      <x v="22"/>
    </i>
    <i r="1">
      <x v="23"/>
    </i>
    <i r="1">
      <x v="24"/>
    </i>
    <i>
      <x v="1"/>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x v="2"/>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t="grand">
      <x/>
    </i>
  </rowItems>
  <colFields count="2">
    <field x="3"/>
    <field x="-2"/>
  </colFields>
  <colItems count="6">
    <i>
      <x/>
      <x/>
    </i>
    <i r="1" i="1">
      <x v="1"/>
    </i>
    <i>
      <x v="1"/>
      <x/>
    </i>
    <i r="1" i="1">
      <x v="1"/>
    </i>
    <i t="grand">
      <x/>
    </i>
    <i t="grand" i="1">
      <x/>
    </i>
  </colItems>
  <dataFields count="2">
    <dataField name="Distinct Count of Emp ID" fld="1" subtotal="count" baseField="2" baseItem="3">
      <extLst>
        <ext xmlns:x15="http://schemas.microsoft.com/office/spreadsheetml/2010/11/main" uri="{FABC7310-3BB5-11E1-824E-6D434824019B}">
          <x15:dataField isCountDistinct="1"/>
        </ext>
      </extLst>
    </dataField>
    <dataField name="Sum of Salary" fld="4" baseField="0" baseItem="0"/>
  </dataFields>
  <formats count="22">
    <format dxfId="205">
      <pivotArea collapsedLevelsAreSubtotals="1" fieldPosition="0">
        <references count="2">
          <reference field="0" count="1" selected="0">
            <x v="0"/>
          </reference>
          <reference field="2" count="23">
            <x v="0"/>
            <x v="1"/>
            <x v="2"/>
            <x v="3"/>
            <x v="4"/>
            <x v="5"/>
            <x v="7"/>
            <x v="8"/>
            <x v="9"/>
            <x v="10"/>
            <x v="11"/>
            <x v="12"/>
            <x v="13"/>
            <x v="14"/>
            <x v="15"/>
            <x v="16"/>
            <x v="17"/>
            <x v="18"/>
            <x v="19"/>
            <x v="20"/>
            <x v="22"/>
            <x v="23"/>
            <x v="24"/>
          </reference>
        </references>
      </pivotArea>
    </format>
    <format dxfId="204">
      <pivotArea collapsedLevelsAreSubtotals="1" fieldPosition="0">
        <references count="1">
          <reference field="0" count="1">
            <x v="1"/>
          </reference>
        </references>
      </pivotArea>
    </format>
    <format dxfId="203">
      <pivotArea collapsedLevelsAreSubtotals="1" fieldPosition="0">
        <references count="2">
          <reference field="0" count="1" selected="0">
            <x v="1"/>
          </reference>
          <reference field="2" count="24">
            <x v="0"/>
            <x v="1"/>
            <x v="2"/>
            <x v="3"/>
            <x v="4"/>
            <x v="5"/>
            <x v="6"/>
            <x v="7"/>
            <x v="8"/>
            <x v="9"/>
            <x v="10"/>
            <x v="11"/>
            <x v="12"/>
            <x v="13"/>
            <x v="14"/>
            <x v="15"/>
            <x v="16"/>
            <x v="17"/>
            <x v="18"/>
            <x v="19"/>
            <x v="20"/>
            <x v="22"/>
            <x v="23"/>
            <x v="24"/>
          </reference>
        </references>
      </pivotArea>
    </format>
    <format dxfId="202">
      <pivotArea collapsedLevelsAreSubtotals="1" fieldPosition="0">
        <references count="1">
          <reference field="0" count="1">
            <x v="2"/>
          </reference>
        </references>
      </pivotArea>
    </format>
    <format dxfId="201">
      <pivotArea collapsedLevelsAreSubtotals="1" fieldPosition="0">
        <references count="4">
          <reference field="4294967294" count="1" selected="0">
            <x v="1"/>
          </reference>
          <reference field="0" count="1" selected="0">
            <x v="0"/>
          </reference>
          <reference field="2" count="24">
            <x v="0"/>
            <x v="1"/>
            <x v="2"/>
            <x v="3"/>
            <x v="4"/>
            <x v="5"/>
            <x v="7"/>
            <x v="8"/>
            <x v="9"/>
            <x v="10"/>
            <x v="11"/>
            <x v="12"/>
            <x v="13"/>
            <x v="14"/>
            <x v="15"/>
            <x v="16"/>
            <x v="17"/>
            <x v="18"/>
            <x v="19"/>
            <x v="20"/>
            <x v="21"/>
            <x v="22"/>
            <x v="23"/>
            <x v="24"/>
          </reference>
          <reference field="3" count="1" selected="0">
            <x v="0"/>
          </reference>
        </references>
      </pivotArea>
    </format>
    <format dxfId="200">
      <pivotArea collapsedLevelsAreSubtotals="1" fieldPosition="0">
        <references count="3">
          <reference field="4294967294" count="1" selected="0">
            <x v="1"/>
          </reference>
          <reference field="0" count="1">
            <x v="1"/>
          </reference>
          <reference field="3" count="1" selected="0">
            <x v="0"/>
          </reference>
        </references>
      </pivotArea>
    </format>
    <format dxfId="199">
      <pivotArea collapsedLevelsAreSubtotals="1" fieldPosition="0">
        <references count="4">
          <reference field="4294967294" count="1" selected="0">
            <x v="1"/>
          </reference>
          <reference field="0" count="1" selected="0">
            <x v="1"/>
          </reference>
          <reference field="2" count="0"/>
          <reference field="3" count="1" selected="0">
            <x v="0"/>
          </reference>
        </references>
      </pivotArea>
    </format>
    <format dxfId="198">
      <pivotArea collapsedLevelsAreSubtotals="1" fieldPosition="0">
        <references count="3">
          <reference field="4294967294" count="1" selected="0">
            <x v="1"/>
          </reference>
          <reference field="0" count="1">
            <x v="2"/>
          </reference>
          <reference field="3" count="1" selected="0">
            <x v="0"/>
          </reference>
        </references>
      </pivotArea>
    </format>
    <format dxfId="197">
      <pivotArea collapsedLevelsAreSubtotals="1" fieldPosition="0">
        <references count="4">
          <reference field="4294967294" count="1" selected="0">
            <x v="1"/>
          </reference>
          <reference field="0" count="1" selected="0">
            <x v="2"/>
          </reference>
          <reference field="2" count="0"/>
          <reference field="3" count="1" selected="0">
            <x v="0"/>
          </reference>
        </references>
      </pivotArea>
    </format>
    <format dxfId="196">
      <pivotArea field="3" grandRow="1" outline="0" collapsedLevelsAreSubtotals="1" axis="axisCol" fieldPosition="0">
        <references count="2">
          <reference field="4294967294" count="1" selected="0">
            <x v="1"/>
          </reference>
          <reference field="3" count="1" selected="0">
            <x v="0"/>
          </reference>
        </references>
      </pivotArea>
    </format>
    <format dxfId="195">
      <pivotArea collapsedLevelsAreSubtotals="1" fieldPosition="0">
        <references count="4">
          <reference field="4294967294" count="1" selected="0">
            <x v="1"/>
          </reference>
          <reference field="0" count="1" selected="0">
            <x v="0"/>
          </reference>
          <reference field="2" count="24">
            <x v="0"/>
            <x v="1"/>
            <x v="2"/>
            <x v="3"/>
            <x v="4"/>
            <x v="5"/>
            <x v="7"/>
            <x v="8"/>
            <x v="9"/>
            <x v="10"/>
            <x v="11"/>
            <x v="12"/>
            <x v="13"/>
            <x v="14"/>
            <x v="15"/>
            <x v="16"/>
            <x v="17"/>
            <x v="18"/>
            <x v="19"/>
            <x v="20"/>
            <x v="21"/>
            <x v="22"/>
            <x v="23"/>
            <x v="24"/>
          </reference>
          <reference field="3" count="1" selected="0">
            <x v="1"/>
          </reference>
        </references>
      </pivotArea>
    </format>
    <format dxfId="194">
      <pivotArea collapsedLevelsAreSubtotals="1" fieldPosition="0">
        <references count="3">
          <reference field="4294967294" count="1" selected="0">
            <x v="1"/>
          </reference>
          <reference field="0" count="1">
            <x v="1"/>
          </reference>
          <reference field="3" count="1" selected="0">
            <x v="1"/>
          </reference>
        </references>
      </pivotArea>
    </format>
    <format dxfId="193">
      <pivotArea collapsedLevelsAreSubtotals="1" fieldPosition="0">
        <references count="4">
          <reference field="4294967294" count="1" selected="0">
            <x v="1"/>
          </reference>
          <reference field="0" count="1" selected="0">
            <x v="1"/>
          </reference>
          <reference field="2" count="0"/>
          <reference field="3" count="1" selected="0">
            <x v="1"/>
          </reference>
        </references>
      </pivotArea>
    </format>
    <format dxfId="192">
      <pivotArea collapsedLevelsAreSubtotals="1" fieldPosition="0">
        <references count="3">
          <reference field="4294967294" count="1" selected="0">
            <x v="1"/>
          </reference>
          <reference field="0" count="1">
            <x v="2"/>
          </reference>
          <reference field="3" count="1" selected="0">
            <x v="1"/>
          </reference>
        </references>
      </pivotArea>
    </format>
    <format dxfId="191">
      <pivotArea collapsedLevelsAreSubtotals="1" fieldPosition="0">
        <references count="4">
          <reference field="4294967294" count="1" selected="0">
            <x v="1"/>
          </reference>
          <reference field="0" count="1" selected="0">
            <x v="2"/>
          </reference>
          <reference field="2" count="0"/>
          <reference field="3" count="1" selected="0">
            <x v="1"/>
          </reference>
        </references>
      </pivotArea>
    </format>
    <format dxfId="190">
      <pivotArea field="3" grandRow="1" outline="0" collapsedLevelsAreSubtotals="1" axis="axisCol" fieldPosition="0">
        <references count="2">
          <reference field="4294967294" count="1" selected="0">
            <x v="1"/>
          </reference>
          <reference field="3" count="1" selected="0">
            <x v="1"/>
          </reference>
        </references>
      </pivotArea>
    </format>
    <format dxfId="189">
      <pivotArea field="2" grandCol="1" collapsedLevelsAreSubtotals="1" axis="axisRow" fieldPosition="1">
        <references count="3">
          <reference field="4294967294" count="1" selected="0">
            <x v="1"/>
          </reference>
          <reference field="0" count="1" selected="0">
            <x v="0"/>
          </reference>
          <reference field="2" count="24">
            <x v="0"/>
            <x v="1"/>
            <x v="2"/>
            <x v="3"/>
            <x v="4"/>
            <x v="5"/>
            <x v="7"/>
            <x v="8"/>
            <x v="9"/>
            <x v="10"/>
            <x v="11"/>
            <x v="12"/>
            <x v="13"/>
            <x v="14"/>
            <x v="15"/>
            <x v="16"/>
            <x v="17"/>
            <x v="18"/>
            <x v="19"/>
            <x v="20"/>
            <x v="21"/>
            <x v="22"/>
            <x v="23"/>
            <x v="24"/>
          </reference>
        </references>
      </pivotArea>
    </format>
    <format dxfId="188">
      <pivotArea field="0" grandCol="1" collapsedLevelsAreSubtotals="1" axis="axisRow" fieldPosition="0">
        <references count="2">
          <reference field="4294967294" count="1" selected="0">
            <x v="1"/>
          </reference>
          <reference field="0" count="1">
            <x v="1"/>
          </reference>
        </references>
      </pivotArea>
    </format>
    <format dxfId="187">
      <pivotArea field="2" grandCol="1" collapsedLevelsAreSubtotals="1" axis="axisRow" fieldPosition="1">
        <references count="3">
          <reference field="4294967294" count="1" selected="0">
            <x v="1"/>
          </reference>
          <reference field="0" count="1" selected="0">
            <x v="1"/>
          </reference>
          <reference field="2" count="0"/>
        </references>
      </pivotArea>
    </format>
    <format dxfId="186">
      <pivotArea field="0" grandCol="1" collapsedLevelsAreSubtotals="1" axis="axisRow" fieldPosition="0">
        <references count="2">
          <reference field="4294967294" count="1" selected="0">
            <x v="1"/>
          </reference>
          <reference field="0" count="1">
            <x v="2"/>
          </reference>
        </references>
      </pivotArea>
    </format>
    <format dxfId="185">
      <pivotArea field="2" grandCol="1" collapsedLevelsAreSubtotals="1" axis="axisRow" fieldPosition="1">
        <references count="3">
          <reference field="4294967294" count="1" selected="0">
            <x v="1"/>
          </reference>
          <reference field="0" count="1" selected="0">
            <x v="2"/>
          </reference>
          <reference field="2" count="0"/>
        </references>
      </pivotArea>
    </format>
    <format dxfId="184">
      <pivotArea grandRow="1" grandCol="1" outline="0" collapsedLevelsAreSubtotals="1" fieldPosition="0">
        <references count="1">
          <reference field="4294967294" count="1" selected="0">
            <x v="1"/>
          </reference>
        </references>
      </pivotArea>
    </format>
  </formats>
  <chartFormats count="308">
    <chartFormat chart="46" format="4" series="1">
      <pivotArea type="data" outline="0" fieldPosition="0">
        <references count="2">
          <reference field="4294967294" count="1" selected="0">
            <x v="0"/>
          </reference>
          <reference field="3" count="1" selected="0">
            <x v="0"/>
          </reference>
        </references>
      </pivotArea>
    </chartFormat>
    <chartFormat chart="46" format="5" series="1">
      <pivotArea type="data" outline="0" fieldPosition="0">
        <references count="2">
          <reference field="4294967294" count="1" selected="0">
            <x v="0"/>
          </reference>
          <reference field="3" count="1" selected="0">
            <x v="1"/>
          </reference>
        </references>
      </pivotArea>
    </chartFormat>
    <chartFormat chart="49" format="0" series="1">
      <pivotArea type="data" outline="0" fieldPosition="0">
        <references count="2">
          <reference field="4294967294" count="1" selected="0">
            <x v="0"/>
          </reference>
          <reference field="3" count="1" selected="0">
            <x v="0"/>
          </reference>
        </references>
      </pivotArea>
    </chartFormat>
    <chartFormat chart="49" format="1" series="1">
      <pivotArea type="data" outline="0" fieldPosition="0">
        <references count="2">
          <reference field="4294967294" count="1" selected="0">
            <x v="0"/>
          </reference>
          <reference field="3" count="1" selected="0">
            <x v="1"/>
          </reference>
        </references>
      </pivotArea>
    </chartFormat>
    <chartFormat chart="50" format="2" series="1">
      <pivotArea type="data" outline="0" fieldPosition="0">
        <references count="2">
          <reference field="4294967294" count="1" selected="0">
            <x v="0"/>
          </reference>
          <reference field="3" count="1" selected="0">
            <x v="0"/>
          </reference>
        </references>
      </pivotArea>
    </chartFormat>
    <chartFormat chart="50" format="3" series="1">
      <pivotArea type="data" outline="0" fieldPosition="0">
        <references count="2">
          <reference field="4294967294" count="1" selected="0">
            <x v="0"/>
          </reference>
          <reference field="3" count="1" selected="0">
            <x v="1"/>
          </reference>
        </references>
      </pivotArea>
    </chartFormat>
    <chartFormat chart="51" format="4" series="1">
      <pivotArea type="data" outline="0" fieldPosition="0">
        <references count="2">
          <reference field="4294967294" count="1" selected="0">
            <x v="0"/>
          </reference>
          <reference field="3" count="1" selected="0">
            <x v="0"/>
          </reference>
        </references>
      </pivotArea>
    </chartFormat>
    <chartFormat chart="51" format="5" series="1">
      <pivotArea type="data" outline="0" fieldPosition="0">
        <references count="2">
          <reference field="4294967294" count="1" selected="0">
            <x v="0"/>
          </reference>
          <reference field="3" count="1" selected="0">
            <x v="1"/>
          </reference>
        </references>
      </pivotArea>
    </chartFormat>
    <chartFormat chart="51" format="6">
      <pivotArea type="data" outline="0" fieldPosition="0">
        <references count="4">
          <reference field="4294967294" count="1" selected="0">
            <x v="0"/>
          </reference>
          <reference field="0" count="1" selected="0">
            <x v="0"/>
          </reference>
          <reference field="2" count="1" selected="0">
            <x v="15"/>
          </reference>
          <reference field="3" count="1" selected="0">
            <x v="1"/>
          </reference>
        </references>
      </pivotArea>
    </chartFormat>
    <chartFormat chart="51" format="7">
      <pivotArea type="data" outline="0" fieldPosition="0">
        <references count="4">
          <reference field="4294967294" count="1" selected="0">
            <x v="0"/>
          </reference>
          <reference field="0" count="1" selected="0">
            <x v="0"/>
          </reference>
          <reference field="2" count="1" selected="0">
            <x v="18"/>
          </reference>
          <reference field="3" count="1" selected="0">
            <x v="1"/>
          </reference>
        </references>
      </pivotArea>
    </chartFormat>
    <chartFormat chart="51" format="8">
      <pivotArea type="data" outline="0" fieldPosition="0">
        <references count="4">
          <reference field="4294967294" count="1" selected="0">
            <x v="0"/>
          </reference>
          <reference field="0" count="1" selected="0">
            <x v="0"/>
          </reference>
          <reference field="2" count="1" selected="0">
            <x v="15"/>
          </reference>
          <reference field="3" count="1" selected="0">
            <x v="0"/>
          </reference>
        </references>
      </pivotArea>
    </chartFormat>
    <chartFormat chart="55" format="0" series="1">
      <pivotArea type="data" outline="0" fieldPosition="0">
        <references count="2">
          <reference field="4294967294" count="1" selected="0">
            <x v="0"/>
          </reference>
          <reference field="3" count="1" selected="0">
            <x v="1"/>
          </reference>
        </references>
      </pivotArea>
    </chartFormat>
    <chartFormat chart="58" format="0" series="1">
      <pivotArea type="data" outline="0" fieldPosition="0">
        <references count="2">
          <reference field="4294967294" count="1" selected="0">
            <x v="0"/>
          </reference>
          <reference field="3" count="1" selected="0">
            <x v="1"/>
          </reference>
        </references>
      </pivotArea>
    </chartFormat>
    <chartFormat chart="70" format="4" series="1">
      <pivotArea type="data" outline="0" fieldPosition="0">
        <references count="2">
          <reference field="4294967294" count="1" selected="0">
            <x v="0"/>
          </reference>
          <reference field="3" count="1" selected="0">
            <x v="0"/>
          </reference>
        </references>
      </pivotArea>
    </chartFormat>
    <chartFormat chart="70" format="5" series="1">
      <pivotArea type="data" outline="0" fieldPosition="0">
        <references count="2">
          <reference field="4294967294" count="1" selected="0">
            <x v="0"/>
          </reference>
          <reference field="3" count="1" selected="0">
            <x v="1"/>
          </reference>
        </references>
      </pivotArea>
    </chartFormat>
    <chartFormat chart="70" format="6">
      <pivotArea type="data" outline="0" fieldPosition="0">
        <references count="4">
          <reference field="4294967294" count="1" selected="0">
            <x v="0"/>
          </reference>
          <reference field="0" count="1" selected="0">
            <x v="0"/>
          </reference>
          <reference field="2" count="1" selected="0">
            <x v="21"/>
          </reference>
          <reference field="3" count="1" selected="0">
            <x v="0"/>
          </reference>
        </references>
      </pivotArea>
    </chartFormat>
    <chartFormat chart="70" format="7">
      <pivotArea type="data" outline="0" fieldPosition="0">
        <references count="4">
          <reference field="4294967294" count="1" selected="0">
            <x v="0"/>
          </reference>
          <reference field="0" count="1" selected="0">
            <x v="1"/>
          </reference>
          <reference field="2" count="1" selected="0">
            <x v="21"/>
          </reference>
          <reference field="3" count="1" selected="0">
            <x v="0"/>
          </reference>
        </references>
      </pivotArea>
    </chartFormat>
    <chartFormat chart="70" format="8">
      <pivotArea type="data" outline="0" fieldPosition="0">
        <references count="4">
          <reference field="4294967294" count="1" selected="0">
            <x v="0"/>
          </reference>
          <reference field="0" count="1" selected="0">
            <x v="2"/>
          </reference>
          <reference field="2" count="1" selected="0">
            <x v="1"/>
          </reference>
          <reference field="3" count="1" selected="0">
            <x v="1"/>
          </reference>
        </references>
      </pivotArea>
    </chartFormat>
    <chartFormat chart="70" format="9">
      <pivotArea type="data" outline="0" fieldPosition="0">
        <references count="4">
          <reference field="4294967294" count="1" selected="0">
            <x v="0"/>
          </reference>
          <reference field="0" count="1" selected="0">
            <x v="2"/>
          </reference>
          <reference field="2" count="1" selected="0">
            <x v="0"/>
          </reference>
          <reference field="3" count="1" selected="0">
            <x v="1"/>
          </reference>
        </references>
      </pivotArea>
    </chartFormat>
    <chartFormat chart="70" format="10">
      <pivotArea type="data" outline="0" fieldPosition="0">
        <references count="4">
          <reference field="4294967294" count="1" selected="0">
            <x v="0"/>
          </reference>
          <reference field="0" count="1" selected="0">
            <x v="2"/>
          </reference>
          <reference field="2" count="1" selected="0">
            <x v="2"/>
          </reference>
          <reference field="3" count="1" selected="0">
            <x v="1"/>
          </reference>
        </references>
      </pivotArea>
    </chartFormat>
    <chartFormat chart="70" format="11">
      <pivotArea type="data" outline="0" fieldPosition="0">
        <references count="4">
          <reference field="4294967294" count="1" selected="0">
            <x v="0"/>
          </reference>
          <reference field="0" count="1" selected="0">
            <x v="2"/>
          </reference>
          <reference field="2" count="1" selected="0">
            <x v="3"/>
          </reference>
          <reference field="3" count="1" selected="0">
            <x v="1"/>
          </reference>
        </references>
      </pivotArea>
    </chartFormat>
    <chartFormat chart="70" format="12">
      <pivotArea type="data" outline="0" fieldPosition="0">
        <references count="4">
          <reference field="4294967294" count="1" selected="0">
            <x v="0"/>
          </reference>
          <reference field="0" count="1" selected="0">
            <x v="2"/>
          </reference>
          <reference field="2" count="1" selected="0">
            <x v="4"/>
          </reference>
          <reference field="3" count="1" selected="0">
            <x v="1"/>
          </reference>
        </references>
      </pivotArea>
    </chartFormat>
    <chartFormat chart="70" format="13">
      <pivotArea type="data" outline="0" fieldPosition="0">
        <references count="4">
          <reference field="4294967294" count="1" selected="0">
            <x v="0"/>
          </reference>
          <reference field="0" count="1" selected="0">
            <x v="2"/>
          </reference>
          <reference field="2" count="1" selected="0">
            <x v="5"/>
          </reference>
          <reference field="3" count="1" selected="0">
            <x v="1"/>
          </reference>
        </references>
      </pivotArea>
    </chartFormat>
    <chartFormat chart="70" format="14">
      <pivotArea type="data" outline="0" fieldPosition="0">
        <references count="4">
          <reference field="4294967294" count="1" selected="0">
            <x v="0"/>
          </reference>
          <reference field="0" count="1" selected="0">
            <x v="2"/>
          </reference>
          <reference field="2" count="1" selected="0">
            <x v="6"/>
          </reference>
          <reference field="3" count="1" selected="0">
            <x v="1"/>
          </reference>
        </references>
      </pivotArea>
    </chartFormat>
    <chartFormat chart="70" format="15">
      <pivotArea type="data" outline="0" fieldPosition="0">
        <references count="4">
          <reference field="4294967294" count="1" selected="0">
            <x v="0"/>
          </reference>
          <reference field="0" count="1" selected="0">
            <x v="2"/>
          </reference>
          <reference field="2" count="1" selected="0">
            <x v="7"/>
          </reference>
          <reference field="3" count="1" selected="0">
            <x v="1"/>
          </reference>
        </references>
      </pivotArea>
    </chartFormat>
    <chartFormat chart="70" format="16">
      <pivotArea type="data" outline="0" fieldPosition="0">
        <references count="4">
          <reference field="4294967294" count="1" selected="0">
            <x v="0"/>
          </reference>
          <reference field="0" count="1" selected="0">
            <x v="2"/>
          </reference>
          <reference field="2" count="1" selected="0">
            <x v="8"/>
          </reference>
          <reference field="3" count="1" selected="0">
            <x v="1"/>
          </reference>
        </references>
      </pivotArea>
    </chartFormat>
    <chartFormat chart="70" format="17">
      <pivotArea type="data" outline="0" fieldPosition="0">
        <references count="4">
          <reference field="4294967294" count="1" selected="0">
            <x v="0"/>
          </reference>
          <reference field="0" count="1" selected="0">
            <x v="2"/>
          </reference>
          <reference field="2" count="1" selected="0">
            <x v="9"/>
          </reference>
          <reference field="3" count="1" selected="0">
            <x v="1"/>
          </reference>
        </references>
      </pivotArea>
    </chartFormat>
    <chartFormat chart="70" format="18">
      <pivotArea type="data" outline="0" fieldPosition="0">
        <references count="4">
          <reference field="4294967294" count="1" selected="0">
            <x v="0"/>
          </reference>
          <reference field="0" count="1" selected="0">
            <x v="2"/>
          </reference>
          <reference field="2" count="1" selected="0">
            <x v="10"/>
          </reference>
          <reference field="3" count="1" selected="0">
            <x v="1"/>
          </reference>
        </references>
      </pivotArea>
    </chartFormat>
    <chartFormat chart="70" format="19">
      <pivotArea type="data" outline="0" fieldPosition="0">
        <references count="4">
          <reference field="4294967294" count="1" selected="0">
            <x v="0"/>
          </reference>
          <reference field="0" count="1" selected="0">
            <x v="2"/>
          </reference>
          <reference field="2" count="1" selected="0">
            <x v="12"/>
          </reference>
          <reference field="3" count="1" selected="0">
            <x v="1"/>
          </reference>
        </references>
      </pivotArea>
    </chartFormat>
    <chartFormat chart="70" format="20">
      <pivotArea type="data" outline="0" fieldPosition="0">
        <references count="4">
          <reference field="4294967294" count="1" selected="0">
            <x v="0"/>
          </reference>
          <reference field="0" count="1" selected="0">
            <x v="2"/>
          </reference>
          <reference field="2" count="1" selected="0">
            <x v="13"/>
          </reference>
          <reference field="3" count="1" selected="0">
            <x v="1"/>
          </reference>
        </references>
      </pivotArea>
    </chartFormat>
    <chartFormat chart="70" format="21">
      <pivotArea type="data" outline="0" fieldPosition="0">
        <references count="4">
          <reference field="4294967294" count="1" selected="0">
            <x v="0"/>
          </reference>
          <reference field="0" count="1" selected="0">
            <x v="2"/>
          </reference>
          <reference field="2" count="1" selected="0">
            <x v="14"/>
          </reference>
          <reference field="3" count="1" selected="0">
            <x v="1"/>
          </reference>
        </references>
      </pivotArea>
    </chartFormat>
    <chartFormat chart="70" format="22">
      <pivotArea type="data" outline="0" fieldPosition="0">
        <references count="4">
          <reference field="4294967294" count="1" selected="0">
            <x v="0"/>
          </reference>
          <reference field="0" count="1" selected="0">
            <x v="2"/>
          </reference>
          <reference field="2" count="1" selected="0">
            <x v="15"/>
          </reference>
          <reference field="3" count="1" selected="0">
            <x v="1"/>
          </reference>
        </references>
      </pivotArea>
    </chartFormat>
    <chartFormat chart="70" format="23">
      <pivotArea type="data" outline="0" fieldPosition="0">
        <references count="4">
          <reference field="4294967294" count="1" selected="0">
            <x v="0"/>
          </reference>
          <reference field="0" count="1" selected="0">
            <x v="2"/>
          </reference>
          <reference field="2" count="1" selected="0">
            <x v="16"/>
          </reference>
          <reference field="3" count="1" selected="0">
            <x v="1"/>
          </reference>
        </references>
      </pivotArea>
    </chartFormat>
    <chartFormat chart="70" format="24">
      <pivotArea type="data" outline="0" fieldPosition="0">
        <references count="4">
          <reference field="4294967294" count="1" selected="0">
            <x v="0"/>
          </reference>
          <reference field="0" count="1" selected="0">
            <x v="2"/>
          </reference>
          <reference field="2" count="1" selected="0">
            <x v="18"/>
          </reference>
          <reference field="3" count="1" selected="0">
            <x v="1"/>
          </reference>
        </references>
      </pivotArea>
    </chartFormat>
    <chartFormat chart="70" format="25">
      <pivotArea type="data" outline="0" fieldPosition="0">
        <references count="4">
          <reference field="4294967294" count="1" selected="0">
            <x v="0"/>
          </reference>
          <reference field="0" count="1" selected="0">
            <x v="2"/>
          </reference>
          <reference field="2" count="1" selected="0">
            <x v="17"/>
          </reference>
          <reference field="3" count="1" selected="0">
            <x v="1"/>
          </reference>
        </references>
      </pivotArea>
    </chartFormat>
    <chartFormat chart="70" format="26">
      <pivotArea type="data" outline="0" fieldPosition="0">
        <references count="4">
          <reference field="4294967294" count="1" selected="0">
            <x v="0"/>
          </reference>
          <reference field="0" count="1" selected="0">
            <x v="2"/>
          </reference>
          <reference field="2" count="1" selected="0">
            <x v="23"/>
          </reference>
          <reference field="3" count="1" selected="0">
            <x v="1"/>
          </reference>
        </references>
      </pivotArea>
    </chartFormat>
    <chartFormat chart="70" format="27">
      <pivotArea type="data" outline="0" fieldPosition="0">
        <references count="4">
          <reference field="4294967294" count="1" selected="0">
            <x v="0"/>
          </reference>
          <reference field="0" count="1" selected="0">
            <x v="2"/>
          </reference>
          <reference field="2" count="1" selected="0">
            <x v="22"/>
          </reference>
          <reference field="3" count="1" selected="0">
            <x v="1"/>
          </reference>
        </references>
      </pivotArea>
    </chartFormat>
    <chartFormat chart="70" format="28">
      <pivotArea type="data" outline="0" fieldPosition="0">
        <references count="4">
          <reference field="4294967294" count="1" selected="0">
            <x v="0"/>
          </reference>
          <reference field="0" count="1" selected="0">
            <x v="2"/>
          </reference>
          <reference field="2" count="1" selected="0">
            <x v="21"/>
          </reference>
          <reference field="3" count="1" selected="0">
            <x v="1"/>
          </reference>
        </references>
      </pivotArea>
    </chartFormat>
    <chartFormat chart="70" format="29">
      <pivotArea type="data" outline="0" fieldPosition="0">
        <references count="4">
          <reference field="4294967294" count="1" selected="0">
            <x v="0"/>
          </reference>
          <reference field="0" count="1" selected="0">
            <x v="2"/>
          </reference>
          <reference field="2" count="1" selected="0">
            <x v="20"/>
          </reference>
          <reference field="3" count="1" selected="0">
            <x v="1"/>
          </reference>
        </references>
      </pivotArea>
    </chartFormat>
    <chartFormat chart="70" format="30">
      <pivotArea type="data" outline="0" fieldPosition="0">
        <references count="4">
          <reference field="4294967294" count="1" selected="0">
            <x v="0"/>
          </reference>
          <reference field="0" count="1" selected="0">
            <x v="2"/>
          </reference>
          <reference field="2" count="1" selected="0">
            <x v="19"/>
          </reference>
          <reference field="3" count="1" selected="0">
            <x v="1"/>
          </reference>
        </references>
      </pivotArea>
    </chartFormat>
    <chartFormat chart="70" format="31">
      <pivotArea type="data" outline="0" fieldPosition="0">
        <references count="4">
          <reference field="4294967294" count="1" selected="0">
            <x v="0"/>
          </reference>
          <reference field="0" count="1" selected="0">
            <x v="2"/>
          </reference>
          <reference field="2" count="1" selected="0">
            <x v="0"/>
          </reference>
          <reference field="3" count="1" selected="0">
            <x v="0"/>
          </reference>
        </references>
      </pivotArea>
    </chartFormat>
    <chartFormat chart="70" format="32">
      <pivotArea type="data" outline="0" fieldPosition="0">
        <references count="4">
          <reference field="4294967294" count="1" selected="0">
            <x v="0"/>
          </reference>
          <reference field="0" count="1" selected="0">
            <x v="1"/>
          </reference>
          <reference field="2" count="1" selected="0">
            <x v="0"/>
          </reference>
          <reference field="3" count="1" selected="0">
            <x v="1"/>
          </reference>
        </references>
      </pivotArea>
    </chartFormat>
    <chartFormat chart="70" format="33">
      <pivotArea type="data" outline="0" fieldPosition="0">
        <references count="4">
          <reference field="4294967294" count="1" selected="0">
            <x v="0"/>
          </reference>
          <reference field="0" count="1" selected="0">
            <x v="1"/>
          </reference>
          <reference field="2" count="1" selected="0">
            <x v="0"/>
          </reference>
          <reference field="3" count="1" selected="0">
            <x v="0"/>
          </reference>
        </references>
      </pivotArea>
    </chartFormat>
    <chartFormat chart="70" format="34">
      <pivotArea type="data" outline="0" fieldPosition="0">
        <references count="4">
          <reference field="4294967294" count="1" selected="0">
            <x v="0"/>
          </reference>
          <reference field="0" count="1" selected="0">
            <x v="0"/>
          </reference>
          <reference field="2" count="1" selected="0">
            <x v="0"/>
          </reference>
          <reference field="3" count="1" selected="0">
            <x v="1"/>
          </reference>
        </references>
      </pivotArea>
    </chartFormat>
    <chartFormat chart="70" format="35">
      <pivotArea type="data" outline="0" fieldPosition="0">
        <references count="4">
          <reference field="4294967294" count="1" selected="0">
            <x v="0"/>
          </reference>
          <reference field="0" count="1" selected="0">
            <x v="0"/>
          </reference>
          <reference field="2" count="1" selected="0">
            <x v="0"/>
          </reference>
          <reference field="3" count="1" selected="0">
            <x v="0"/>
          </reference>
        </references>
      </pivotArea>
    </chartFormat>
    <chartFormat chart="70" format="36">
      <pivotArea type="data" outline="0" fieldPosition="0">
        <references count="4">
          <reference field="4294967294" count="1" selected="0">
            <x v="0"/>
          </reference>
          <reference field="0" count="1" selected="0">
            <x v="1"/>
          </reference>
          <reference field="2" count="1" selected="0">
            <x v="1"/>
          </reference>
          <reference field="3" count="1" selected="0">
            <x v="1"/>
          </reference>
        </references>
      </pivotArea>
    </chartFormat>
    <chartFormat chart="70" format="37">
      <pivotArea type="data" outline="0" fieldPosition="0">
        <references count="4">
          <reference field="4294967294" count="1" selected="0">
            <x v="0"/>
          </reference>
          <reference field="0" count="1" selected="0">
            <x v="1"/>
          </reference>
          <reference field="2" count="1" selected="0">
            <x v="2"/>
          </reference>
          <reference field="3" count="1" selected="0">
            <x v="1"/>
          </reference>
        </references>
      </pivotArea>
    </chartFormat>
    <chartFormat chart="70" format="38">
      <pivotArea type="data" outline="0" fieldPosition="0">
        <references count="4">
          <reference field="4294967294" count="1" selected="0">
            <x v="0"/>
          </reference>
          <reference field="0" count="1" selected="0">
            <x v="1"/>
          </reference>
          <reference field="2" count="1" selected="0">
            <x v="3"/>
          </reference>
          <reference field="3" count="1" selected="0">
            <x v="1"/>
          </reference>
        </references>
      </pivotArea>
    </chartFormat>
    <chartFormat chart="70" format="39">
      <pivotArea type="data" outline="0" fieldPosition="0">
        <references count="4">
          <reference field="4294967294" count="1" selected="0">
            <x v="0"/>
          </reference>
          <reference field="0" count="1" selected="0">
            <x v="1"/>
          </reference>
          <reference field="2" count="1" selected="0">
            <x v="4"/>
          </reference>
          <reference field="3" count="1" selected="0">
            <x v="1"/>
          </reference>
        </references>
      </pivotArea>
    </chartFormat>
    <chartFormat chart="70" format="40">
      <pivotArea type="data" outline="0" fieldPosition="0">
        <references count="4">
          <reference field="4294967294" count="1" selected="0">
            <x v="0"/>
          </reference>
          <reference field="0" count="1" selected="0">
            <x v="1"/>
          </reference>
          <reference field="2" count="1" selected="0">
            <x v="5"/>
          </reference>
          <reference field="3" count="1" selected="0">
            <x v="1"/>
          </reference>
        </references>
      </pivotArea>
    </chartFormat>
    <chartFormat chart="70" format="41">
      <pivotArea type="data" outline="0" fieldPosition="0">
        <references count="4">
          <reference field="4294967294" count="1" selected="0">
            <x v="0"/>
          </reference>
          <reference field="0" count="1" selected="0">
            <x v="1"/>
          </reference>
          <reference field="2" count="1" selected="0">
            <x v="6"/>
          </reference>
          <reference field="3" count="1" selected="0">
            <x v="1"/>
          </reference>
        </references>
      </pivotArea>
    </chartFormat>
    <chartFormat chart="70" format="42">
      <pivotArea type="data" outline="0" fieldPosition="0">
        <references count="4">
          <reference field="4294967294" count="1" selected="0">
            <x v="0"/>
          </reference>
          <reference field="0" count="1" selected="0">
            <x v="1"/>
          </reference>
          <reference field="2" count="1" selected="0">
            <x v="7"/>
          </reference>
          <reference field="3" count="1" selected="0">
            <x v="1"/>
          </reference>
        </references>
      </pivotArea>
    </chartFormat>
    <chartFormat chart="70" format="43">
      <pivotArea type="data" outline="0" fieldPosition="0">
        <references count="4">
          <reference field="4294967294" count="1" selected="0">
            <x v="0"/>
          </reference>
          <reference field="0" count="1" selected="0">
            <x v="1"/>
          </reference>
          <reference field="2" count="1" selected="0">
            <x v="8"/>
          </reference>
          <reference field="3" count="1" selected="0">
            <x v="1"/>
          </reference>
        </references>
      </pivotArea>
    </chartFormat>
    <chartFormat chart="70" format="44">
      <pivotArea type="data" outline="0" fieldPosition="0">
        <references count="4">
          <reference field="4294967294" count="1" selected="0">
            <x v="0"/>
          </reference>
          <reference field="0" count="1" selected="0">
            <x v="1"/>
          </reference>
          <reference field="2" count="1" selected="0">
            <x v="9"/>
          </reference>
          <reference field="3" count="1" selected="0">
            <x v="1"/>
          </reference>
        </references>
      </pivotArea>
    </chartFormat>
    <chartFormat chart="70" format="45">
      <pivotArea type="data" outline="0" fieldPosition="0">
        <references count="4">
          <reference field="4294967294" count="1" selected="0">
            <x v="0"/>
          </reference>
          <reference field="0" count="1" selected="0">
            <x v="1"/>
          </reference>
          <reference field="2" count="1" selected="0">
            <x v="10"/>
          </reference>
          <reference field="3" count="1" selected="0">
            <x v="1"/>
          </reference>
        </references>
      </pivotArea>
    </chartFormat>
    <chartFormat chart="70" format="46">
      <pivotArea type="data" outline="0" fieldPosition="0">
        <references count="4">
          <reference field="4294967294" count="1" selected="0">
            <x v="0"/>
          </reference>
          <reference field="0" count="1" selected="0">
            <x v="1"/>
          </reference>
          <reference field="2" count="1" selected="0">
            <x v="11"/>
          </reference>
          <reference field="3" count="1" selected="0">
            <x v="1"/>
          </reference>
        </references>
      </pivotArea>
    </chartFormat>
    <chartFormat chart="70" format="47">
      <pivotArea type="data" outline="0" fieldPosition="0">
        <references count="4">
          <reference field="4294967294" count="1" selected="0">
            <x v="0"/>
          </reference>
          <reference field="0" count="1" selected="0">
            <x v="1"/>
          </reference>
          <reference field="2" count="1" selected="0">
            <x v="12"/>
          </reference>
          <reference field="3" count="1" selected="0">
            <x v="1"/>
          </reference>
        </references>
      </pivotArea>
    </chartFormat>
    <chartFormat chart="70" format="48">
      <pivotArea type="data" outline="0" fieldPosition="0">
        <references count="4">
          <reference field="4294967294" count="1" selected="0">
            <x v="0"/>
          </reference>
          <reference field="0" count="1" selected="0">
            <x v="1"/>
          </reference>
          <reference field="2" count="1" selected="0">
            <x v="13"/>
          </reference>
          <reference field="3" count="1" selected="0">
            <x v="1"/>
          </reference>
        </references>
      </pivotArea>
    </chartFormat>
    <chartFormat chart="70" format="49">
      <pivotArea type="data" outline="0" fieldPosition="0">
        <references count="4">
          <reference field="4294967294" count="1" selected="0">
            <x v="0"/>
          </reference>
          <reference field="0" count="1" selected="0">
            <x v="1"/>
          </reference>
          <reference field="2" count="1" selected="0">
            <x v="14"/>
          </reference>
          <reference field="3" count="1" selected="0">
            <x v="1"/>
          </reference>
        </references>
      </pivotArea>
    </chartFormat>
    <chartFormat chart="70" format="50">
      <pivotArea type="data" outline="0" fieldPosition="0">
        <references count="4">
          <reference field="4294967294" count="1" selected="0">
            <x v="0"/>
          </reference>
          <reference field="0" count="1" selected="0">
            <x v="1"/>
          </reference>
          <reference field="2" count="1" selected="0">
            <x v="15"/>
          </reference>
          <reference field="3" count="1" selected="0">
            <x v="1"/>
          </reference>
        </references>
      </pivotArea>
    </chartFormat>
    <chartFormat chart="70" format="51">
      <pivotArea type="data" outline="0" fieldPosition="0">
        <references count="4">
          <reference field="4294967294" count="1" selected="0">
            <x v="0"/>
          </reference>
          <reference field="0" count="1" selected="0">
            <x v="1"/>
          </reference>
          <reference field="2" count="1" selected="0">
            <x v="16"/>
          </reference>
          <reference field="3" count="1" selected="0">
            <x v="1"/>
          </reference>
        </references>
      </pivotArea>
    </chartFormat>
    <chartFormat chart="70" format="52">
      <pivotArea type="data" outline="0" fieldPosition="0">
        <references count="4">
          <reference field="4294967294" count="1" selected="0">
            <x v="0"/>
          </reference>
          <reference field="0" count="1" selected="0">
            <x v="1"/>
          </reference>
          <reference field="2" count="1" selected="0">
            <x v="17"/>
          </reference>
          <reference field="3" count="1" selected="0">
            <x v="1"/>
          </reference>
        </references>
      </pivotArea>
    </chartFormat>
    <chartFormat chart="70" format="53">
      <pivotArea type="data" outline="0" fieldPosition="0">
        <references count="4">
          <reference field="4294967294" count="1" selected="0">
            <x v="0"/>
          </reference>
          <reference field="0" count="1" selected="0">
            <x v="1"/>
          </reference>
          <reference field="2" count="1" selected="0">
            <x v="18"/>
          </reference>
          <reference field="3" count="1" selected="0">
            <x v="1"/>
          </reference>
        </references>
      </pivotArea>
    </chartFormat>
    <chartFormat chart="70" format="54">
      <pivotArea type="data" outline="0" fieldPosition="0">
        <references count="4">
          <reference field="4294967294" count="1" selected="0">
            <x v="0"/>
          </reference>
          <reference field="0" count="1" selected="0">
            <x v="1"/>
          </reference>
          <reference field="2" count="1" selected="0">
            <x v="19"/>
          </reference>
          <reference field="3" count="1" selected="0">
            <x v="1"/>
          </reference>
        </references>
      </pivotArea>
    </chartFormat>
    <chartFormat chart="70" format="55">
      <pivotArea type="data" outline="0" fieldPosition="0">
        <references count="4">
          <reference field="4294967294" count="1" selected="0">
            <x v="0"/>
          </reference>
          <reference field="0" count="1" selected="0">
            <x v="1"/>
          </reference>
          <reference field="2" count="1" selected="0">
            <x v="20"/>
          </reference>
          <reference field="3" count="1" selected="0">
            <x v="1"/>
          </reference>
        </references>
      </pivotArea>
    </chartFormat>
    <chartFormat chart="70" format="56">
      <pivotArea type="data" outline="0" fieldPosition="0">
        <references count="4">
          <reference field="4294967294" count="1" selected="0">
            <x v="0"/>
          </reference>
          <reference field="0" count="1" selected="0">
            <x v="1"/>
          </reference>
          <reference field="2" count="1" selected="0">
            <x v="22"/>
          </reference>
          <reference field="3" count="1" selected="0">
            <x v="1"/>
          </reference>
        </references>
      </pivotArea>
    </chartFormat>
    <chartFormat chart="70" format="57">
      <pivotArea type="data" outline="0" fieldPosition="0">
        <references count="4">
          <reference field="4294967294" count="1" selected="0">
            <x v="0"/>
          </reference>
          <reference field="0" count="1" selected="0">
            <x v="1"/>
          </reference>
          <reference field="2" count="1" selected="0">
            <x v="23"/>
          </reference>
          <reference field="3" count="1" selected="0">
            <x v="1"/>
          </reference>
        </references>
      </pivotArea>
    </chartFormat>
    <chartFormat chart="70" format="58">
      <pivotArea type="data" outline="0" fieldPosition="0">
        <references count="4">
          <reference field="4294967294" count="1" selected="0">
            <x v="0"/>
          </reference>
          <reference field="0" count="1" selected="0">
            <x v="1"/>
          </reference>
          <reference field="2" count="1" selected="0">
            <x v="24"/>
          </reference>
          <reference field="3" count="1" selected="0">
            <x v="1"/>
          </reference>
        </references>
      </pivotArea>
    </chartFormat>
    <chartFormat chart="70" format="59">
      <pivotArea type="data" outline="0" fieldPosition="0">
        <references count="4">
          <reference field="4294967294" count="1" selected="0">
            <x v="0"/>
          </reference>
          <reference field="0" count="1" selected="0">
            <x v="0"/>
          </reference>
          <reference field="2" count="1" selected="0">
            <x v="1"/>
          </reference>
          <reference field="3" count="1" selected="0">
            <x v="1"/>
          </reference>
        </references>
      </pivotArea>
    </chartFormat>
    <chartFormat chart="70" format="60">
      <pivotArea type="data" outline="0" fieldPosition="0">
        <references count="4">
          <reference field="4294967294" count="1" selected="0">
            <x v="0"/>
          </reference>
          <reference field="0" count="1" selected="0">
            <x v="0"/>
          </reference>
          <reference field="2" count="1" selected="0">
            <x v="2"/>
          </reference>
          <reference field="3" count="1" selected="0">
            <x v="1"/>
          </reference>
        </references>
      </pivotArea>
    </chartFormat>
    <chartFormat chart="70" format="61">
      <pivotArea type="data" outline="0" fieldPosition="0">
        <references count="4">
          <reference field="4294967294" count="1" selected="0">
            <x v="0"/>
          </reference>
          <reference field="0" count="1" selected="0">
            <x v="0"/>
          </reference>
          <reference field="2" count="1" selected="0">
            <x v="3"/>
          </reference>
          <reference field="3" count="1" selected="0">
            <x v="1"/>
          </reference>
        </references>
      </pivotArea>
    </chartFormat>
    <chartFormat chart="70" format="62">
      <pivotArea type="data" outline="0" fieldPosition="0">
        <references count="4">
          <reference field="4294967294" count="1" selected="0">
            <x v="0"/>
          </reference>
          <reference field="0" count="1" selected="0">
            <x v="0"/>
          </reference>
          <reference field="2" count="1" selected="0">
            <x v="4"/>
          </reference>
          <reference field="3" count="1" selected="0">
            <x v="1"/>
          </reference>
        </references>
      </pivotArea>
    </chartFormat>
    <chartFormat chart="70" format="63">
      <pivotArea type="data" outline="0" fieldPosition="0">
        <references count="4">
          <reference field="4294967294" count="1" selected="0">
            <x v="0"/>
          </reference>
          <reference field="0" count="1" selected="0">
            <x v="0"/>
          </reference>
          <reference field="2" count="1" selected="0">
            <x v="5"/>
          </reference>
          <reference field="3" count="1" selected="0">
            <x v="1"/>
          </reference>
        </references>
      </pivotArea>
    </chartFormat>
    <chartFormat chart="70" format="64">
      <pivotArea type="data" outline="0" fieldPosition="0">
        <references count="4">
          <reference field="4294967294" count="1" selected="0">
            <x v="0"/>
          </reference>
          <reference field="0" count="1" selected="0">
            <x v="0"/>
          </reference>
          <reference field="2" count="1" selected="0">
            <x v="7"/>
          </reference>
          <reference field="3" count="1" selected="0">
            <x v="1"/>
          </reference>
        </references>
      </pivotArea>
    </chartFormat>
    <chartFormat chart="70" format="65">
      <pivotArea type="data" outline="0" fieldPosition="0">
        <references count="4">
          <reference field="4294967294" count="1" selected="0">
            <x v="0"/>
          </reference>
          <reference field="0" count="1" selected="0">
            <x v="0"/>
          </reference>
          <reference field="2" count="1" selected="0">
            <x v="8"/>
          </reference>
          <reference field="3" count="1" selected="0">
            <x v="1"/>
          </reference>
        </references>
      </pivotArea>
    </chartFormat>
    <chartFormat chart="70" format="66">
      <pivotArea type="data" outline="0" fieldPosition="0">
        <references count="4">
          <reference field="4294967294" count="1" selected="0">
            <x v="0"/>
          </reference>
          <reference field="0" count="1" selected="0">
            <x v="0"/>
          </reference>
          <reference field="2" count="1" selected="0">
            <x v="9"/>
          </reference>
          <reference field="3" count="1" selected="0">
            <x v="1"/>
          </reference>
        </references>
      </pivotArea>
    </chartFormat>
    <chartFormat chart="70" format="67">
      <pivotArea type="data" outline="0" fieldPosition="0">
        <references count="4">
          <reference field="4294967294" count="1" selected="0">
            <x v="0"/>
          </reference>
          <reference field="0" count="1" selected="0">
            <x v="0"/>
          </reference>
          <reference field="2" count="1" selected="0">
            <x v="10"/>
          </reference>
          <reference field="3" count="1" selected="0">
            <x v="1"/>
          </reference>
        </references>
      </pivotArea>
    </chartFormat>
    <chartFormat chart="70" format="68">
      <pivotArea type="data" outline="0" fieldPosition="0">
        <references count="4">
          <reference field="4294967294" count="1" selected="0">
            <x v="0"/>
          </reference>
          <reference field="0" count="1" selected="0">
            <x v="0"/>
          </reference>
          <reference field="2" count="1" selected="0">
            <x v="11"/>
          </reference>
          <reference field="3" count="1" selected="0">
            <x v="1"/>
          </reference>
        </references>
      </pivotArea>
    </chartFormat>
    <chartFormat chart="70" format="69">
      <pivotArea type="data" outline="0" fieldPosition="0">
        <references count="4">
          <reference field="4294967294" count="1" selected="0">
            <x v="0"/>
          </reference>
          <reference field="0" count="1" selected="0">
            <x v="0"/>
          </reference>
          <reference field="2" count="1" selected="0">
            <x v="12"/>
          </reference>
          <reference field="3" count="1" selected="0">
            <x v="1"/>
          </reference>
        </references>
      </pivotArea>
    </chartFormat>
    <chartFormat chart="70" format="70">
      <pivotArea type="data" outline="0" fieldPosition="0">
        <references count="4">
          <reference field="4294967294" count="1" selected="0">
            <x v="0"/>
          </reference>
          <reference field="0" count="1" selected="0">
            <x v="0"/>
          </reference>
          <reference field="2" count="1" selected="0">
            <x v="13"/>
          </reference>
          <reference field="3" count="1" selected="0">
            <x v="1"/>
          </reference>
        </references>
      </pivotArea>
    </chartFormat>
    <chartFormat chart="70" format="71">
      <pivotArea type="data" outline="0" fieldPosition="0">
        <references count="4">
          <reference field="4294967294" count="1" selected="0">
            <x v="0"/>
          </reference>
          <reference field="0" count="1" selected="0">
            <x v="0"/>
          </reference>
          <reference field="2" count="1" selected="0">
            <x v="14"/>
          </reference>
          <reference field="3" count="1" selected="0">
            <x v="1"/>
          </reference>
        </references>
      </pivotArea>
    </chartFormat>
    <chartFormat chart="70" format="72">
      <pivotArea type="data" outline="0" fieldPosition="0">
        <references count="4">
          <reference field="4294967294" count="1" selected="0">
            <x v="0"/>
          </reference>
          <reference field="0" count="1" selected="0">
            <x v="0"/>
          </reference>
          <reference field="2" count="1" selected="0">
            <x v="15"/>
          </reference>
          <reference field="3" count="1" selected="0">
            <x v="1"/>
          </reference>
        </references>
      </pivotArea>
    </chartFormat>
    <chartFormat chart="70" format="73">
      <pivotArea type="data" outline="0" fieldPosition="0">
        <references count="4">
          <reference field="4294967294" count="1" selected="0">
            <x v="0"/>
          </reference>
          <reference field="0" count="1" selected="0">
            <x v="0"/>
          </reference>
          <reference field="2" count="1" selected="0">
            <x v="16"/>
          </reference>
          <reference field="3" count="1" selected="0">
            <x v="1"/>
          </reference>
        </references>
      </pivotArea>
    </chartFormat>
    <chartFormat chart="70" format="74">
      <pivotArea type="data" outline="0" fieldPosition="0">
        <references count="4">
          <reference field="4294967294" count="1" selected="0">
            <x v="0"/>
          </reference>
          <reference field="0" count="1" selected="0">
            <x v="0"/>
          </reference>
          <reference field="2" count="1" selected="0">
            <x v="18"/>
          </reference>
          <reference field="3" count="1" selected="0">
            <x v="1"/>
          </reference>
        </references>
      </pivotArea>
    </chartFormat>
    <chartFormat chart="70" format="75">
      <pivotArea type="data" outline="0" fieldPosition="0">
        <references count="4">
          <reference field="4294967294" count="1" selected="0">
            <x v="0"/>
          </reference>
          <reference field="0" count="1" selected="0">
            <x v="0"/>
          </reference>
          <reference field="2" count="1" selected="0">
            <x v="17"/>
          </reference>
          <reference field="3" count="1" selected="0">
            <x v="1"/>
          </reference>
        </references>
      </pivotArea>
    </chartFormat>
    <chartFormat chart="70" format="76">
      <pivotArea type="data" outline="0" fieldPosition="0">
        <references count="4">
          <reference field="4294967294" count="1" selected="0">
            <x v="0"/>
          </reference>
          <reference field="0" count="1" selected="0">
            <x v="0"/>
          </reference>
          <reference field="2" count="1" selected="0">
            <x v="19"/>
          </reference>
          <reference field="3" count="1" selected="0">
            <x v="1"/>
          </reference>
        </references>
      </pivotArea>
    </chartFormat>
    <chartFormat chart="70" format="77">
      <pivotArea type="data" outline="0" fieldPosition="0">
        <references count="4">
          <reference field="4294967294" count="1" selected="0">
            <x v="0"/>
          </reference>
          <reference field="0" count="1" selected="0">
            <x v="0"/>
          </reference>
          <reference field="2" count="1" selected="0">
            <x v="20"/>
          </reference>
          <reference field="3" count="1" selected="0">
            <x v="1"/>
          </reference>
        </references>
      </pivotArea>
    </chartFormat>
    <chartFormat chart="70" format="78">
      <pivotArea type="data" outline="0" fieldPosition="0">
        <references count="4">
          <reference field="4294967294" count="1" selected="0">
            <x v="0"/>
          </reference>
          <reference field="0" count="1" selected="0">
            <x v="0"/>
          </reference>
          <reference field="2" count="1" selected="0">
            <x v="22"/>
          </reference>
          <reference field="3" count="1" selected="0">
            <x v="1"/>
          </reference>
        </references>
      </pivotArea>
    </chartFormat>
    <chartFormat chart="70" format="79">
      <pivotArea type="data" outline="0" fieldPosition="0">
        <references count="4">
          <reference field="4294967294" count="1" selected="0">
            <x v="0"/>
          </reference>
          <reference field="0" count="1" selected="0">
            <x v="0"/>
          </reference>
          <reference field="2" count="1" selected="0">
            <x v="23"/>
          </reference>
          <reference field="3" count="1" selected="0">
            <x v="1"/>
          </reference>
        </references>
      </pivotArea>
    </chartFormat>
    <chartFormat chart="70" format="80">
      <pivotArea type="data" outline="0" fieldPosition="0">
        <references count="4">
          <reference field="4294967294" count="1" selected="0">
            <x v="0"/>
          </reference>
          <reference field="0" count="1" selected="0">
            <x v="0"/>
          </reference>
          <reference field="2" count="1" selected="0">
            <x v="24"/>
          </reference>
          <reference field="3" count="1" selected="0">
            <x v="1"/>
          </reference>
        </references>
      </pivotArea>
    </chartFormat>
    <chartFormat chart="70" format="81">
      <pivotArea type="data" outline="0" fieldPosition="0">
        <references count="4">
          <reference field="4294967294" count="1" selected="0">
            <x v="0"/>
          </reference>
          <reference field="0" count="1" selected="0">
            <x v="2"/>
          </reference>
          <reference field="2" count="1" selected="0">
            <x v="1"/>
          </reference>
          <reference field="3" count="1" selected="0">
            <x v="0"/>
          </reference>
        </references>
      </pivotArea>
    </chartFormat>
    <chartFormat chart="70" format="82">
      <pivotArea type="data" outline="0" fieldPosition="0">
        <references count="4">
          <reference field="4294967294" count="1" selected="0">
            <x v="0"/>
          </reference>
          <reference field="0" count="1" selected="0">
            <x v="0"/>
          </reference>
          <reference field="2" count="1" selected="0">
            <x v="15"/>
          </reference>
          <reference field="3" count="1" selected="0">
            <x v="0"/>
          </reference>
        </references>
      </pivotArea>
    </chartFormat>
    <chartFormat chart="70" format="83">
      <pivotArea type="data" outline="0" fieldPosition="0">
        <references count="4">
          <reference field="4294967294" count="1" selected="0">
            <x v="0"/>
          </reference>
          <reference field="0" count="1" selected="0">
            <x v="2"/>
          </reference>
          <reference field="2" count="1" selected="0">
            <x v="15"/>
          </reference>
          <reference field="3" count="1" selected="0">
            <x v="0"/>
          </reference>
        </references>
      </pivotArea>
    </chartFormat>
    <chartFormat chart="70" format="84">
      <pivotArea type="data" outline="0" fieldPosition="0">
        <references count="4">
          <reference field="4294967294" count="1" selected="0">
            <x v="0"/>
          </reference>
          <reference field="0" count="1" selected="0">
            <x v="1"/>
          </reference>
          <reference field="2" count="1" selected="0">
            <x v="15"/>
          </reference>
          <reference field="3" count="1" selected="0">
            <x v="0"/>
          </reference>
        </references>
      </pivotArea>
    </chartFormat>
    <chartFormat chart="70" format="85">
      <pivotArea type="data" outline="0" fieldPosition="0">
        <references count="4">
          <reference field="4294967294" count="1" selected="0">
            <x v="0"/>
          </reference>
          <reference field="0" count="1" selected="0">
            <x v="2"/>
          </reference>
          <reference field="2" count="1" selected="0">
            <x v="2"/>
          </reference>
          <reference field="3" count="1" selected="0">
            <x v="0"/>
          </reference>
        </references>
      </pivotArea>
    </chartFormat>
    <chartFormat chart="70" format="86">
      <pivotArea type="data" outline="0" fieldPosition="0">
        <references count="4">
          <reference field="4294967294" count="1" selected="0">
            <x v="0"/>
          </reference>
          <reference field="0" count="1" selected="0">
            <x v="2"/>
          </reference>
          <reference field="2" count="1" selected="0">
            <x v="3"/>
          </reference>
          <reference field="3" count="1" selected="0">
            <x v="0"/>
          </reference>
        </references>
      </pivotArea>
    </chartFormat>
    <chartFormat chart="70" format="87">
      <pivotArea type="data" outline="0" fieldPosition="0">
        <references count="4">
          <reference field="4294967294" count="1" selected="0">
            <x v="0"/>
          </reference>
          <reference field="0" count="1" selected="0">
            <x v="2"/>
          </reference>
          <reference field="2" count="1" selected="0">
            <x v="4"/>
          </reference>
          <reference field="3" count="1" selected="0">
            <x v="0"/>
          </reference>
        </references>
      </pivotArea>
    </chartFormat>
    <chartFormat chart="70" format="88">
      <pivotArea type="data" outline="0" fieldPosition="0">
        <references count="4">
          <reference field="4294967294" count="1" selected="0">
            <x v="0"/>
          </reference>
          <reference field="0" count="1" selected="0">
            <x v="2"/>
          </reference>
          <reference field="2" count="1" selected="0">
            <x v="5"/>
          </reference>
          <reference field="3" count="1" selected="0">
            <x v="0"/>
          </reference>
        </references>
      </pivotArea>
    </chartFormat>
    <chartFormat chart="70" format="89">
      <pivotArea type="data" outline="0" fieldPosition="0">
        <references count="4">
          <reference field="4294967294" count="1" selected="0">
            <x v="0"/>
          </reference>
          <reference field="0" count="1" selected="0">
            <x v="2"/>
          </reference>
          <reference field="2" count="1" selected="0">
            <x v="6"/>
          </reference>
          <reference field="3" count="1" selected="0">
            <x v="0"/>
          </reference>
        </references>
      </pivotArea>
    </chartFormat>
    <chartFormat chart="70" format="90">
      <pivotArea type="data" outline="0" fieldPosition="0">
        <references count="4">
          <reference field="4294967294" count="1" selected="0">
            <x v="0"/>
          </reference>
          <reference field="0" count="1" selected="0">
            <x v="2"/>
          </reference>
          <reference field="2" count="1" selected="0">
            <x v="7"/>
          </reference>
          <reference field="3" count="1" selected="0">
            <x v="0"/>
          </reference>
        </references>
      </pivotArea>
    </chartFormat>
    <chartFormat chart="70" format="91">
      <pivotArea type="data" outline="0" fieldPosition="0">
        <references count="4">
          <reference field="4294967294" count="1" selected="0">
            <x v="0"/>
          </reference>
          <reference field="0" count="1" selected="0">
            <x v="2"/>
          </reference>
          <reference field="2" count="1" selected="0">
            <x v="8"/>
          </reference>
          <reference field="3" count="1" selected="0">
            <x v="0"/>
          </reference>
        </references>
      </pivotArea>
    </chartFormat>
    <chartFormat chart="70" format="92">
      <pivotArea type="data" outline="0" fieldPosition="0">
        <references count="4">
          <reference field="4294967294" count="1" selected="0">
            <x v="0"/>
          </reference>
          <reference field="0" count="1" selected="0">
            <x v="2"/>
          </reference>
          <reference field="2" count="1" selected="0">
            <x v="9"/>
          </reference>
          <reference field="3" count="1" selected="0">
            <x v="0"/>
          </reference>
        </references>
      </pivotArea>
    </chartFormat>
    <chartFormat chart="70" format="93">
      <pivotArea type="data" outline="0" fieldPosition="0">
        <references count="4">
          <reference field="4294967294" count="1" selected="0">
            <x v="0"/>
          </reference>
          <reference field="0" count="1" selected="0">
            <x v="2"/>
          </reference>
          <reference field="2" count="1" selected="0">
            <x v="10"/>
          </reference>
          <reference field="3" count="1" selected="0">
            <x v="0"/>
          </reference>
        </references>
      </pivotArea>
    </chartFormat>
    <chartFormat chart="70" format="94">
      <pivotArea type="data" outline="0" fieldPosition="0">
        <references count="4">
          <reference field="4294967294" count="1" selected="0">
            <x v="0"/>
          </reference>
          <reference field="0" count="1" selected="0">
            <x v="2"/>
          </reference>
          <reference field="2" count="1" selected="0">
            <x v="11"/>
          </reference>
          <reference field="3" count="1" selected="0">
            <x v="1"/>
          </reference>
        </references>
      </pivotArea>
    </chartFormat>
    <chartFormat chart="70" format="95">
      <pivotArea type="data" outline="0" fieldPosition="0">
        <references count="4">
          <reference field="4294967294" count="1" selected="0">
            <x v="0"/>
          </reference>
          <reference field="0" count="1" selected="0">
            <x v="2"/>
          </reference>
          <reference field="2" count="1" selected="0">
            <x v="12"/>
          </reference>
          <reference field="3" count="1" selected="0">
            <x v="0"/>
          </reference>
        </references>
      </pivotArea>
    </chartFormat>
    <chartFormat chart="70" format="96">
      <pivotArea type="data" outline="0" fieldPosition="0">
        <references count="4">
          <reference field="4294967294" count="1" selected="0">
            <x v="0"/>
          </reference>
          <reference field="0" count="1" selected="0">
            <x v="2"/>
          </reference>
          <reference field="2" count="1" selected="0">
            <x v="13"/>
          </reference>
          <reference field="3" count="1" selected="0">
            <x v="0"/>
          </reference>
        </references>
      </pivotArea>
    </chartFormat>
    <chartFormat chart="70" format="97">
      <pivotArea type="data" outline="0" fieldPosition="0">
        <references count="4">
          <reference field="4294967294" count="1" selected="0">
            <x v="0"/>
          </reference>
          <reference field="0" count="1" selected="0">
            <x v="2"/>
          </reference>
          <reference field="2" count="1" selected="0">
            <x v="14"/>
          </reference>
          <reference field="3" count="1" selected="0">
            <x v="0"/>
          </reference>
        </references>
      </pivotArea>
    </chartFormat>
    <chartFormat chart="70" format="98">
      <pivotArea type="data" outline="0" fieldPosition="0">
        <references count="4">
          <reference field="4294967294" count="1" selected="0">
            <x v="0"/>
          </reference>
          <reference field="0" count="1" selected="0">
            <x v="2"/>
          </reference>
          <reference field="2" count="1" selected="0">
            <x v="16"/>
          </reference>
          <reference field="3" count="1" selected="0">
            <x v="0"/>
          </reference>
        </references>
      </pivotArea>
    </chartFormat>
    <chartFormat chart="70" format="99">
      <pivotArea type="data" outline="0" fieldPosition="0">
        <references count="4">
          <reference field="4294967294" count="1" selected="0">
            <x v="0"/>
          </reference>
          <reference field="0" count="1" selected="0">
            <x v="2"/>
          </reference>
          <reference field="2" count="1" selected="0">
            <x v="17"/>
          </reference>
          <reference field="3" count="1" selected="0">
            <x v="0"/>
          </reference>
        </references>
      </pivotArea>
    </chartFormat>
    <chartFormat chart="70" format="100">
      <pivotArea type="data" outline="0" fieldPosition="0">
        <references count="4">
          <reference field="4294967294" count="1" selected="0">
            <x v="0"/>
          </reference>
          <reference field="0" count="1" selected="0">
            <x v="2"/>
          </reference>
          <reference field="2" count="1" selected="0">
            <x v="18"/>
          </reference>
          <reference field="3" count="1" selected="0">
            <x v="0"/>
          </reference>
        </references>
      </pivotArea>
    </chartFormat>
    <chartFormat chart="70" format="101">
      <pivotArea type="data" outline="0" fieldPosition="0">
        <references count="4">
          <reference field="4294967294" count="1" selected="0">
            <x v="0"/>
          </reference>
          <reference field="0" count="1" selected="0">
            <x v="2"/>
          </reference>
          <reference field="2" count="1" selected="0">
            <x v="19"/>
          </reference>
          <reference field="3" count="1" selected="0">
            <x v="0"/>
          </reference>
        </references>
      </pivotArea>
    </chartFormat>
    <chartFormat chart="70" format="102">
      <pivotArea type="data" outline="0" fieldPosition="0">
        <references count="4">
          <reference field="4294967294" count="1" selected="0">
            <x v="0"/>
          </reference>
          <reference field="0" count="1" selected="0">
            <x v="2"/>
          </reference>
          <reference field="2" count="1" selected="0">
            <x v="20"/>
          </reference>
          <reference field="3" count="1" selected="0">
            <x v="0"/>
          </reference>
        </references>
      </pivotArea>
    </chartFormat>
    <chartFormat chart="70" format="103">
      <pivotArea type="data" outline="0" fieldPosition="0">
        <references count="4">
          <reference field="4294967294" count="1" selected="0">
            <x v="0"/>
          </reference>
          <reference field="0" count="1" selected="0">
            <x v="2"/>
          </reference>
          <reference field="2" count="1" selected="0">
            <x v="21"/>
          </reference>
          <reference field="3" count="1" selected="0">
            <x v="0"/>
          </reference>
        </references>
      </pivotArea>
    </chartFormat>
    <chartFormat chart="70" format="104">
      <pivotArea type="data" outline="0" fieldPosition="0">
        <references count="4">
          <reference field="4294967294" count="1" selected="0">
            <x v="0"/>
          </reference>
          <reference field="0" count="1" selected="0">
            <x v="2"/>
          </reference>
          <reference field="2" count="1" selected="0">
            <x v="22"/>
          </reference>
          <reference field="3" count="1" selected="0">
            <x v="0"/>
          </reference>
        </references>
      </pivotArea>
    </chartFormat>
    <chartFormat chart="70" format="105">
      <pivotArea type="data" outline="0" fieldPosition="0">
        <references count="4">
          <reference field="4294967294" count="1" selected="0">
            <x v="0"/>
          </reference>
          <reference field="0" count="1" selected="0">
            <x v="2"/>
          </reference>
          <reference field="2" count="1" selected="0">
            <x v="23"/>
          </reference>
          <reference field="3" count="1" selected="0">
            <x v="0"/>
          </reference>
        </references>
      </pivotArea>
    </chartFormat>
    <chartFormat chart="70" format="106">
      <pivotArea type="data" outline="0" fieldPosition="0">
        <references count="4">
          <reference field="4294967294" count="1" selected="0">
            <x v="0"/>
          </reference>
          <reference field="0" count="1" selected="0">
            <x v="2"/>
          </reference>
          <reference field="2" count="1" selected="0">
            <x v="24"/>
          </reference>
          <reference field="3" count="1" selected="0">
            <x v="1"/>
          </reference>
        </references>
      </pivotArea>
    </chartFormat>
    <chartFormat chart="70" format="107">
      <pivotArea type="data" outline="0" fieldPosition="0">
        <references count="4">
          <reference field="4294967294" count="1" selected="0">
            <x v="0"/>
          </reference>
          <reference field="0" count="1" selected="0">
            <x v="1"/>
          </reference>
          <reference field="2" count="1" selected="0">
            <x v="17"/>
          </reference>
          <reference field="3" count="1" selected="0">
            <x v="0"/>
          </reference>
        </references>
      </pivotArea>
    </chartFormat>
    <chartFormat chart="70" format="108">
      <pivotArea type="data" outline="0" fieldPosition="0">
        <references count="4">
          <reference field="4294967294" count="1" selected="0">
            <x v="0"/>
          </reference>
          <reference field="0" count="1" selected="0">
            <x v="0"/>
          </reference>
          <reference field="2" count="1" selected="0">
            <x v="17"/>
          </reference>
          <reference field="3" count="1" selected="0">
            <x v="0"/>
          </reference>
        </references>
      </pivotArea>
    </chartFormat>
    <chartFormat chart="70" format="109">
      <pivotArea type="data" outline="0" fieldPosition="0">
        <references count="4">
          <reference field="4294967294" count="1" selected="0">
            <x v="0"/>
          </reference>
          <reference field="0" count="1" selected="0">
            <x v="0"/>
          </reference>
          <reference field="2" count="1" selected="0">
            <x v="1"/>
          </reference>
          <reference field="3" count="1" selected="0">
            <x v="0"/>
          </reference>
        </references>
      </pivotArea>
    </chartFormat>
    <chartFormat chart="70" format="110">
      <pivotArea type="data" outline="0" fieldPosition="0">
        <references count="4">
          <reference field="4294967294" count="1" selected="0">
            <x v="0"/>
          </reference>
          <reference field="0" count="1" selected="0">
            <x v="0"/>
          </reference>
          <reference field="2" count="1" selected="0">
            <x v="2"/>
          </reference>
          <reference field="3" count="1" selected="0">
            <x v="0"/>
          </reference>
        </references>
      </pivotArea>
    </chartFormat>
    <chartFormat chart="70" format="111">
      <pivotArea type="data" outline="0" fieldPosition="0">
        <references count="4">
          <reference field="4294967294" count="1" selected="0">
            <x v="0"/>
          </reference>
          <reference field="0" count="1" selected="0">
            <x v="1"/>
          </reference>
          <reference field="2" count="1" selected="0">
            <x v="2"/>
          </reference>
          <reference field="3" count="1" selected="0">
            <x v="0"/>
          </reference>
        </references>
      </pivotArea>
    </chartFormat>
    <chartFormat chart="70" format="112">
      <pivotArea type="data" outline="0" fieldPosition="0">
        <references count="4">
          <reference field="4294967294" count="1" selected="0">
            <x v="0"/>
          </reference>
          <reference field="0" count="1" selected="0">
            <x v="1"/>
          </reference>
          <reference field="2" count="1" selected="0">
            <x v="1"/>
          </reference>
          <reference field="3" count="1" selected="0">
            <x v="0"/>
          </reference>
        </references>
      </pivotArea>
    </chartFormat>
    <chartFormat chart="70" format="113">
      <pivotArea type="data" outline="0" fieldPosition="0">
        <references count="4">
          <reference field="4294967294" count="1" selected="0">
            <x v="0"/>
          </reference>
          <reference field="0" count="1" selected="0">
            <x v="0"/>
          </reference>
          <reference field="2" count="1" selected="0">
            <x v="3"/>
          </reference>
          <reference field="3" count="1" selected="0">
            <x v="0"/>
          </reference>
        </references>
      </pivotArea>
    </chartFormat>
    <chartFormat chart="70" format="114">
      <pivotArea type="data" outline="0" fieldPosition="0">
        <references count="4">
          <reference field="4294967294" count="1" selected="0">
            <x v="0"/>
          </reference>
          <reference field="0" count="1" selected="0">
            <x v="1"/>
          </reference>
          <reference field="2" count="1" selected="0">
            <x v="3"/>
          </reference>
          <reference field="3" count="1" selected="0">
            <x v="0"/>
          </reference>
        </references>
      </pivotArea>
    </chartFormat>
    <chartFormat chart="70" format="115">
      <pivotArea type="data" outline="0" fieldPosition="0">
        <references count="4">
          <reference field="4294967294" count="1" selected="0">
            <x v="0"/>
          </reference>
          <reference field="0" count="1" selected="0">
            <x v="0"/>
          </reference>
          <reference field="2" count="1" selected="0">
            <x v="4"/>
          </reference>
          <reference field="3" count="1" selected="0">
            <x v="0"/>
          </reference>
        </references>
      </pivotArea>
    </chartFormat>
    <chartFormat chart="70" format="116">
      <pivotArea type="data" outline="0" fieldPosition="0">
        <references count="4">
          <reference field="4294967294" count="1" selected="0">
            <x v="0"/>
          </reference>
          <reference field="0" count="1" selected="0">
            <x v="1"/>
          </reference>
          <reference field="2" count="1" selected="0">
            <x v="4"/>
          </reference>
          <reference field="3" count="1" selected="0">
            <x v="0"/>
          </reference>
        </references>
      </pivotArea>
    </chartFormat>
    <chartFormat chart="70" format="117">
      <pivotArea type="data" outline="0" fieldPosition="0">
        <references count="4">
          <reference field="4294967294" count="1" selected="0">
            <x v="0"/>
          </reference>
          <reference field="0" count="1" selected="0">
            <x v="1"/>
          </reference>
          <reference field="2" count="1" selected="0">
            <x v="5"/>
          </reference>
          <reference field="3" count="1" selected="0">
            <x v="0"/>
          </reference>
        </references>
      </pivotArea>
    </chartFormat>
    <chartFormat chart="70" format="118">
      <pivotArea type="data" outline="0" fieldPosition="0">
        <references count="4">
          <reference field="4294967294" count="1" selected="0">
            <x v="0"/>
          </reference>
          <reference field="0" count="1" selected="0">
            <x v="0"/>
          </reference>
          <reference field="2" count="1" selected="0">
            <x v="5"/>
          </reference>
          <reference field="3" count="1" selected="0">
            <x v="0"/>
          </reference>
        </references>
      </pivotArea>
    </chartFormat>
    <chartFormat chart="70" format="119">
      <pivotArea type="data" outline="0" fieldPosition="0">
        <references count="4">
          <reference field="4294967294" count="1" selected="0">
            <x v="0"/>
          </reference>
          <reference field="0" count="1" selected="0">
            <x v="0"/>
          </reference>
          <reference field="2" count="1" selected="0">
            <x v="7"/>
          </reference>
          <reference field="3" count="1" selected="0">
            <x v="0"/>
          </reference>
        </references>
      </pivotArea>
    </chartFormat>
    <chartFormat chart="70" format="120">
      <pivotArea type="data" outline="0" fieldPosition="0">
        <references count="4">
          <reference field="4294967294" count="1" selected="0">
            <x v="0"/>
          </reference>
          <reference field="0" count="1" selected="0">
            <x v="1"/>
          </reference>
          <reference field="2" count="1" selected="0">
            <x v="7"/>
          </reference>
          <reference field="3" count="1" selected="0">
            <x v="0"/>
          </reference>
        </references>
      </pivotArea>
    </chartFormat>
    <chartFormat chart="70" format="121">
      <pivotArea type="data" outline="0" fieldPosition="0">
        <references count="4">
          <reference field="4294967294" count="1" selected="0">
            <x v="0"/>
          </reference>
          <reference field="0" count="1" selected="0">
            <x v="1"/>
          </reference>
          <reference field="2" count="1" selected="0">
            <x v="8"/>
          </reference>
          <reference field="3" count="1" selected="0">
            <x v="0"/>
          </reference>
        </references>
      </pivotArea>
    </chartFormat>
    <chartFormat chart="70" format="122">
      <pivotArea type="data" outline="0" fieldPosition="0">
        <references count="4">
          <reference field="4294967294" count="1" selected="0">
            <x v="0"/>
          </reference>
          <reference field="0" count="1" selected="0">
            <x v="0"/>
          </reference>
          <reference field="2" count="1" selected="0">
            <x v="8"/>
          </reference>
          <reference field="3" count="1" selected="0">
            <x v="0"/>
          </reference>
        </references>
      </pivotArea>
    </chartFormat>
    <chartFormat chart="70" format="123">
      <pivotArea type="data" outline="0" fieldPosition="0">
        <references count="4">
          <reference field="4294967294" count="1" selected="0">
            <x v="0"/>
          </reference>
          <reference field="0" count="1" selected="0">
            <x v="0"/>
          </reference>
          <reference field="2" count="1" selected="0">
            <x v="9"/>
          </reference>
          <reference field="3" count="1" selected="0">
            <x v="0"/>
          </reference>
        </references>
      </pivotArea>
    </chartFormat>
    <chartFormat chart="70" format="124">
      <pivotArea type="data" outline="0" fieldPosition="0">
        <references count="4">
          <reference field="4294967294" count="1" selected="0">
            <x v="0"/>
          </reference>
          <reference field="0" count="1" selected="0">
            <x v="1"/>
          </reference>
          <reference field="2" count="1" selected="0">
            <x v="9"/>
          </reference>
          <reference field="3" count="1" selected="0">
            <x v="0"/>
          </reference>
        </references>
      </pivotArea>
    </chartFormat>
    <chartFormat chart="70" format="125">
      <pivotArea type="data" outline="0" fieldPosition="0">
        <references count="4">
          <reference field="4294967294" count="1" selected="0">
            <x v="0"/>
          </reference>
          <reference field="0" count="1" selected="0">
            <x v="1"/>
          </reference>
          <reference field="2" count="1" selected="0">
            <x v="10"/>
          </reference>
          <reference field="3" count="1" selected="0">
            <x v="0"/>
          </reference>
        </references>
      </pivotArea>
    </chartFormat>
    <chartFormat chart="70" format="126">
      <pivotArea type="data" outline="0" fieldPosition="0">
        <references count="4">
          <reference field="4294967294" count="1" selected="0">
            <x v="0"/>
          </reference>
          <reference field="0" count="1" selected="0">
            <x v="0"/>
          </reference>
          <reference field="2" count="1" selected="0">
            <x v="10"/>
          </reference>
          <reference field="3" count="1" selected="0">
            <x v="0"/>
          </reference>
        </references>
      </pivotArea>
    </chartFormat>
    <chartFormat chart="70" format="127">
      <pivotArea type="data" outline="0" fieldPosition="0">
        <references count="4">
          <reference field="4294967294" count="1" selected="0">
            <x v="0"/>
          </reference>
          <reference field="0" count="1" selected="0">
            <x v="0"/>
          </reference>
          <reference field="2" count="1" selected="0">
            <x v="11"/>
          </reference>
          <reference field="3" count="1" selected="0">
            <x v="0"/>
          </reference>
        </references>
      </pivotArea>
    </chartFormat>
    <chartFormat chart="70" format="128">
      <pivotArea type="data" outline="0" fieldPosition="0">
        <references count="4">
          <reference field="4294967294" count="1" selected="0">
            <x v="0"/>
          </reference>
          <reference field="0" count="1" selected="0">
            <x v="1"/>
          </reference>
          <reference field="2" count="1" selected="0">
            <x v="11"/>
          </reference>
          <reference field="3" count="1" selected="0">
            <x v="0"/>
          </reference>
        </references>
      </pivotArea>
    </chartFormat>
    <chartFormat chart="70" format="129">
      <pivotArea type="data" outline="0" fieldPosition="0">
        <references count="4">
          <reference field="4294967294" count="1" selected="0">
            <x v="0"/>
          </reference>
          <reference field="0" count="1" selected="0">
            <x v="1"/>
          </reference>
          <reference field="2" count="1" selected="0">
            <x v="12"/>
          </reference>
          <reference field="3" count="1" selected="0">
            <x v="0"/>
          </reference>
        </references>
      </pivotArea>
    </chartFormat>
    <chartFormat chart="70" format="130">
      <pivotArea type="data" outline="0" fieldPosition="0">
        <references count="4">
          <reference field="4294967294" count="1" selected="0">
            <x v="0"/>
          </reference>
          <reference field="0" count="1" selected="0">
            <x v="0"/>
          </reference>
          <reference field="2" count="1" selected="0">
            <x v="12"/>
          </reference>
          <reference field="3" count="1" selected="0">
            <x v="0"/>
          </reference>
        </references>
      </pivotArea>
    </chartFormat>
    <chartFormat chart="70" format="131">
      <pivotArea type="data" outline="0" fieldPosition="0">
        <references count="4">
          <reference field="4294967294" count="1" selected="0">
            <x v="0"/>
          </reference>
          <reference field="0" count="1" selected="0">
            <x v="0"/>
          </reference>
          <reference field="2" count="1" selected="0">
            <x v="13"/>
          </reference>
          <reference field="3" count="1" selected="0">
            <x v="0"/>
          </reference>
        </references>
      </pivotArea>
    </chartFormat>
    <chartFormat chart="70" format="132">
      <pivotArea type="data" outline="0" fieldPosition="0">
        <references count="4">
          <reference field="4294967294" count="1" selected="0">
            <x v="0"/>
          </reference>
          <reference field="0" count="1" selected="0">
            <x v="1"/>
          </reference>
          <reference field="2" count="1" selected="0">
            <x v="13"/>
          </reference>
          <reference field="3" count="1" selected="0">
            <x v="0"/>
          </reference>
        </references>
      </pivotArea>
    </chartFormat>
    <chartFormat chart="70" format="133">
      <pivotArea type="data" outline="0" fieldPosition="0">
        <references count="4">
          <reference field="4294967294" count="1" selected="0">
            <x v="0"/>
          </reference>
          <reference field="0" count="1" selected="0">
            <x v="1"/>
          </reference>
          <reference field="2" count="1" selected="0">
            <x v="14"/>
          </reference>
          <reference field="3" count="1" selected="0">
            <x v="0"/>
          </reference>
        </references>
      </pivotArea>
    </chartFormat>
    <chartFormat chart="70" format="134">
      <pivotArea type="data" outline="0" fieldPosition="0">
        <references count="4">
          <reference field="4294967294" count="1" selected="0">
            <x v="0"/>
          </reference>
          <reference field="0" count="1" selected="0">
            <x v="0"/>
          </reference>
          <reference field="2" count="1" selected="0">
            <x v="14"/>
          </reference>
          <reference field="3" count="1" selected="0">
            <x v="0"/>
          </reference>
        </references>
      </pivotArea>
    </chartFormat>
    <chartFormat chart="70" format="135">
      <pivotArea type="data" outline="0" fieldPosition="0">
        <references count="4">
          <reference field="4294967294" count="1" selected="0">
            <x v="0"/>
          </reference>
          <reference field="0" count="1" selected="0">
            <x v="1"/>
          </reference>
          <reference field="2" count="1" selected="0">
            <x v="16"/>
          </reference>
          <reference field="3" count="1" selected="0">
            <x v="0"/>
          </reference>
        </references>
      </pivotArea>
    </chartFormat>
    <chartFormat chart="70" format="136">
      <pivotArea type="data" outline="0" fieldPosition="0">
        <references count="4">
          <reference field="4294967294" count="1" selected="0">
            <x v="0"/>
          </reference>
          <reference field="0" count="1" selected="0">
            <x v="0"/>
          </reference>
          <reference field="2" count="1" selected="0">
            <x v="16"/>
          </reference>
          <reference field="3" count="1" selected="0">
            <x v="0"/>
          </reference>
        </references>
      </pivotArea>
    </chartFormat>
    <chartFormat chart="70" format="137">
      <pivotArea type="data" outline="0" fieldPosition="0">
        <references count="4">
          <reference field="4294967294" count="1" selected="0">
            <x v="0"/>
          </reference>
          <reference field="0" count="1" selected="0">
            <x v="0"/>
          </reference>
          <reference field="2" count="1" selected="0">
            <x v="18"/>
          </reference>
          <reference field="3" count="1" selected="0">
            <x v="0"/>
          </reference>
        </references>
      </pivotArea>
    </chartFormat>
    <chartFormat chart="70" format="138">
      <pivotArea type="data" outline="0" fieldPosition="0">
        <references count="4">
          <reference field="4294967294" count="1" selected="0">
            <x v="0"/>
          </reference>
          <reference field="0" count="1" selected="0">
            <x v="1"/>
          </reference>
          <reference field="2" count="1" selected="0">
            <x v="18"/>
          </reference>
          <reference field="3" count="1" selected="0">
            <x v="0"/>
          </reference>
        </references>
      </pivotArea>
    </chartFormat>
    <chartFormat chart="70" format="139">
      <pivotArea type="data" outline="0" fieldPosition="0">
        <references count="4">
          <reference field="4294967294" count="1" selected="0">
            <x v="0"/>
          </reference>
          <reference field="0" count="1" selected="0">
            <x v="0"/>
          </reference>
          <reference field="2" count="1" selected="0">
            <x v="19"/>
          </reference>
          <reference field="3" count="1" selected="0">
            <x v="0"/>
          </reference>
        </references>
      </pivotArea>
    </chartFormat>
    <chartFormat chart="70" format="140">
      <pivotArea type="data" outline="0" fieldPosition="0">
        <references count="4">
          <reference field="4294967294" count="1" selected="0">
            <x v="0"/>
          </reference>
          <reference field="0" count="1" selected="0">
            <x v="1"/>
          </reference>
          <reference field="2" count="1" selected="0">
            <x v="19"/>
          </reference>
          <reference field="3" count="1" selected="0">
            <x v="0"/>
          </reference>
        </references>
      </pivotArea>
    </chartFormat>
    <chartFormat chart="70" format="141">
      <pivotArea type="data" outline="0" fieldPosition="0">
        <references count="4">
          <reference field="4294967294" count="1" selected="0">
            <x v="0"/>
          </reference>
          <reference field="0" count="1" selected="0">
            <x v="1"/>
          </reference>
          <reference field="2" count="1" selected="0">
            <x v="20"/>
          </reference>
          <reference field="3" count="1" selected="0">
            <x v="0"/>
          </reference>
        </references>
      </pivotArea>
    </chartFormat>
    <chartFormat chart="70" format="142">
      <pivotArea type="data" outline="0" fieldPosition="0">
        <references count="4">
          <reference field="4294967294" count="1" selected="0">
            <x v="0"/>
          </reference>
          <reference field="0" count="1" selected="0">
            <x v="0"/>
          </reference>
          <reference field="2" count="1" selected="0">
            <x v="20"/>
          </reference>
          <reference field="3" count="1" selected="0">
            <x v="0"/>
          </reference>
        </references>
      </pivotArea>
    </chartFormat>
    <chartFormat chart="70" format="143">
      <pivotArea type="data" outline="0" fieldPosition="0">
        <references count="4">
          <reference field="4294967294" count="1" selected="0">
            <x v="0"/>
          </reference>
          <reference field="0" count="1" selected="0">
            <x v="0"/>
          </reference>
          <reference field="2" count="1" selected="0">
            <x v="22"/>
          </reference>
          <reference field="3" count="1" selected="0">
            <x v="0"/>
          </reference>
        </references>
      </pivotArea>
    </chartFormat>
    <chartFormat chart="70" format="144">
      <pivotArea type="data" outline="0" fieldPosition="0">
        <references count="4">
          <reference field="4294967294" count="1" selected="0">
            <x v="0"/>
          </reference>
          <reference field="0" count="1" selected="0">
            <x v="1"/>
          </reference>
          <reference field="2" count="1" selected="0">
            <x v="22"/>
          </reference>
          <reference field="3" count="1" selected="0">
            <x v="0"/>
          </reference>
        </references>
      </pivotArea>
    </chartFormat>
    <chartFormat chart="70" format="145">
      <pivotArea type="data" outline="0" fieldPosition="0">
        <references count="4">
          <reference field="4294967294" count="1" selected="0">
            <x v="0"/>
          </reference>
          <reference field="0" count="1" selected="0">
            <x v="1"/>
          </reference>
          <reference field="2" count="1" selected="0">
            <x v="23"/>
          </reference>
          <reference field="3" count="1" selected="0">
            <x v="0"/>
          </reference>
        </references>
      </pivotArea>
    </chartFormat>
    <chartFormat chart="70" format="146">
      <pivotArea type="data" outline="0" fieldPosition="0">
        <references count="4">
          <reference field="4294967294" count="1" selected="0">
            <x v="0"/>
          </reference>
          <reference field="0" count="1" selected="0">
            <x v="0"/>
          </reference>
          <reference field="2" count="1" selected="0">
            <x v="23"/>
          </reference>
          <reference field="3" count="1" selected="0">
            <x v="0"/>
          </reference>
        </references>
      </pivotArea>
    </chartFormat>
    <chartFormat chart="70" format="147">
      <pivotArea type="data" outline="0" fieldPosition="0">
        <references count="4">
          <reference field="4294967294" count="1" selected="0">
            <x v="0"/>
          </reference>
          <reference field="0" count="1" selected="0">
            <x v="0"/>
          </reference>
          <reference field="2" count="1" selected="0">
            <x v="24"/>
          </reference>
          <reference field="3" count="1" selected="0">
            <x v="0"/>
          </reference>
        </references>
      </pivotArea>
    </chartFormat>
    <chartFormat chart="84" format="292" series="1">
      <pivotArea type="data" outline="0" fieldPosition="0">
        <references count="2">
          <reference field="4294967294" count="1" selected="0">
            <x v="0"/>
          </reference>
          <reference field="3" count="1" selected="0">
            <x v="0"/>
          </reference>
        </references>
      </pivotArea>
    </chartFormat>
    <chartFormat chart="84" format="293">
      <pivotArea type="data" outline="0" fieldPosition="0">
        <references count="4">
          <reference field="4294967294" count="1" selected="0">
            <x v="0"/>
          </reference>
          <reference field="0" count="1" selected="0">
            <x v="0"/>
          </reference>
          <reference field="2" count="1" selected="0">
            <x v="0"/>
          </reference>
          <reference field="3" count="1" selected="0">
            <x v="0"/>
          </reference>
        </references>
      </pivotArea>
    </chartFormat>
    <chartFormat chart="84" format="294">
      <pivotArea type="data" outline="0" fieldPosition="0">
        <references count="4">
          <reference field="4294967294" count="1" selected="0">
            <x v="0"/>
          </reference>
          <reference field="0" count="1" selected="0">
            <x v="0"/>
          </reference>
          <reference field="2" count="1" selected="0">
            <x v="1"/>
          </reference>
          <reference field="3" count="1" selected="0">
            <x v="0"/>
          </reference>
        </references>
      </pivotArea>
    </chartFormat>
    <chartFormat chart="84" format="295">
      <pivotArea type="data" outline="0" fieldPosition="0">
        <references count="4">
          <reference field="4294967294" count="1" selected="0">
            <x v="0"/>
          </reference>
          <reference field="0" count="1" selected="0">
            <x v="0"/>
          </reference>
          <reference field="2" count="1" selected="0">
            <x v="2"/>
          </reference>
          <reference field="3" count="1" selected="0">
            <x v="0"/>
          </reference>
        </references>
      </pivotArea>
    </chartFormat>
    <chartFormat chart="84" format="296">
      <pivotArea type="data" outline="0" fieldPosition="0">
        <references count="4">
          <reference field="4294967294" count="1" selected="0">
            <x v="0"/>
          </reference>
          <reference field="0" count="1" selected="0">
            <x v="0"/>
          </reference>
          <reference field="2" count="1" selected="0">
            <x v="3"/>
          </reference>
          <reference field="3" count="1" selected="0">
            <x v="0"/>
          </reference>
        </references>
      </pivotArea>
    </chartFormat>
    <chartFormat chart="84" format="297">
      <pivotArea type="data" outline="0" fieldPosition="0">
        <references count="4">
          <reference field="4294967294" count="1" selected="0">
            <x v="0"/>
          </reference>
          <reference field="0" count="1" selected="0">
            <x v="0"/>
          </reference>
          <reference field="2" count="1" selected="0">
            <x v="4"/>
          </reference>
          <reference field="3" count="1" selected="0">
            <x v="0"/>
          </reference>
        </references>
      </pivotArea>
    </chartFormat>
    <chartFormat chart="84" format="298">
      <pivotArea type="data" outline="0" fieldPosition="0">
        <references count="4">
          <reference field="4294967294" count="1" selected="0">
            <x v="0"/>
          </reference>
          <reference field="0" count="1" selected="0">
            <x v="0"/>
          </reference>
          <reference field="2" count="1" selected="0">
            <x v="5"/>
          </reference>
          <reference field="3" count="1" selected="0">
            <x v="0"/>
          </reference>
        </references>
      </pivotArea>
    </chartFormat>
    <chartFormat chart="84" format="299">
      <pivotArea type="data" outline="0" fieldPosition="0">
        <references count="4">
          <reference field="4294967294" count="1" selected="0">
            <x v="0"/>
          </reference>
          <reference field="0" count="1" selected="0">
            <x v="0"/>
          </reference>
          <reference field="2" count="1" selected="0">
            <x v="7"/>
          </reference>
          <reference field="3" count="1" selected="0">
            <x v="0"/>
          </reference>
        </references>
      </pivotArea>
    </chartFormat>
    <chartFormat chart="84" format="300">
      <pivotArea type="data" outline="0" fieldPosition="0">
        <references count="4">
          <reference field="4294967294" count="1" selected="0">
            <x v="0"/>
          </reference>
          <reference field="0" count="1" selected="0">
            <x v="0"/>
          </reference>
          <reference field="2" count="1" selected="0">
            <x v="8"/>
          </reference>
          <reference field="3" count="1" selected="0">
            <x v="0"/>
          </reference>
        </references>
      </pivotArea>
    </chartFormat>
    <chartFormat chart="84" format="301">
      <pivotArea type="data" outline="0" fieldPosition="0">
        <references count="4">
          <reference field="4294967294" count="1" selected="0">
            <x v="0"/>
          </reference>
          <reference field="0" count="1" selected="0">
            <x v="0"/>
          </reference>
          <reference field="2" count="1" selected="0">
            <x v="9"/>
          </reference>
          <reference field="3" count="1" selected="0">
            <x v="0"/>
          </reference>
        </references>
      </pivotArea>
    </chartFormat>
    <chartFormat chart="84" format="302">
      <pivotArea type="data" outline="0" fieldPosition="0">
        <references count="4">
          <reference field="4294967294" count="1" selected="0">
            <x v="0"/>
          </reference>
          <reference field="0" count="1" selected="0">
            <x v="0"/>
          </reference>
          <reference field="2" count="1" selected="0">
            <x v="10"/>
          </reference>
          <reference field="3" count="1" selected="0">
            <x v="0"/>
          </reference>
        </references>
      </pivotArea>
    </chartFormat>
    <chartFormat chart="84" format="303">
      <pivotArea type="data" outline="0" fieldPosition="0">
        <references count="4">
          <reference field="4294967294" count="1" selected="0">
            <x v="0"/>
          </reference>
          <reference field="0" count="1" selected="0">
            <x v="0"/>
          </reference>
          <reference field="2" count="1" selected="0">
            <x v="11"/>
          </reference>
          <reference field="3" count="1" selected="0">
            <x v="0"/>
          </reference>
        </references>
      </pivotArea>
    </chartFormat>
    <chartFormat chart="84" format="304">
      <pivotArea type="data" outline="0" fieldPosition="0">
        <references count="4">
          <reference field="4294967294" count="1" selected="0">
            <x v="0"/>
          </reference>
          <reference field="0" count="1" selected="0">
            <x v="0"/>
          </reference>
          <reference field="2" count="1" selected="0">
            <x v="12"/>
          </reference>
          <reference field="3" count="1" selected="0">
            <x v="0"/>
          </reference>
        </references>
      </pivotArea>
    </chartFormat>
    <chartFormat chart="84" format="305">
      <pivotArea type="data" outline="0" fieldPosition="0">
        <references count="4">
          <reference field="4294967294" count="1" selected="0">
            <x v="0"/>
          </reference>
          <reference field="0" count="1" selected="0">
            <x v="0"/>
          </reference>
          <reference field="2" count="1" selected="0">
            <x v="13"/>
          </reference>
          <reference field="3" count="1" selected="0">
            <x v="0"/>
          </reference>
        </references>
      </pivotArea>
    </chartFormat>
    <chartFormat chart="84" format="306">
      <pivotArea type="data" outline="0" fieldPosition="0">
        <references count="4">
          <reference field="4294967294" count="1" selected="0">
            <x v="0"/>
          </reference>
          <reference field="0" count="1" selected="0">
            <x v="0"/>
          </reference>
          <reference field="2" count="1" selected="0">
            <x v="14"/>
          </reference>
          <reference field="3" count="1" selected="0">
            <x v="0"/>
          </reference>
        </references>
      </pivotArea>
    </chartFormat>
    <chartFormat chart="84" format="307">
      <pivotArea type="data" outline="0" fieldPosition="0">
        <references count="4">
          <reference field="4294967294" count="1" selected="0">
            <x v="0"/>
          </reference>
          <reference field="0" count="1" selected="0">
            <x v="0"/>
          </reference>
          <reference field="2" count="1" selected="0">
            <x v="15"/>
          </reference>
          <reference field="3" count="1" selected="0">
            <x v="0"/>
          </reference>
        </references>
      </pivotArea>
    </chartFormat>
    <chartFormat chart="84" format="308">
      <pivotArea type="data" outline="0" fieldPosition="0">
        <references count="4">
          <reference field="4294967294" count="1" selected="0">
            <x v="0"/>
          </reference>
          <reference field="0" count="1" selected="0">
            <x v="0"/>
          </reference>
          <reference field="2" count="1" selected="0">
            <x v="16"/>
          </reference>
          <reference field="3" count="1" selected="0">
            <x v="0"/>
          </reference>
        </references>
      </pivotArea>
    </chartFormat>
    <chartFormat chart="84" format="309">
      <pivotArea type="data" outline="0" fieldPosition="0">
        <references count="4">
          <reference field="4294967294" count="1" selected="0">
            <x v="0"/>
          </reference>
          <reference field="0" count="1" selected="0">
            <x v="0"/>
          </reference>
          <reference field="2" count="1" selected="0">
            <x v="17"/>
          </reference>
          <reference field="3" count="1" selected="0">
            <x v="0"/>
          </reference>
        </references>
      </pivotArea>
    </chartFormat>
    <chartFormat chart="84" format="310">
      <pivotArea type="data" outline="0" fieldPosition="0">
        <references count="4">
          <reference field="4294967294" count="1" selected="0">
            <x v="0"/>
          </reference>
          <reference field="0" count="1" selected="0">
            <x v="0"/>
          </reference>
          <reference field="2" count="1" selected="0">
            <x v="18"/>
          </reference>
          <reference field="3" count="1" selected="0">
            <x v="0"/>
          </reference>
        </references>
      </pivotArea>
    </chartFormat>
    <chartFormat chart="84" format="311">
      <pivotArea type="data" outline="0" fieldPosition="0">
        <references count="4">
          <reference field="4294967294" count="1" selected="0">
            <x v="0"/>
          </reference>
          <reference field="0" count="1" selected="0">
            <x v="0"/>
          </reference>
          <reference field="2" count="1" selected="0">
            <x v="19"/>
          </reference>
          <reference field="3" count="1" selected="0">
            <x v="0"/>
          </reference>
        </references>
      </pivotArea>
    </chartFormat>
    <chartFormat chart="84" format="312">
      <pivotArea type="data" outline="0" fieldPosition="0">
        <references count="4">
          <reference field="4294967294" count="1" selected="0">
            <x v="0"/>
          </reference>
          <reference field="0" count="1" selected="0">
            <x v="0"/>
          </reference>
          <reference field="2" count="1" selected="0">
            <x v="20"/>
          </reference>
          <reference field="3" count="1" selected="0">
            <x v="0"/>
          </reference>
        </references>
      </pivotArea>
    </chartFormat>
    <chartFormat chart="84" format="313">
      <pivotArea type="data" outline="0" fieldPosition="0">
        <references count="4">
          <reference field="4294967294" count="1" selected="0">
            <x v="0"/>
          </reference>
          <reference field="0" count="1" selected="0">
            <x v="0"/>
          </reference>
          <reference field="2" count="1" selected="0">
            <x v="21"/>
          </reference>
          <reference field="3" count="1" selected="0">
            <x v="0"/>
          </reference>
        </references>
      </pivotArea>
    </chartFormat>
    <chartFormat chart="84" format="314">
      <pivotArea type="data" outline="0" fieldPosition="0">
        <references count="4">
          <reference field="4294967294" count="1" selected="0">
            <x v="0"/>
          </reference>
          <reference field="0" count="1" selected="0">
            <x v="0"/>
          </reference>
          <reference field="2" count="1" selected="0">
            <x v="22"/>
          </reference>
          <reference field="3" count="1" selected="0">
            <x v="0"/>
          </reference>
        </references>
      </pivotArea>
    </chartFormat>
    <chartFormat chart="84" format="315">
      <pivotArea type="data" outline="0" fieldPosition="0">
        <references count="4">
          <reference field="4294967294" count="1" selected="0">
            <x v="0"/>
          </reference>
          <reference field="0" count="1" selected="0">
            <x v="0"/>
          </reference>
          <reference field="2" count="1" selected="0">
            <x v="23"/>
          </reference>
          <reference field="3" count="1" selected="0">
            <x v="0"/>
          </reference>
        </references>
      </pivotArea>
    </chartFormat>
    <chartFormat chart="84" format="316">
      <pivotArea type="data" outline="0" fieldPosition="0">
        <references count="4">
          <reference field="4294967294" count="1" selected="0">
            <x v="0"/>
          </reference>
          <reference field="0" count="1" selected="0">
            <x v="0"/>
          </reference>
          <reference field="2" count="1" selected="0">
            <x v="24"/>
          </reference>
          <reference field="3" count="1" selected="0">
            <x v="0"/>
          </reference>
        </references>
      </pivotArea>
    </chartFormat>
    <chartFormat chart="84" format="317">
      <pivotArea type="data" outline="0" fieldPosition="0">
        <references count="4">
          <reference field="4294967294" count="1" selected="0">
            <x v="0"/>
          </reference>
          <reference field="0" count="1" selected="0">
            <x v="1"/>
          </reference>
          <reference field="2" count="1" selected="0">
            <x v="0"/>
          </reference>
          <reference field="3" count="1" selected="0">
            <x v="0"/>
          </reference>
        </references>
      </pivotArea>
    </chartFormat>
    <chartFormat chart="84" format="318">
      <pivotArea type="data" outline="0" fieldPosition="0">
        <references count="4">
          <reference field="4294967294" count="1" selected="0">
            <x v="0"/>
          </reference>
          <reference field="0" count="1" selected="0">
            <x v="1"/>
          </reference>
          <reference field="2" count="1" selected="0">
            <x v="1"/>
          </reference>
          <reference field="3" count="1" selected="0">
            <x v="0"/>
          </reference>
        </references>
      </pivotArea>
    </chartFormat>
    <chartFormat chart="84" format="319">
      <pivotArea type="data" outline="0" fieldPosition="0">
        <references count="4">
          <reference field="4294967294" count="1" selected="0">
            <x v="0"/>
          </reference>
          <reference field="0" count="1" selected="0">
            <x v="1"/>
          </reference>
          <reference field="2" count="1" selected="0">
            <x v="2"/>
          </reference>
          <reference field="3" count="1" selected="0">
            <x v="0"/>
          </reference>
        </references>
      </pivotArea>
    </chartFormat>
    <chartFormat chart="84" format="320">
      <pivotArea type="data" outline="0" fieldPosition="0">
        <references count="4">
          <reference field="4294967294" count="1" selected="0">
            <x v="0"/>
          </reference>
          <reference field="0" count="1" selected="0">
            <x v="1"/>
          </reference>
          <reference field="2" count="1" selected="0">
            <x v="3"/>
          </reference>
          <reference field="3" count="1" selected="0">
            <x v="0"/>
          </reference>
        </references>
      </pivotArea>
    </chartFormat>
    <chartFormat chart="84" format="321">
      <pivotArea type="data" outline="0" fieldPosition="0">
        <references count="4">
          <reference field="4294967294" count="1" selected="0">
            <x v="0"/>
          </reference>
          <reference field="0" count="1" selected="0">
            <x v="1"/>
          </reference>
          <reference field="2" count="1" selected="0">
            <x v="4"/>
          </reference>
          <reference field="3" count="1" selected="0">
            <x v="0"/>
          </reference>
        </references>
      </pivotArea>
    </chartFormat>
    <chartFormat chart="84" format="322">
      <pivotArea type="data" outline="0" fieldPosition="0">
        <references count="4">
          <reference field="4294967294" count="1" selected="0">
            <x v="0"/>
          </reference>
          <reference field="0" count="1" selected="0">
            <x v="1"/>
          </reference>
          <reference field="2" count="1" selected="0">
            <x v="5"/>
          </reference>
          <reference field="3" count="1" selected="0">
            <x v="0"/>
          </reference>
        </references>
      </pivotArea>
    </chartFormat>
    <chartFormat chart="84" format="323">
      <pivotArea type="data" outline="0" fieldPosition="0">
        <references count="4">
          <reference field="4294967294" count="1" selected="0">
            <x v="0"/>
          </reference>
          <reference field="0" count="1" selected="0">
            <x v="1"/>
          </reference>
          <reference field="2" count="1" selected="0">
            <x v="7"/>
          </reference>
          <reference field="3" count="1" selected="0">
            <x v="0"/>
          </reference>
        </references>
      </pivotArea>
    </chartFormat>
    <chartFormat chart="84" format="324">
      <pivotArea type="data" outline="0" fieldPosition="0">
        <references count="4">
          <reference field="4294967294" count="1" selected="0">
            <x v="0"/>
          </reference>
          <reference field="0" count="1" selected="0">
            <x v="1"/>
          </reference>
          <reference field="2" count="1" selected="0">
            <x v="8"/>
          </reference>
          <reference field="3" count="1" selected="0">
            <x v="0"/>
          </reference>
        </references>
      </pivotArea>
    </chartFormat>
    <chartFormat chart="84" format="325">
      <pivotArea type="data" outline="0" fieldPosition="0">
        <references count="4">
          <reference field="4294967294" count="1" selected="0">
            <x v="0"/>
          </reference>
          <reference field="0" count="1" selected="0">
            <x v="1"/>
          </reference>
          <reference field="2" count="1" selected="0">
            <x v="9"/>
          </reference>
          <reference field="3" count="1" selected="0">
            <x v="0"/>
          </reference>
        </references>
      </pivotArea>
    </chartFormat>
    <chartFormat chart="84" format="326">
      <pivotArea type="data" outline="0" fieldPosition="0">
        <references count="4">
          <reference field="4294967294" count="1" selected="0">
            <x v="0"/>
          </reference>
          <reference field="0" count="1" selected="0">
            <x v="1"/>
          </reference>
          <reference field="2" count="1" selected="0">
            <x v="10"/>
          </reference>
          <reference field="3" count="1" selected="0">
            <x v="0"/>
          </reference>
        </references>
      </pivotArea>
    </chartFormat>
    <chartFormat chart="84" format="327">
      <pivotArea type="data" outline="0" fieldPosition="0">
        <references count="4">
          <reference field="4294967294" count="1" selected="0">
            <x v="0"/>
          </reference>
          <reference field="0" count="1" selected="0">
            <x v="1"/>
          </reference>
          <reference field="2" count="1" selected="0">
            <x v="11"/>
          </reference>
          <reference field="3" count="1" selected="0">
            <x v="0"/>
          </reference>
        </references>
      </pivotArea>
    </chartFormat>
    <chartFormat chart="84" format="328">
      <pivotArea type="data" outline="0" fieldPosition="0">
        <references count="4">
          <reference field="4294967294" count="1" selected="0">
            <x v="0"/>
          </reference>
          <reference field="0" count="1" selected="0">
            <x v="1"/>
          </reference>
          <reference field="2" count="1" selected="0">
            <x v="12"/>
          </reference>
          <reference field="3" count="1" selected="0">
            <x v="0"/>
          </reference>
        </references>
      </pivotArea>
    </chartFormat>
    <chartFormat chart="84" format="329">
      <pivotArea type="data" outline="0" fieldPosition="0">
        <references count="4">
          <reference field="4294967294" count="1" selected="0">
            <x v="0"/>
          </reference>
          <reference field="0" count="1" selected="0">
            <x v="1"/>
          </reference>
          <reference field="2" count="1" selected="0">
            <x v="13"/>
          </reference>
          <reference field="3" count="1" selected="0">
            <x v="0"/>
          </reference>
        </references>
      </pivotArea>
    </chartFormat>
    <chartFormat chart="84" format="330">
      <pivotArea type="data" outline="0" fieldPosition="0">
        <references count="4">
          <reference field="4294967294" count="1" selected="0">
            <x v="0"/>
          </reference>
          <reference field="0" count="1" selected="0">
            <x v="1"/>
          </reference>
          <reference field="2" count="1" selected="0">
            <x v="14"/>
          </reference>
          <reference field="3" count="1" selected="0">
            <x v="0"/>
          </reference>
        </references>
      </pivotArea>
    </chartFormat>
    <chartFormat chart="84" format="331">
      <pivotArea type="data" outline="0" fieldPosition="0">
        <references count="4">
          <reference field="4294967294" count="1" selected="0">
            <x v="0"/>
          </reference>
          <reference field="0" count="1" selected="0">
            <x v="1"/>
          </reference>
          <reference field="2" count="1" selected="0">
            <x v="15"/>
          </reference>
          <reference field="3" count="1" selected="0">
            <x v="0"/>
          </reference>
        </references>
      </pivotArea>
    </chartFormat>
    <chartFormat chart="84" format="332">
      <pivotArea type="data" outline="0" fieldPosition="0">
        <references count="4">
          <reference field="4294967294" count="1" selected="0">
            <x v="0"/>
          </reference>
          <reference field="0" count="1" selected="0">
            <x v="1"/>
          </reference>
          <reference field="2" count="1" selected="0">
            <x v="16"/>
          </reference>
          <reference field="3" count="1" selected="0">
            <x v="0"/>
          </reference>
        </references>
      </pivotArea>
    </chartFormat>
    <chartFormat chart="84" format="333">
      <pivotArea type="data" outline="0" fieldPosition="0">
        <references count="4">
          <reference field="4294967294" count="1" selected="0">
            <x v="0"/>
          </reference>
          <reference field="0" count="1" selected="0">
            <x v="1"/>
          </reference>
          <reference field="2" count="1" selected="0">
            <x v="17"/>
          </reference>
          <reference field="3" count="1" selected="0">
            <x v="0"/>
          </reference>
        </references>
      </pivotArea>
    </chartFormat>
    <chartFormat chart="84" format="334">
      <pivotArea type="data" outline="0" fieldPosition="0">
        <references count="4">
          <reference field="4294967294" count="1" selected="0">
            <x v="0"/>
          </reference>
          <reference field="0" count="1" selected="0">
            <x v="1"/>
          </reference>
          <reference field="2" count="1" selected="0">
            <x v="18"/>
          </reference>
          <reference field="3" count="1" selected="0">
            <x v="0"/>
          </reference>
        </references>
      </pivotArea>
    </chartFormat>
    <chartFormat chart="84" format="335">
      <pivotArea type="data" outline="0" fieldPosition="0">
        <references count="4">
          <reference field="4294967294" count="1" selected="0">
            <x v="0"/>
          </reference>
          <reference field="0" count="1" selected="0">
            <x v="1"/>
          </reference>
          <reference field="2" count="1" selected="0">
            <x v="19"/>
          </reference>
          <reference field="3" count="1" selected="0">
            <x v="0"/>
          </reference>
        </references>
      </pivotArea>
    </chartFormat>
    <chartFormat chart="84" format="336">
      <pivotArea type="data" outline="0" fieldPosition="0">
        <references count="4">
          <reference field="4294967294" count="1" selected="0">
            <x v="0"/>
          </reference>
          <reference field="0" count="1" selected="0">
            <x v="1"/>
          </reference>
          <reference field="2" count="1" selected="0">
            <x v="20"/>
          </reference>
          <reference field="3" count="1" selected="0">
            <x v="0"/>
          </reference>
        </references>
      </pivotArea>
    </chartFormat>
    <chartFormat chart="84" format="337">
      <pivotArea type="data" outline="0" fieldPosition="0">
        <references count="4">
          <reference field="4294967294" count="1" selected="0">
            <x v="0"/>
          </reference>
          <reference field="0" count="1" selected="0">
            <x v="1"/>
          </reference>
          <reference field="2" count="1" selected="0">
            <x v="21"/>
          </reference>
          <reference field="3" count="1" selected="0">
            <x v="0"/>
          </reference>
        </references>
      </pivotArea>
    </chartFormat>
    <chartFormat chart="84" format="338">
      <pivotArea type="data" outline="0" fieldPosition="0">
        <references count="4">
          <reference field="4294967294" count="1" selected="0">
            <x v="0"/>
          </reference>
          <reference field="0" count="1" selected="0">
            <x v="1"/>
          </reference>
          <reference field="2" count="1" selected="0">
            <x v="22"/>
          </reference>
          <reference field="3" count="1" selected="0">
            <x v="0"/>
          </reference>
        </references>
      </pivotArea>
    </chartFormat>
    <chartFormat chart="84" format="339">
      <pivotArea type="data" outline="0" fieldPosition="0">
        <references count="4">
          <reference field="4294967294" count="1" selected="0">
            <x v="0"/>
          </reference>
          <reference field="0" count="1" selected="0">
            <x v="1"/>
          </reference>
          <reference field="2" count="1" selected="0">
            <x v="23"/>
          </reference>
          <reference field="3" count="1" selected="0">
            <x v="0"/>
          </reference>
        </references>
      </pivotArea>
    </chartFormat>
    <chartFormat chart="84" format="340">
      <pivotArea type="data" outline="0" fieldPosition="0">
        <references count="4">
          <reference field="4294967294" count="1" selected="0">
            <x v="0"/>
          </reference>
          <reference field="0" count="1" selected="0">
            <x v="2"/>
          </reference>
          <reference field="2" count="1" selected="0">
            <x v="0"/>
          </reference>
          <reference field="3" count="1" selected="0">
            <x v="0"/>
          </reference>
        </references>
      </pivotArea>
    </chartFormat>
    <chartFormat chart="84" format="341">
      <pivotArea type="data" outline="0" fieldPosition="0">
        <references count="4">
          <reference field="4294967294" count="1" selected="0">
            <x v="0"/>
          </reference>
          <reference field="0" count="1" selected="0">
            <x v="2"/>
          </reference>
          <reference field="2" count="1" selected="0">
            <x v="1"/>
          </reference>
          <reference field="3" count="1" selected="0">
            <x v="0"/>
          </reference>
        </references>
      </pivotArea>
    </chartFormat>
    <chartFormat chart="84" format="342">
      <pivotArea type="data" outline="0" fieldPosition="0">
        <references count="4">
          <reference field="4294967294" count="1" selected="0">
            <x v="0"/>
          </reference>
          <reference field="0" count="1" selected="0">
            <x v="2"/>
          </reference>
          <reference field="2" count="1" selected="0">
            <x v="2"/>
          </reference>
          <reference field="3" count="1" selected="0">
            <x v="0"/>
          </reference>
        </references>
      </pivotArea>
    </chartFormat>
    <chartFormat chart="84" format="343">
      <pivotArea type="data" outline="0" fieldPosition="0">
        <references count="4">
          <reference field="4294967294" count="1" selected="0">
            <x v="0"/>
          </reference>
          <reference field="0" count="1" selected="0">
            <x v="2"/>
          </reference>
          <reference field="2" count="1" selected="0">
            <x v="3"/>
          </reference>
          <reference field="3" count="1" selected="0">
            <x v="0"/>
          </reference>
        </references>
      </pivotArea>
    </chartFormat>
    <chartFormat chart="84" format="344">
      <pivotArea type="data" outline="0" fieldPosition="0">
        <references count="4">
          <reference field="4294967294" count="1" selected="0">
            <x v="0"/>
          </reference>
          <reference field="0" count="1" selected="0">
            <x v="2"/>
          </reference>
          <reference field="2" count="1" selected="0">
            <x v="4"/>
          </reference>
          <reference field="3" count="1" selected="0">
            <x v="0"/>
          </reference>
        </references>
      </pivotArea>
    </chartFormat>
    <chartFormat chart="84" format="345">
      <pivotArea type="data" outline="0" fieldPosition="0">
        <references count="4">
          <reference field="4294967294" count="1" selected="0">
            <x v="0"/>
          </reference>
          <reference field="0" count="1" selected="0">
            <x v="2"/>
          </reference>
          <reference field="2" count="1" selected="0">
            <x v="5"/>
          </reference>
          <reference field="3" count="1" selected="0">
            <x v="0"/>
          </reference>
        </references>
      </pivotArea>
    </chartFormat>
    <chartFormat chart="84" format="346">
      <pivotArea type="data" outline="0" fieldPosition="0">
        <references count="4">
          <reference field="4294967294" count="1" selected="0">
            <x v="0"/>
          </reference>
          <reference field="0" count="1" selected="0">
            <x v="2"/>
          </reference>
          <reference field="2" count="1" selected="0">
            <x v="6"/>
          </reference>
          <reference field="3" count="1" selected="0">
            <x v="0"/>
          </reference>
        </references>
      </pivotArea>
    </chartFormat>
    <chartFormat chart="84" format="347">
      <pivotArea type="data" outline="0" fieldPosition="0">
        <references count="4">
          <reference field="4294967294" count="1" selected="0">
            <x v="0"/>
          </reference>
          <reference field="0" count="1" selected="0">
            <x v="2"/>
          </reference>
          <reference field="2" count="1" selected="0">
            <x v="7"/>
          </reference>
          <reference field="3" count="1" selected="0">
            <x v="0"/>
          </reference>
        </references>
      </pivotArea>
    </chartFormat>
    <chartFormat chart="84" format="348">
      <pivotArea type="data" outline="0" fieldPosition="0">
        <references count="4">
          <reference field="4294967294" count="1" selected="0">
            <x v="0"/>
          </reference>
          <reference field="0" count="1" selected="0">
            <x v="2"/>
          </reference>
          <reference field="2" count="1" selected="0">
            <x v="8"/>
          </reference>
          <reference field="3" count="1" selected="0">
            <x v="0"/>
          </reference>
        </references>
      </pivotArea>
    </chartFormat>
    <chartFormat chart="84" format="349">
      <pivotArea type="data" outline="0" fieldPosition="0">
        <references count="4">
          <reference field="4294967294" count="1" selected="0">
            <x v="0"/>
          </reference>
          <reference field="0" count="1" selected="0">
            <x v="2"/>
          </reference>
          <reference field="2" count="1" selected="0">
            <x v="9"/>
          </reference>
          <reference field="3" count="1" selected="0">
            <x v="0"/>
          </reference>
        </references>
      </pivotArea>
    </chartFormat>
    <chartFormat chart="84" format="350">
      <pivotArea type="data" outline="0" fieldPosition="0">
        <references count="4">
          <reference field="4294967294" count="1" selected="0">
            <x v="0"/>
          </reference>
          <reference field="0" count="1" selected="0">
            <x v="2"/>
          </reference>
          <reference field="2" count="1" selected="0">
            <x v="10"/>
          </reference>
          <reference field="3" count="1" selected="0">
            <x v="0"/>
          </reference>
        </references>
      </pivotArea>
    </chartFormat>
    <chartFormat chart="84" format="351">
      <pivotArea type="data" outline="0" fieldPosition="0">
        <references count="4">
          <reference field="4294967294" count="1" selected="0">
            <x v="0"/>
          </reference>
          <reference field="0" count="1" selected="0">
            <x v="2"/>
          </reference>
          <reference field="2" count="1" selected="0">
            <x v="12"/>
          </reference>
          <reference field="3" count="1" selected="0">
            <x v="0"/>
          </reference>
        </references>
      </pivotArea>
    </chartFormat>
    <chartFormat chart="84" format="352">
      <pivotArea type="data" outline="0" fieldPosition="0">
        <references count="4">
          <reference field="4294967294" count="1" selected="0">
            <x v="0"/>
          </reference>
          <reference field="0" count="1" selected="0">
            <x v="2"/>
          </reference>
          <reference field="2" count="1" selected="0">
            <x v="13"/>
          </reference>
          <reference field="3" count="1" selected="0">
            <x v="0"/>
          </reference>
        </references>
      </pivotArea>
    </chartFormat>
    <chartFormat chart="84" format="353">
      <pivotArea type="data" outline="0" fieldPosition="0">
        <references count="4">
          <reference field="4294967294" count="1" selected="0">
            <x v="0"/>
          </reference>
          <reference field="0" count="1" selected="0">
            <x v="2"/>
          </reference>
          <reference field="2" count="1" selected="0">
            <x v="14"/>
          </reference>
          <reference field="3" count="1" selected="0">
            <x v="0"/>
          </reference>
        </references>
      </pivotArea>
    </chartFormat>
    <chartFormat chart="84" format="354">
      <pivotArea type="data" outline="0" fieldPosition="0">
        <references count="4">
          <reference field="4294967294" count="1" selected="0">
            <x v="0"/>
          </reference>
          <reference field="0" count="1" selected="0">
            <x v="2"/>
          </reference>
          <reference field="2" count="1" selected="0">
            <x v="15"/>
          </reference>
          <reference field="3" count="1" selected="0">
            <x v="0"/>
          </reference>
        </references>
      </pivotArea>
    </chartFormat>
    <chartFormat chart="84" format="355">
      <pivotArea type="data" outline="0" fieldPosition="0">
        <references count="4">
          <reference field="4294967294" count="1" selected="0">
            <x v="0"/>
          </reference>
          <reference field="0" count="1" selected="0">
            <x v="2"/>
          </reference>
          <reference field="2" count="1" selected="0">
            <x v="16"/>
          </reference>
          <reference field="3" count="1" selected="0">
            <x v="0"/>
          </reference>
        </references>
      </pivotArea>
    </chartFormat>
    <chartFormat chart="84" format="356">
      <pivotArea type="data" outline="0" fieldPosition="0">
        <references count="4">
          <reference field="4294967294" count="1" selected="0">
            <x v="0"/>
          </reference>
          <reference field="0" count="1" selected="0">
            <x v="2"/>
          </reference>
          <reference field="2" count="1" selected="0">
            <x v="17"/>
          </reference>
          <reference field="3" count="1" selected="0">
            <x v="0"/>
          </reference>
        </references>
      </pivotArea>
    </chartFormat>
    <chartFormat chart="84" format="357">
      <pivotArea type="data" outline="0" fieldPosition="0">
        <references count="4">
          <reference field="4294967294" count="1" selected="0">
            <x v="0"/>
          </reference>
          <reference field="0" count="1" selected="0">
            <x v="2"/>
          </reference>
          <reference field="2" count="1" selected="0">
            <x v="18"/>
          </reference>
          <reference field="3" count="1" selected="0">
            <x v="0"/>
          </reference>
        </references>
      </pivotArea>
    </chartFormat>
    <chartFormat chart="84" format="358">
      <pivotArea type="data" outline="0" fieldPosition="0">
        <references count="4">
          <reference field="4294967294" count="1" selected="0">
            <x v="0"/>
          </reference>
          <reference field="0" count="1" selected="0">
            <x v="2"/>
          </reference>
          <reference field="2" count="1" selected="0">
            <x v="19"/>
          </reference>
          <reference field="3" count="1" selected="0">
            <x v="0"/>
          </reference>
        </references>
      </pivotArea>
    </chartFormat>
    <chartFormat chart="84" format="359">
      <pivotArea type="data" outline="0" fieldPosition="0">
        <references count="4">
          <reference field="4294967294" count="1" selected="0">
            <x v="0"/>
          </reference>
          <reference field="0" count="1" selected="0">
            <x v="2"/>
          </reference>
          <reference field="2" count="1" selected="0">
            <x v="20"/>
          </reference>
          <reference field="3" count="1" selected="0">
            <x v="0"/>
          </reference>
        </references>
      </pivotArea>
    </chartFormat>
    <chartFormat chart="84" format="360">
      <pivotArea type="data" outline="0" fieldPosition="0">
        <references count="4">
          <reference field="4294967294" count="1" selected="0">
            <x v="0"/>
          </reference>
          <reference field="0" count="1" selected="0">
            <x v="2"/>
          </reference>
          <reference field="2" count="1" selected="0">
            <x v="21"/>
          </reference>
          <reference field="3" count="1" selected="0">
            <x v="0"/>
          </reference>
        </references>
      </pivotArea>
    </chartFormat>
    <chartFormat chart="84" format="361">
      <pivotArea type="data" outline="0" fieldPosition="0">
        <references count="4">
          <reference field="4294967294" count="1" selected="0">
            <x v="0"/>
          </reference>
          <reference field="0" count="1" selected="0">
            <x v="2"/>
          </reference>
          <reference field="2" count="1" selected="0">
            <x v="22"/>
          </reference>
          <reference field="3" count="1" selected="0">
            <x v="0"/>
          </reference>
        </references>
      </pivotArea>
    </chartFormat>
    <chartFormat chart="84" format="362">
      <pivotArea type="data" outline="0" fieldPosition="0">
        <references count="4">
          <reference field="4294967294" count="1" selected="0">
            <x v="0"/>
          </reference>
          <reference field="0" count="1" selected="0">
            <x v="2"/>
          </reference>
          <reference field="2" count="1" selected="0">
            <x v="23"/>
          </reference>
          <reference field="3" count="1" selected="0">
            <x v="0"/>
          </reference>
        </references>
      </pivotArea>
    </chartFormat>
    <chartFormat chart="84" format="363" series="1">
      <pivotArea type="data" outline="0" fieldPosition="0">
        <references count="2">
          <reference field="4294967294" count="1" selected="0">
            <x v="0"/>
          </reference>
          <reference field="3" count="1" selected="0">
            <x v="1"/>
          </reference>
        </references>
      </pivotArea>
    </chartFormat>
    <chartFormat chart="84" format="364">
      <pivotArea type="data" outline="0" fieldPosition="0">
        <references count="4">
          <reference field="4294967294" count="1" selected="0">
            <x v="0"/>
          </reference>
          <reference field="0" count="1" selected="0">
            <x v="0"/>
          </reference>
          <reference field="2" count="1" selected="0">
            <x v="0"/>
          </reference>
          <reference field="3" count="1" selected="0">
            <x v="1"/>
          </reference>
        </references>
      </pivotArea>
    </chartFormat>
    <chartFormat chart="84" format="365">
      <pivotArea type="data" outline="0" fieldPosition="0">
        <references count="4">
          <reference field="4294967294" count="1" selected="0">
            <x v="0"/>
          </reference>
          <reference field="0" count="1" selected="0">
            <x v="0"/>
          </reference>
          <reference field="2" count="1" selected="0">
            <x v="1"/>
          </reference>
          <reference field="3" count="1" selected="0">
            <x v="1"/>
          </reference>
        </references>
      </pivotArea>
    </chartFormat>
    <chartFormat chart="84" format="366">
      <pivotArea type="data" outline="0" fieldPosition="0">
        <references count="4">
          <reference field="4294967294" count="1" selected="0">
            <x v="0"/>
          </reference>
          <reference field="0" count="1" selected="0">
            <x v="0"/>
          </reference>
          <reference field="2" count="1" selected="0">
            <x v="2"/>
          </reference>
          <reference field="3" count="1" selected="0">
            <x v="1"/>
          </reference>
        </references>
      </pivotArea>
    </chartFormat>
    <chartFormat chart="84" format="367">
      <pivotArea type="data" outline="0" fieldPosition="0">
        <references count="4">
          <reference field="4294967294" count="1" selected="0">
            <x v="0"/>
          </reference>
          <reference field="0" count="1" selected="0">
            <x v="0"/>
          </reference>
          <reference field="2" count="1" selected="0">
            <x v="3"/>
          </reference>
          <reference field="3" count="1" selected="0">
            <x v="1"/>
          </reference>
        </references>
      </pivotArea>
    </chartFormat>
    <chartFormat chart="84" format="368">
      <pivotArea type="data" outline="0" fieldPosition="0">
        <references count="4">
          <reference field="4294967294" count="1" selected="0">
            <x v="0"/>
          </reference>
          <reference field="0" count="1" selected="0">
            <x v="0"/>
          </reference>
          <reference field="2" count="1" selected="0">
            <x v="4"/>
          </reference>
          <reference field="3" count="1" selected="0">
            <x v="1"/>
          </reference>
        </references>
      </pivotArea>
    </chartFormat>
    <chartFormat chart="84" format="369">
      <pivotArea type="data" outline="0" fieldPosition="0">
        <references count="4">
          <reference field="4294967294" count="1" selected="0">
            <x v="0"/>
          </reference>
          <reference field="0" count="1" selected="0">
            <x v="0"/>
          </reference>
          <reference field="2" count="1" selected="0">
            <x v="5"/>
          </reference>
          <reference field="3" count="1" selected="0">
            <x v="1"/>
          </reference>
        </references>
      </pivotArea>
    </chartFormat>
    <chartFormat chart="84" format="370">
      <pivotArea type="data" outline="0" fieldPosition="0">
        <references count="4">
          <reference field="4294967294" count="1" selected="0">
            <x v="0"/>
          </reference>
          <reference field="0" count="1" selected="0">
            <x v="0"/>
          </reference>
          <reference field="2" count="1" selected="0">
            <x v="7"/>
          </reference>
          <reference field="3" count="1" selected="0">
            <x v="1"/>
          </reference>
        </references>
      </pivotArea>
    </chartFormat>
    <chartFormat chart="84" format="371">
      <pivotArea type="data" outline="0" fieldPosition="0">
        <references count="4">
          <reference field="4294967294" count="1" selected="0">
            <x v="0"/>
          </reference>
          <reference field="0" count="1" selected="0">
            <x v="0"/>
          </reference>
          <reference field="2" count="1" selected="0">
            <x v="8"/>
          </reference>
          <reference field="3" count="1" selected="0">
            <x v="1"/>
          </reference>
        </references>
      </pivotArea>
    </chartFormat>
    <chartFormat chart="84" format="372">
      <pivotArea type="data" outline="0" fieldPosition="0">
        <references count="4">
          <reference field="4294967294" count="1" selected="0">
            <x v="0"/>
          </reference>
          <reference field="0" count="1" selected="0">
            <x v="0"/>
          </reference>
          <reference field="2" count="1" selected="0">
            <x v="9"/>
          </reference>
          <reference field="3" count="1" selected="0">
            <x v="1"/>
          </reference>
        </references>
      </pivotArea>
    </chartFormat>
    <chartFormat chart="84" format="373">
      <pivotArea type="data" outline="0" fieldPosition="0">
        <references count="4">
          <reference field="4294967294" count="1" selected="0">
            <x v="0"/>
          </reference>
          <reference field="0" count="1" selected="0">
            <x v="0"/>
          </reference>
          <reference field="2" count="1" selected="0">
            <x v="10"/>
          </reference>
          <reference field="3" count="1" selected="0">
            <x v="1"/>
          </reference>
        </references>
      </pivotArea>
    </chartFormat>
    <chartFormat chart="84" format="374">
      <pivotArea type="data" outline="0" fieldPosition="0">
        <references count="4">
          <reference field="4294967294" count="1" selected="0">
            <x v="0"/>
          </reference>
          <reference field="0" count="1" selected="0">
            <x v="0"/>
          </reference>
          <reference field="2" count="1" selected="0">
            <x v="11"/>
          </reference>
          <reference field="3" count="1" selected="0">
            <x v="1"/>
          </reference>
        </references>
      </pivotArea>
    </chartFormat>
    <chartFormat chart="84" format="375">
      <pivotArea type="data" outline="0" fieldPosition="0">
        <references count="4">
          <reference field="4294967294" count="1" selected="0">
            <x v="0"/>
          </reference>
          <reference field="0" count="1" selected="0">
            <x v="0"/>
          </reference>
          <reference field="2" count="1" selected="0">
            <x v="12"/>
          </reference>
          <reference field="3" count="1" selected="0">
            <x v="1"/>
          </reference>
        </references>
      </pivotArea>
    </chartFormat>
    <chartFormat chart="84" format="376">
      <pivotArea type="data" outline="0" fieldPosition="0">
        <references count="4">
          <reference field="4294967294" count="1" selected="0">
            <x v="0"/>
          </reference>
          <reference field="0" count="1" selected="0">
            <x v="0"/>
          </reference>
          <reference field="2" count="1" selected="0">
            <x v="13"/>
          </reference>
          <reference field="3" count="1" selected="0">
            <x v="1"/>
          </reference>
        </references>
      </pivotArea>
    </chartFormat>
    <chartFormat chart="84" format="377">
      <pivotArea type="data" outline="0" fieldPosition="0">
        <references count="4">
          <reference field="4294967294" count="1" selected="0">
            <x v="0"/>
          </reference>
          <reference field="0" count="1" selected="0">
            <x v="0"/>
          </reference>
          <reference field="2" count="1" selected="0">
            <x v="14"/>
          </reference>
          <reference field="3" count="1" selected="0">
            <x v="1"/>
          </reference>
        </references>
      </pivotArea>
    </chartFormat>
    <chartFormat chart="84" format="378">
      <pivotArea type="data" outline="0" fieldPosition="0">
        <references count="4">
          <reference field="4294967294" count="1" selected="0">
            <x v="0"/>
          </reference>
          <reference field="0" count="1" selected="0">
            <x v="0"/>
          </reference>
          <reference field="2" count="1" selected="0">
            <x v="15"/>
          </reference>
          <reference field="3" count="1" selected="0">
            <x v="1"/>
          </reference>
        </references>
      </pivotArea>
    </chartFormat>
    <chartFormat chart="84" format="379">
      <pivotArea type="data" outline="0" fieldPosition="0">
        <references count="4">
          <reference field="4294967294" count="1" selected="0">
            <x v="0"/>
          </reference>
          <reference field="0" count="1" selected="0">
            <x v="0"/>
          </reference>
          <reference field="2" count="1" selected="0">
            <x v="16"/>
          </reference>
          <reference field="3" count="1" selected="0">
            <x v="1"/>
          </reference>
        </references>
      </pivotArea>
    </chartFormat>
    <chartFormat chart="84" format="380">
      <pivotArea type="data" outline="0" fieldPosition="0">
        <references count="4">
          <reference field="4294967294" count="1" selected="0">
            <x v="0"/>
          </reference>
          <reference field="0" count="1" selected="0">
            <x v="0"/>
          </reference>
          <reference field="2" count="1" selected="0">
            <x v="17"/>
          </reference>
          <reference field="3" count="1" selected="0">
            <x v="1"/>
          </reference>
        </references>
      </pivotArea>
    </chartFormat>
    <chartFormat chart="84" format="381">
      <pivotArea type="data" outline="0" fieldPosition="0">
        <references count="4">
          <reference field="4294967294" count="1" selected="0">
            <x v="0"/>
          </reference>
          <reference field="0" count="1" selected="0">
            <x v="0"/>
          </reference>
          <reference field="2" count="1" selected="0">
            <x v="18"/>
          </reference>
          <reference field="3" count="1" selected="0">
            <x v="1"/>
          </reference>
        </references>
      </pivotArea>
    </chartFormat>
    <chartFormat chart="84" format="382">
      <pivotArea type="data" outline="0" fieldPosition="0">
        <references count="4">
          <reference field="4294967294" count="1" selected="0">
            <x v="0"/>
          </reference>
          <reference field="0" count="1" selected="0">
            <x v="0"/>
          </reference>
          <reference field="2" count="1" selected="0">
            <x v="19"/>
          </reference>
          <reference field="3" count="1" selected="0">
            <x v="1"/>
          </reference>
        </references>
      </pivotArea>
    </chartFormat>
    <chartFormat chart="84" format="383">
      <pivotArea type="data" outline="0" fieldPosition="0">
        <references count="4">
          <reference field="4294967294" count="1" selected="0">
            <x v="0"/>
          </reference>
          <reference field="0" count="1" selected="0">
            <x v="0"/>
          </reference>
          <reference field="2" count="1" selected="0">
            <x v="20"/>
          </reference>
          <reference field="3" count="1" selected="0">
            <x v="1"/>
          </reference>
        </references>
      </pivotArea>
    </chartFormat>
    <chartFormat chart="84" format="384">
      <pivotArea type="data" outline="0" fieldPosition="0">
        <references count="4">
          <reference field="4294967294" count="1" selected="0">
            <x v="0"/>
          </reference>
          <reference field="0" count="1" selected="0">
            <x v="0"/>
          </reference>
          <reference field="2" count="1" selected="0">
            <x v="22"/>
          </reference>
          <reference field="3" count="1" selected="0">
            <x v="1"/>
          </reference>
        </references>
      </pivotArea>
    </chartFormat>
    <chartFormat chart="84" format="385">
      <pivotArea type="data" outline="0" fieldPosition="0">
        <references count="4">
          <reference field="4294967294" count="1" selected="0">
            <x v="0"/>
          </reference>
          <reference field="0" count="1" selected="0">
            <x v="0"/>
          </reference>
          <reference field="2" count="1" selected="0">
            <x v="23"/>
          </reference>
          <reference field="3" count="1" selected="0">
            <x v="1"/>
          </reference>
        </references>
      </pivotArea>
    </chartFormat>
    <chartFormat chart="84" format="386">
      <pivotArea type="data" outline="0" fieldPosition="0">
        <references count="4">
          <reference field="4294967294" count="1" selected="0">
            <x v="0"/>
          </reference>
          <reference field="0" count="1" selected="0">
            <x v="0"/>
          </reference>
          <reference field="2" count="1" selected="0">
            <x v="24"/>
          </reference>
          <reference field="3" count="1" selected="0">
            <x v="1"/>
          </reference>
        </references>
      </pivotArea>
    </chartFormat>
    <chartFormat chart="84" format="387">
      <pivotArea type="data" outline="0" fieldPosition="0">
        <references count="4">
          <reference field="4294967294" count="1" selected="0">
            <x v="0"/>
          </reference>
          <reference field="0" count="1" selected="0">
            <x v="1"/>
          </reference>
          <reference field="2" count="1" selected="0">
            <x v="0"/>
          </reference>
          <reference field="3" count="1" selected="0">
            <x v="1"/>
          </reference>
        </references>
      </pivotArea>
    </chartFormat>
    <chartFormat chart="84" format="388">
      <pivotArea type="data" outline="0" fieldPosition="0">
        <references count="4">
          <reference field="4294967294" count="1" selected="0">
            <x v="0"/>
          </reference>
          <reference field="0" count="1" selected="0">
            <x v="1"/>
          </reference>
          <reference field="2" count="1" selected="0">
            <x v="1"/>
          </reference>
          <reference field="3" count="1" selected="0">
            <x v="1"/>
          </reference>
        </references>
      </pivotArea>
    </chartFormat>
    <chartFormat chart="84" format="389">
      <pivotArea type="data" outline="0" fieldPosition="0">
        <references count="4">
          <reference field="4294967294" count="1" selected="0">
            <x v="0"/>
          </reference>
          <reference field="0" count="1" selected="0">
            <x v="1"/>
          </reference>
          <reference field="2" count="1" selected="0">
            <x v="2"/>
          </reference>
          <reference field="3" count="1" selected="0">
            <x v="1"/>
          </reference>
        </references>
      </pivotArea>
    </chartFormat>
    <chartFormat chart="84" format="390">
      <pivotArea type="data" outline="0" fieldPosition="0">
        <references count="4">
          <reference field="4294967294" count="1" selected="0">
            <x v="0"/>
          </reference>
          <reference field="0" count="1" selected="0">
            <x v="1"/>
          </reference>
          <reference field="2" count="1" selected="0">
            <x v="3"/>
          </reference>
          <reference field="3" count="1" selected="0">
            <x v="1"/>
          </reference>
        </references>
      </pivotArea>
    </chartFormat>
    <chartFormat chart="84" format="391">
      <pivotArea type="data" outline="0" fieldPosition="0">
        <references count="4">
          <reference field="4294967294" count="1" selected="0">
            <x v="0"/>
          </reference>
          <reference field="0" count="1" selected="0">
            <x v="1"/>
          </reference>
          <reference field="2" count="1" selected="0">
            <x v="4"/>
          </reference>
          <reference field="3" count="1" selected="0">
            <x v="1"/>
          </reference>
        </references>
      </pivotArea>
    </chartFormat>
    <chartFormat chart="84" format="392">
      <pivotArea type="data" outline="0" fieldPosition="0">
        <references count="4">
          <reference field="4294967294" count="1" selected="0">
            <x v="0"/>
          </reference>
          <reference field="0" count="1" selected="0">
            <x v="1"/>
          </reference>
          <reference field="2" count="1" selected="0">
            <x v="5"/>
          </reference>
          <reference field="3" count="1" selected="0">
            <x v="1"/>
          </reference>
        </references>
      </pivotArea>
    </chartFormat>
    <chartFormat chart="84" format="393">
      <pivotArea type="data" outline="0" fieldPosition="0">
        <references count="4">
          <reference field="4294967294" count="1" selected="0">
            <x v="0"/>
          </reference>
          <reference field="0" count="1" selected="0">
            <x v="1"/>
          </reference>
          <reference field="2" count="1" selected="0">
            <x v="6"/>
          </reference>
          <reference field="3" count="1" selected="0">
            <x v="1"/>
          </reference>
        </references>
      </pivotArea>
    </chartFormat>
    <chartFormat chart="84" format="394">
      <pivotArea type="data" outline="0" fieldPosition="0">
        <references count="4">
          <reference field="4294967294" count="1" selected="0">
            <x v="0"/>
          </reference>
          <reference field="0" count="1" selected="0">
            <x v="1"/>
          </reference>
          <reference field="2" count="1" selected="0">
            <x v="7"/>
          </reference>
          <reference field="3" count="1" selected="0">
            <x v="1"/>
          </reference>
        </references>
      </pivotArea>
    </chartFormat>
    <chartFormat chart="84" format="395">
      <pivotArea type="data" outline="0" fieldPosition="0">
        <references count="4">
          <reference field="4294967294" count="1" selected="0">
            <x v="0"/>
          </reference>
          <reference field="0" count="1" selected="0">
            <x v="1"/>
          </reference>
          <reference field="2" count="1" selected="0">
            <x v="8"/>
          </reference>
          <reference field="3" count="1" selected="0">
            <x v="1"/>
          </reference>
        </references>
      </pivotArea>
    </chartFormat>
    <chartFormat chart="84" format="396">
      <pivotArea type="data" outline="0" fieldPosition="0">
        <references count="4">
          <reference field="4294967294" count="1" selected="0">
            <x v="0"/>
          </reference>
          <reference field="0" count="1" selected="0">
            <x v="1"/>
          </reference>
          <reference field="2" count="1" selected="0">
            <x v="9"/>
          </reference>
          <reference field="3" count="1" selected="0">
            <x v="1"/>
          </reference>
        </references>
      </pivotArea>
    </chartFormat>
    <chartFormat chart="84" format="397">
      <pivotArea type="data" outline="0" fieldPosition="0">
        <references count="4">
          <reference field="4294967294" count="1" selected="0">
            <x v="0"/>
          </reference>
          <reference field="0" count="1" selected="0">
            <x v="1"/>
          </reference>
          <reference field="2" count="1" selected="0">
            <x v="10"/>
          </reference>
          <reference field="3" count="1" selected="0">
            <x v="1"/>
          </reference>
        </references>
      </pivotArea>
    </chartFormat>
    <chartFormat chart="84" format="398">
      <pivotArea type="data" outline="0" fieldPosition="0">
        <references count="4">
          <reference field="4294967294" count="1" selected="0">
            <x v="0"/>
          </reference>
          <reference field="0" count="1" selected="0">
            <x v="1"/>
          </reference>
          <reference field="2" count="1" selected="0">
            <x v="11"/>
          </reference>
          <reference field="3" count="1" selected="0">
            <x v="1"/>
          </reference>
        </references>
      </pivotArea>
    </chartFormat>
    <chartFormat chart="84" format="399">
      <pivotArea type="data" outline="0" fieldPosition="0">
        <references count="4">
          <reference field="4294967294" count="1" selected="0">
            <x v="0"/>
          </reference>
          <reference field="0" count="1" selected="0">
            <x v="1"/>
          </reference>
          <reference field="2" count="1" selected="0">
            <x v="12"/>
          </reference>
          <reference field="3" count="1" selected="0">
            <x v="1"/>
          </reference>
        </references>
      </pivotArea>
    </chartFormat>
    <chartFormat chart="84" format="400">
      <pivotArea type="data" outline="0" fieldPosition="0">
        <references count="4">
          <reference field="4294967294" count="1" selected="0">
            <x v="0"/>
          </reference>
          <reference field="0" count="1" selected="0">
            <x v="1"/>
          </reference>
          <reference field="2" count="1" selected="0">
            <x v="13"/>
          </reference>
          <reference field="3" count="1" selected="0">
            <x v="1"/>
          </reference>
        </references>
      </pivotArea>
    </chartFormat>
    <chartFormat chart="84" format="401">
      <pivotArea type="data" outline="0" fieldPosition="0">
        <references count="4">
          <reference field="4294967294" count="1" selected="0">
            <x v="0"/>
          </reference>
          <reference field="0" count="1" selected="0">
            <x v="1"/>
          </reference>
          <reference field="2" count="1" selected="0">
            <x v="14"/>
          </reference>
          <reference field="3" count="1" selected="0">
            <x v="1"/>
          </reference>
        </references>
      </pivotArea>
    </chartFormat>
    <chartFormat chart="84" format="402">
      <pivotArea type="data" outline="0" fieldPosition="0">
        <references count="4">
          <reference field="4294967294" count="1" selected="0">
            <x v="0"/>
          </reference>
          <reference field="0" count="1" selected="0">
            <x v="1"/>
          </reference>
          <reference field="2" count="1" selected="0">
            <x v="15"/>
          </reference>
          <reference field="3" count="1" selected="0">
            <x v="1"/>
          </reference>
        </references>
      </pivotArea>
    </chartFormat>
    <chartFormat chart="84" format="403">
      <pivotArea type="data" outline="0" fieldPosition="0">
        <references count="4">
          <reference field="4294967294" count="1" selected="0">
            <x v="0"/>
          </reference>
          <reference field="0" count="1" selected="0">
            <x v="1"/>
          </reference>
          <reference field="2" count="1" selected="0">
            <x v="16"/>
          </reference>
          <reference field="3" count="1" selected="0">
            <x v="1"/>
          </reference>
        </references>
      </pivotArea>
    </chartFormat>
    <chartFormat chart="84" format="404">
      <pivotArea type="data" outline="0" fieldPosition="0">
        <references count="4">
          <reference field="4294967294" count="1" selected="0">
            <x v="0"/>
          </reference>
          <reference field="0" count="1" selected="0">
            <x v="1"/>
          </reference>
          <reference field="2" count="1" selected="0">
            <x v="17"/>
          </reference>
          <reference field="3" count="1" selected="0">
            <x v="1"/>
          </reference>
        </references>
      </pivotArea>
    </chartFormat>
    <chartFormat chart="84" format="405">
      <pivotArea type="data" outline="0" fieldPosition="0">
        <references count="4">
          <reference field="4294967294" count="1" selected="0">
            <x v="0"/>
          </reference>
          <reference field="0" count="1" selected="0">
            <x v="1"/>
          </reference>
          <reference field="2" count="1" selected="0">
            <x v="18"/>
          </reference>
          <reference field="3" count="1" selected="0">
            <x v="1"/>
          </reference>
        </references>
      </pivotArea>
    </chartFormat>
    <chartFormat chart="84" format="406">
      <pivotArea type="data" outline="0" fieldPosition="0">
        <references count="4">
          <reference field="4294967294" count="1" selected="0">
            <x v="0"/>
          </reference>
          <reference field="0" count="1" selected="0">
            <x v="1"/>
          </reference>
          <reference field="2" count="1" selected="0">
            <x v="19"/>
          </reference>
          <reference field="3" count="1" selected="0">
            <x v="1"/>
          </reference>
        </references>
      </pivotArea>
    </chartFormat>
    <chartFormat chart="84" format="407">
      <pivotArea type="data" outline="0" fieldPosition="0">
        <references count="4">
          <reference field="4294967294" count="1" selected="0">
            <x v="0"/>
          </reference>
          <reference field="0" count="1" selected="0">
            <x v="1"/>
          </reference>
          <reference field="2" count="1" selected="0">
            <x v="20"/>
          </reference>
          <reference field="3" count="1" selected="0">
            <x v="1"/>
          </reference>
        </references>
      </pivotArea>
    </chartFormat>
    <chartFormat chart="84" format="408">
      <pivotArea type="data" outline="0" fieldPosition="0">
        <references count="4">
          <reference field="4294967294" count="1" selected="0">
            <x v="0"/>
          </reference>
          <reference field="0" count="1" selected="0">
            <x v="1"/>
          </reference>
          <reference field="2" count="1" selected="0">
            <x v="22"/>
          </reference>
          <reference field="3" count="1" selected="0">
            <x v="1"/>
          </reference>
        </references>
      </pivotArea>
    </chartFormat>
    <chartFormat chart="84" format="409">
      <pivotArea type="data" outline="0" fieldPosition="0">
        <references count="4">
          <reference field="4294967294" count="1" selected="0">
            <x v="0"/>
          </reference>
          <reference field="0" count="1" selected="0">
            <x v="1"/>
          </reference>
          <reference field="2" count="1" selected="0">
            <x v="23"/>
          </reference>
          <reference field="3" count="1" selected="0">
            <x v="1"/>
          </reference>
        </references>
      </pivotArea>
    </chartFormat>
    <chartFormat chart="84" format="410">
      <pivotArea type="data" outline="0" fieldPosition="0">
        <references count="4">
          <reference field="4294967294" count="1" selected="0">
            <x v="0"/>
          </reference>
          <reference field="0" count="1" selected="0">
            <x v="1"/>
          </reference>
          <reference field="2" count="1" selected="0">
            <x v="24"/>
          </reference>
          <reference field="3" count="1" selected="0">
            <x v="1"/>
          </reference>
        </references>
      </pivotArea>
    </chartFormat>
    <chartFormat chart="84" format="411">
      <pivotArea type="data" outline="0" fieldPosition="0">
        <references count="4">
          <reference field="4294967294" count="1" selected="0">
            <x v="0"/>
          </reference>
          <reference field="0" count="1" selected="0">
            <x v="2"/>
          </reference>
          <reference field="2" count="1" selected="0">
            <x v="0"/>
          </reference>
          <reference field="3" count="1" selected="0">
            <x v="1"/>
          </reference>
        </references>
      </pivotArea>
    </chartFormat>
    <chartFormat chart="84" format="412">
      <pivotArea type="data" outline="0" fieldPosition="0">
        <references count="4">
          <reference field="4294967294" count="1" selected="0">
            <x v="0"/>
          </reference>
          <reference field="0" count="1" selected="0">
            <x v="2"/>
          </reference>
          <reference field="2" count="1" selected="0">
            <x v="1"/>
          </reference>
          <reference field="3" count="1" selected="0">
            <x v="1"/>
          </reference>
        </references>
      </pivotArea>
    </chartFormat>
    <chartFormat chart="84" format="413">
      <pivotArea type="data" outline="0" fieldPosition="0">
        <references count="4">
          <reference field="4294967294" count="1" selected="0">
            <x v="0"/>
          </reference>
          <reference field="0" count="1" selected="0">
            <x v="2"/>
          </reference>
          <reference field="2" count="1" selected="0">
            <x v="2"/>
          </reference>
          <reference field="3" count="1" selected="0">
            <x v="1"/>
          </reference>
        </references>
      </pivotArea>
    </chartFormat>
    <chartFormat chart="84" format="414">
      <pivotArea type="data" outline="0" fieldPosition="0">
        <references count="4">
          <reference field="4294967294" count="1" selected="0">
            <x v="0"/>
          </reference>
          <reference field="0" count="1" selected="0">
            <x v="2"/>
          </reference>
          <reference field="2" count="1" selected="0">
            <x v="3"/>
          </reference>
          <reference field="3" count="1" selected="0">
            <x v="1"/>
          </reference>
        </references>
      </pivotArea>
    </chartFormat>
    <chartFormat chart="84" format="415">
      <pivotArea type="data" outline="0" fieldPosition="0">
        <references count="4">
          <reference field="4294967294" count="1" selected="0">
            <x v="0"/>
          </reference>
          <reference field="0" count="1" selected="0">
            <x v="2"/>
          </reference>
          <reference field="2" count="1" selected="0">
            <x v="4"/>
          </reference>
          <reference field="3" count="1" selected="0">
            <x v="1"/>
          </reference>
        </references>
      </pivotArea>
    </chartFormat>
    <chartFormat chart="84" format="416">
      <pivotArea type="data" outline="0" fieldPosition="0">
        <references count="4">
          <reference field="4294967294" count="1" selected="0">
            <x v="0"/>
          </reference>
          <reference field="0" count="1" selected="0">
            <x v="2"/>
          </reference>
          <reference field="2" count="1" selected="0">
            <x v="5"/>
          </reference>
          <reference field="3" count="1" selected="0">
            <x v="1"/>
          </reference>
        </references>
      </pivotArea>
    </chartFormat>
    <chartFormat chart="84" format="417">
      <pivotArea type="data" outline="0" fieldPosition="0">
        <references count="4">
          <reference field="4294967294" count="1" selected="0">
            <x v="0"/>
          </reference>
          <reference field="0" count="1" selected="0">
            <x v="2"/>
          </reference>
          <reference field="2" count="1" selected="0">
            <x v="6"/>
          </reference>
          <reference field="3" count="1" selected="0">
            <x v="1"/>
          </reference>
        </references>
      </pivotArea>
    </chartFormat>
    <chartFormat chart="84" format="418">
      <pivotArea type="data" outline="0" fieldPosition="0">
        <references count="4">
          <reference field="4294967294" count="1" selected="0">
            <x v="0"/>
          </reference>
          <reference field="0" count="1" selected="0">
            <x v="2"/>
          </reference>
          <reference field="2" count="1" selected="0">
            <x v="7"/>
          </reference>
          <reference field="3" count="1" selected="0">
            <x v="1"/>
          </reference>
        </references>
      </pivotArea>
    </chartFormat>
    <chartFormat chart="84" format="419">
      <pivotArea type="data" outline="0" fieldPosition="0">
        <references count="4">
          <reference field="4294967294" count="1" selected="0">
            <x v="0"/>
          </reference>
          <reference field="0" count="1" selected="0">
            <x v="2"/>
          </reference>
          <reference field="2" count="1" selected="0">
            <x v="8"/>
          </reference>
          <reference field="3" count="1" selected="0">
            <x v="1"/>
          </reference>
        </references>
      </pivotArea>
    </chartFormat>
    <chartFormat chart="84" format="420">
      <pivotArea type="data" outline="0" fieldPosition="0">
        <references count="4">
          <reference field="4294967294" count="1" selected="0">
            <x v="0"/>
          </reference>
          <reference field="0" count="1" selected="0">
            <x v="2"/>
          </reference>
          <reference field="2" count="1" selected="0">
            <x v="9"/>
          </reference>
          <reference field="3" count="1" selected="0">
            <x v="1"/>
          </reference>
        </references>
      </pivotArea>
    </chartFormat>
    <chartFormat chart="84" format="421">
      <pivotArea type="data" outline="0" fieldPosition="0">
        <references count="4">
          <reference field="4294967294" count="1" selected="0">
            <x v="0"/>
          </reference>
          <reference field="0" count="1" selected="0">
            <x v="2"/>
          </reference>
          <reference field="2" count="1" selected="0">
            <x v="10"/>
          </reference>
          <reference field="3" count="1" selected="0">
            <x v="1"/>
          </reference>
        </references>
      </pivotArea>
    </chartFormat>
    <chartFormat chart="84" format="422">
      <pivotArea type="data" outline="0" fieldPosition="0">
        <references count="4">
          <reference field="4294967294" count="1" selected="0">
            <x v="0"/>
          </reference>
          <reference field="0" count="1" selected="0">
            <x v="2"/>
          </reference>
          <reference field="2" count="1" selected="0">
            <x v="11"/>
          </reference>
          <reference field="3" count="1" selected="0">
            <x v="1"/>
          </reference>
        </references>
      </pivotArea>
    </chartFormat>
    <chartFormat chart="84" format="423">
      <pivotArea type="data" outline="0" fieldPosition="0">
        <references count="4">
          <reference field="4294967294" count="1" selected="0">
            <x v="0"/>
          </reference>
          <reference field="0" count="1" selected="0">
            <x v="2"/>
          </reference>
          <reference field="2" count="1" selected="0">
            <x v="12"/>
          </reference>
          <reference field="3" count="1" selected="0">
            <x v="1"/>
          </reference>
        </references>
      </pivotArea>
    </chartFormat>
    <chartFormat chart="84" format="424">
      <pivotArea type="data" outline="0" fieldPosition="0">
        <references count="4">
          <reference field="4294967294" count="1" selected="0">
            <x v="0"/>
          </reference>
          <reference field="0" count="1" selected="0">
            <x v="2"/>
          </reference>
          <reference field="2" count="1" selected="0">
            <x v="13"/>
          </reference>
          <reference field="3" count="1" selected="0">
            <x v="1"/>
          </reference>
        </references>
      </pivotArea>
    </chartFormat>
    <chartFormat chart="84" format="425">
      <pivotArea type="data" outline="0" fieldPosition="0">
        <references count="4">
          <reference field="4294967294" count="1" selected="0">
            <x v="0"/>
          </reference>
          <reference field="0" count="1" selected="0">
            <x v="2"/>
          </reference>
          <reference field="2" count="1" selected="0">
            <x v="14"/>
          </reference>
          <reference field="3" count="1" selected="0">
            <x v="1"/>
          </reference>
        </references>
      </pivotArea>
    </chartFormat>
    <chartFormat chart="84" format="426">
      <pivotArea type="data" outline="0" fieldPosition="0">
        <references count="4">
          <reference field="4294967294" count="1" selected="0">
            <x v="0"/>
          </reference>
          <reference field="0" count="1" selected="0">
            <x v="2"/>
          </reference>
          <reference field="2" count="1" selected="0">
            <x v="15"/>
          </reference>
          <reference field="3" count="1" selected="0">
            <x v="1"/>
          </reference>
        </references>
      </pivotArea>
    </chartFormat>
    <chartFormat chart="84" format="427">
      <pivotArea type="data" outline="0" fieldPosition="0">
        <references count="4">
          <reference field="4294967294" count="1" selected="0">
            <x v="0"/>
          </reference>
          <reference field="0" count="1" selected="0">
            <x v="2"/>
          </reference>
          <reference field="2" count="1" selected="0">
            <x v="16"/>
          </reference>
          <reference field="3" count="1" selected="0">
            <x v="1"/>
          </reference>
        </references>
      </pivotArea>
    </chartFormat>
    <chartFormat chart="84" format="428">
      <pivotArea type="data" outline="0" fieldPosition="0">
        <references count="4">
          <reference field="4294967294" count="1" selected="0">
            <x v="0"/>
          </reference>
          <reference field="0" count="1" selected="0">
            <x v="2"/>
          </reference>
          <reference field="2" count="1" selected="0">
            <x v="17"/>
          </reference>
          <reference field="3" count="1" selected="0">
            <x v="1"/>
          </reference>
        </references>
      </pivotArea>
    </chartFormat>
    <chartFormat chart="84" format="429">
      <pivotArea type="data" outline="0" fieldPosition="0">
        <references count="4">
          <reference field="4294967294" count="1" selected="0">
            <x v="0"/>
          </reference>
          <reference field="0" count="1" selected="0">
            <x v="2"/>
          </reference>
          <reference field="2" count="1" selected="0">
            <x v="18"/>
          </reference>
          <reference field="3" count="1" selected="0">
            <x v="1"/>
          </reference>
        </references>
      </pivotArea>
    </chartFormat>
    <chartFormat chart="84" format="430">
      <pivotArea type="data" outline="0" fieldPosition="0">
        <references count="4">
          <reference field="4294967294" count="1" selected="0">
            <x v="0"/>
          </reference>
          <reference field="0" count="1" selected="0">
            <x v="2"/>
          </reference>
          <reference field="2" count="1" selected="0">
            <x v="19"/>
          </reference>
          <reference field="3" count="1" selected="0">
            <x v="1"/>
          </reference>
        </references>
      </pivotArea>
    </chartFormat>
    <chartFormat chart="84" format="431">
      <pivotArea type="data" outline="0" fieldPosition="0">
        <references count="4">
          <reference field="4294967294" count="1" selected="0">
            <x v="0"/>
          </reference>
          <reference field="0" count="1" selected="0">
            <x v="2"/>
          </reference>
          <reference field="2" count="1" selected="0">
            <x v="20"/>
          </reference>
          <reference field="3" count="1" selected="0">
            <x v="1"/>
          </reference>
        </references>
      </pivotArea>
    </chartFormat>
    <chartFormat chart="84" format="432">
      <pivotArea type="data" outline="0" fieldPosition="0">
        <references count="4">
          <reference field="4294967294" count="1" selected="0">
            <x v="0"/>
          </reference>
          <reference field="0" count="1" selected="0">
            <x v="2"/>
          </reference>
          <reference field="2" count="1" selected="0">
            <x v="21"/>
          </reference>
          <reference field="3" count="1" selected="0">
            <x v="1"/>
          </reference>
        </references>
      </pivotArea>
    </chartFormat>
    <chartFormat chart="84" format="433">
      <pivotArea type="data" outline="0" fieldPosition="0">
        <references count="4">
          <reference field="4294967294" count="1" selected="0">
            <x v="0"/>
          </reference>
          <reference field="0" count="1" selected="0">
            <x v="2"/>
          </reference>
          <reference field="2" count="1" selected="0">
            <x v="22"/>
          </reference>
          <reference field="3" count="1" selected="0">
            <x v="1"/>
          </reference>
        </references>
      </pivotArea>
    </chartFormat>
    <chartFormat chart="84" format="434">
      <pivotArea type="data" outline="0" fieldPosition="0">
        <references count="4">
          <reference field="4294967294" count="1" selected="0">
            <x v="0"/>
          </reference>
          <reference field="0" count="1" selected="0">
            <x v="2"/>
          </reference>
          <reference field="2" count="1" selected="0">
            <x v="23"/>
          </reference>
          <reference field="3" count="1" selected="0">
            <x v="1"/>
          </reference>
        </references>
      </pivotArea>
    </chartFormat>
    <chartFormat chart="84" format="435">
      <pivotArea type="data" outline="0" fieldPosition="0">
        <references count="4">
          <reference field="4294967294" count="1" selected="0">
            <x v="0"/>
          </reference>
          <reference field="0" count="1" selected="0">
            <x v="2"/>
          </reference>
          <reference field="2" count="1" selected="0">
            <x v="24"/>
          </reference>
          <reference field="3" count="1" selected="0">
            <x v="1"/>
          </reference>
        </references>
      </pivotArea>
    </chartFormat>
    <chartFormat chart="104" format="8" series="1">
      <pivotArea type="data" outline="0" fieldPosition="0">
        <references count="2">
          <reference field="4294967294" count="1" selected="0">
            <x v="0"/>
          </reference>
          <reference field="3" count="1" selected="0">
            <x v="0"/>
          </reference>
        </references>
      </pivotArea>
    </chartFormat>
    <chartFormat chart="104" format="9" series="1">
      <pivotArea type="data" outline="0" fieldPosition="0">
        <references count="2">
          <reference field="4294967294" count="1" selected="0">
            <x v="1"/>
          </reference>
          <reference field="3" count="1" selected="0">
            <x v="0"/>
          </reference>
        </references>
      </pivotArea>
    </chartFormat>
    <chartFormat chart="104" format="10" series="1">
      <pivotArea type="data" outline="0" fieldPosition="0">
        <references count="2">
          <reference field="4294967294" count="1" selected="0">
            <x v="0"/>
          </reference>
          <reference field="3" count="1" selected="0">
            <x v="1"/>
          </reference>
        </references>
      </pivotArea>
    </chartFormat>
    <chartFormat chart="104" format="11" series="1">
      <pivotArea type="data" outline="0" fieldPosition="0">
        <references count="2">
          <reference field="4294967294" count="1" selected="0">
            <x v="1"/>
          </reference>
          <reference field="3" count="1" selected="0">
            <x v="1"/>
          </reference>
        </references>
      </pivotArea>
    </chartFormat>
    <chartFormat chart="104" format="12">
      <pivotArea type="data" outline="0" fieldPosition="0">
        <references count="4">
          <reference field="4294967294" count="1" selected="0">
            <x v="1"/>
          </reference>
          <reference field="0" count="1" selected="0">
            <x v="1"/>
          </reference>
          <reference field="2" count="1" selected="0">
            <x v="15"/>
          </reference>
          <reference field="3" count="1" selected="0">
            <x v="1"/>
          </reference>
        </references>
      </pivotArea>
    </chartFormat>
    <chartFormat chart="104" format="13">
      <pivotArea type="data" outline="0" fieldPosition="0">
        <references count="4">
          <reference field="4294967294" count="1" selected="0">
            <x v="1"/>
          </reference>
          <reference field="0" count="1" selected="0">
            <x v="0"/>
          </reference>
          <reference field="2" count="1" selected="0">
            <x v="15"/>
          </reference>
          <reference field="3" count="1" selected="0">
            <x v="1"/>
          </reference>
        </references>
      </pivotArea>
    </chartFormat>
    <chartFormat chart="104" format="14">
      <pivotArea type="data" outline="0" fieldPosition="0">
        <references count="4">
          <reference field="4294967294" count="1" selected="0">
            <x v="1"/>
          </reference>
          <reference field="0" count="1" selected="0">
            <x v="2"/>
          </reference>
          <reference field="2" count="1" selected="0">
            <x v="15"/>
          </reference>
          <reference field="3" count="1" selected="0">
            <x v="1"/>
          </reference>
        </references>
      </pivotArea>
    </chartFormat>
  </chartFormats>
  <pivotHierarchies count="36">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Distinct Count of Emp ID"/>
    <pivotHierarchy dragToData="1"/>
    <pivotHierarchy dragToData="1"/>
    <pivotHierarchy dragToData="1" caption="Distinct Count of Gender"/>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0"/>
    <rowHierarchyUsage hierarchyUsage="4"/>
  </rowHierarchiesUsage>
  <colHierarchiesUsage count="2">
    <colHierarchyUsage hierarchyUsage="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SC HR Dashboard with Slicers.xlsx!HR_Table">
        <x15:activeTabTopLevelEntity name="[HR_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8123E15-7C26-4271-8E59-F61C45E60275}" name="Wages By Gender" cacheId="83"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33">
  <location ref="A3:D8" firstHeaderRow="1" firstDataRow="2" firstDataCol="1"/>
  <pivotFields count="6">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4">
    <i>
      <x/>
    </i>
    <i>
      <x v="1"/>
    </i>
    <i>
      <x v="2"/>
    </i>
    <i t="grand">
      <x/>
    </i>
  </rowItems>
  <colFields count="1">
    <field x="2"/>
  </colFields>
  <colItems count="3">
    <i>
      <x/>
    </i>
    <i>
      <x v="1"/>
    </i>
    <i t="grand">
      <x/>
    </i>
  </colItems>
  <dataFields count="1">
    <dataField name="Sum of Salary" fld="1" baseField="0" baseItem="0"/>
  </dataFields>
  <formats count="1">
    <format dxfId="206">
      <pivotArea collapsedLevelsAreSubtotals="1" fieldPosition="0">
        <references count="1">
          <reference field="0" count="0"/>
        </references>
      </pivotArea>
    </format>
  </formats>
  <chartFormats count="11">
    <chartFormat chart="23" format="4" series="1">
      <pivotArea type="data" outline="0" fieldPosition="0">
        <references count="2">
          <reference field="4294967294" count="1" selected="0">
            <x v="0"/>
          </reference>
          <reference field="2" count="1" selected="0">
            <x v="0"/>
          </reference>
        </references>
      </pivotArea>
    </chartFormat>
    <chartFormat chart="23" format="5" series="1">
      <pivotArea type="data" outline="0" fieldPosition="0">
        <references count="2">
          <reference field="4294967294" count="1" selected="0">
            <x v="0"/>
          </reference>
          <reference field="2" count="1" selected="0">
            <x v="1"/>
          </reference>
        </references>
      </pivotArea>
    </chartFormat>
    <chartFormat chart="23" format="6">
      <pivotArea type="data" outline="0" fieldPosition="0">
        <references count="3">
          <reference field="4294967294" count="1" selected="0">
            <x v="0"/>
          </reference>
          <reference field="0" count="1" selected="0">
            <x v="2"/>
          </reference>
          <reference field="2" count="1" selected="0">
            <x v="1"/>
          </reference>
        </references>
      </pivotArea>
    </chartFormat>
    <chartFormat chart="23" format="7">
      <pivotArea type="data" outline="0" fieldPosition="0">
        <references count="3">
          <reference field="4294967294" count="1" selected="0">
            <x v="0"/>
          </reference>
          <reference field="0" count="1" selected="0">
            <x v="1"/>
          </reference>
          <reference field="2" count="1" selected="0">
            <x v="1"/>
          </reference>
        </references>
      </pivotArea>
    </chartFormat>
    <chartFormat chart="23" format="8">
      <pivotArea type="data" outline="0" fieldPosition="0">
        <references count="3">
          <reference field="4294967294" count="1" selected="0">
            <x v="0"/>
          </reference>
          <reference field="0" count="1" selected="0">
            <x v="0"/>
          </reference>
          <reference field="2" count="1" selected="0">
            <x v="1"/>
          </reference>
        </references>
      </pivotArea>
    </chartFormat>
    <chartFormat chart="23" format="9">
      <pivotArea type="data" outline="0" fieldPosition="0">
        <references count="3">
          <reference field="4294967294" count="1" selected="0">
            <x v="0"/>
          </reference>
          <reference field="0" count="1" selected="0">
            <x v="0"/>
          </reference>
          <reference field="2" count="1" selected="0">
            <x v="0"/>
          </reference>
        </references>
      </pivotArea>
    </chartFormat>
    <chartFormat chart="23" format="10">
      <pivotArea type="data" outline="0" fieldPosition="0">
        <references count="3">
          <reference field="4294967294" count="1" selected="0">
            <x v="0"/>
          </reference>
          <reference field="0" count="1" selected="0">
            <x v="1"/>
          </reference>
          <reference field="2" count="1" selected="0">
            <x v="0"/>
          </reference>
        </references>
      </pivotArea>
    </chartFormat>
    <chartFormat chart="23" format="11">
      <pivotArea type="data" outline="0" fieldPosition="0">
        <references count="3">
          <reference field="4294967294" count="1" selected="0">
            <x v="0"/>
          </reference>
          <reference field="0" count="1" selected="0">
            <x v="2"/>
          </reference>
          <reference field="2" count="1" selected="0">
            <x v="0"/>
          </reference>
        </references>
      </pivotArea>
    </chartFormat>
    <chartFormat chart="31" format="4" series="1">
      <pivotArea type="data" outline="0" fieldPosition="0">
        <references count="2">
          <reference field="4294967294" count="1" selected="0">
            <x v="0"/>
          </reference>
          <reference field="2" count="1" selected="0">
            <x v="0"/>
          </reference>
        </references>
      </pivotArea>
    </chartFormat>
    <chartFormat chart="31" format="5" series="1">
      <pivotArea type="data" outline="0" fieldPosition="0">
        <references count="2">
          <reference field="4294967294" count="1" selected="0">
            <x v="0"/>
          </reference>
          <reference field="2" count="1" selected="0">
            <x v="1"/>
          </reference>
        </references>
      </pivotArea>
    </chartFormat>
    <chartFormat chart="31" format="6">
      <pivotArea type="data" outline="0" fieldPosition="0">
        <references count="3">
          <reference field="4294967294" count="1" selected="0">
            <x v="0"/>
          </reference>
          <reference field="0" count="1" selected="0">
            <x v="0"/>
          </reference>
          <reference field="2" count="1" selected="0">
            <x v="1"/>
          </reference>
        </references>
      </pivotArea>
    </chartFormat>
  </chartFormats>
  <pivotHierarchies count="36">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SC HR Dashboard with Slicers.xlsx!HR_Table">
        <x15:activeTabTopLevelEntity name="[HR_Tabl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partment" xr10:uid="{7E457FEE-C41D-44DE-BC1F-F68F69FF24FD}" sourceName="[HR_Table].[Department]">
  <pivotTables>
    <pivotTable tabId="12" name="Gender by Dept"/>
    <pivotTable tabId="14" name="Dept By Nationality"/>
    <pivotTable tabId="12" name="Emp By Year"/>
    <pivotTable tabId="12" name="Gender by Year"/>
    <pivotTable tabId="12" name="PivotTable2"/>
    <pivotTable tabId="14" name="Nationality Percentage"/>
    <pivotTable tabId="19" name="Wages By Department"/>
    <pivotTable tabId="19" name="PivotTable2"/>
    <pivotTable tabId="19" name="Wages By Nationality"/>
    <pivotTable tabId="19" name="Wages By Gender"/>
    <pivotTable tabId="19" name="Wages By Year"/>
  </pivotTables>
  <data>
    <olap pivotCacheId="991189958">
      <levels count="2">
        <level uniqueName="[HR_Table].[Department].[(All)]" sourceCaption="(All)" count="0"/>
        <level uniqueName="[HR_Table].[Department].[Department]" sourceCaption="Department" count="25">
          <ranges>
            <range startItem="0">
              <i n="[HR_Table].[Department].&amp;[Attorney General]" c="Attorney General"/>
              <i n="[HR_Table].[Department].&amp;[Auditor General]" c="Auditor General"/>
              <i n="[HR_Table].[Department].&amp;[Banking Commission]" c="Banking Commission"/>
              <i n="[HR_Table].[Department].&amp;[Cabinet]" c="Cabinet"/>
              <i n="[HR_Table].[Department].&amp;[CCD]" c="CCD"/>
              <i n="[HR_Table].[Department].&amp;[Chief Secretary]" c="Chief Secretary"/>
              <i n="[HR_Table].[Department].&amp;[CHPO]" c="CHPO"/>
              <i n="[HR_Table].[Department].&amp;[Council of Iroj]" c="Council of Iroj"/>
              <i n="[HR_Table].[Department].&amp;[DIDA]" c="DIDA"/>
              <i n="[HR_Table].[Department].&amp;[EPPSO]" c="EPPSO"/>
              <i n="[HR_Table].[Department].&amp;[Immigration]" c="Immigration"/>
              <i n="[HR_Table].[Department].&amp;[Labor]" c="Labor"/>
              <i n="[HR_Table].[Department].&amp;[MoCIA]" c="MoCIA"/>
              <i n="[HR_Table].[Department].&amp;[MOFAT]" c="MOFAT"/>
              <i n="[HR_Table].[Department].&amp;[MoFBPS]" c="MoFBPS"/>
              <i n="[HR_Table].[Department].&amp;[MOHHS]" c="MOHHS"/>
              <i n="[HR_Table].[Department].&amp;[MoNRC]" c="MoNRC"/>
              <i n="[HR_Table].[Department].&amp;[MoTC&amp;IT]" c="MoTC&amp;IT"/>
              <i n="[HR_Table].[Department].&amp;[MoWIU]" c="MoWIU"/>
              <i n="[HR_Table].[Department].&amp;[NEO]" c="NEO"/>
              <i n="[HR_Table].[Department].&amp;[Nitijela]" c="Nitijela"/>
              <i n="[HR_Table].[Department].&amp;[NNC]" c="NNC"/>
              <i n="[HR_Table].[Department].&amp;[PSC]" c="PSC"/>
              <i n="[HR_Table].[Department].&amp;[Public Defender]" c="Public Defender"/>
              <i n="[HR_Table].[Department].&amp;[WEATHER]" c="WEATHER"/>
            </range>
          </ranges>
        </level>
      </levels>
      <selections count="1">
        <selection n="[HR_Table].[Department].[All]"/>
      </selections>
    </olap>
  </data>
  <extLst>
    <x:ext xmlns:x15="http://schemas.microsoft.com/office/spreadsheetml/2010/11/main" uri="{470722E0-AACD-4C17-9CDC-17EF765DBC7E}">
      <x15:slicerCacheHideItemsWithNoData count="1">
        <x15:slicerCacheOlapLevelName uniqueName="[HR_Table].[Department].[Department]"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tionality" xr10:uid="{5D2053F8-BE77-4D5A-B4B8-95B82903DAED}" sourceName="[HR_Table].[Nationality]">
  <pivotTables>
    <pivotTable tabId="14" name="Dept By Nationality"/>
    <pivotTable tabId="12" name="Emp By Year"/>
    <pivotTable tabId="12" name="Gender by Dept"/>
    <pivotTable tabId="12" name="Gender by Year"/>
    <pivotTable tabId="12" name="PivotTable2"/>
    <pivotTable tabId="14" name="Nationality Percentage"/>
    <pivotTable tabId="19" name="Wages By Department"/>
    <pivotTable tabId="19" name="PivotTable2"/>
    <pivotTable tabId="19" name="Wages By Nationality"/>
    <pivotTable tabId="19" name="Wages By Gender"/>
    <pivotTable tabId="19" name="Wages By Year"/>
  </pivotTables>
  <data>
    <olap pivotCacheId="991189958">
      <levels count="2">
        <level uniqueName="[HR_Table].[Nationality].[(All)]" sourceCaption="(All)" count="0"/>
        <level uniqueName="[HR_Table].[Nationality].[Nationality]" sourceCaption="Nationality" count="2">
          <ranges>
            <range startItem="0">
              <i n="[HR_Table].[Nationality].&amp;[EXPAT]" c="EXPAT"/>
              <i n="[HR_Table].[Nationality].&amp;[Marshallese]" c="Marshallese"/>
            </range>
          </ranges>
        </level>
      </levels>
      <selections count="1">
        <selection n="[HR_Table].[Nationality].[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 xr10:uid="{0B2B18CE-C24A-4184-9BF8-7F1D2E6C04CD}" sourceName="Age">
  <pivotTables>
    <pivotTable tabId="16" name="Age Group"/>
    <pivotTable tabId="16" name="Wages By Age Group"/>
  </pivotTables>
  <data>
    <tabular pivotCacheId="1455012342">
      <items count="8">
        <i x="1" s="1"/>
        <i x="2" s="1"/>
        <i x="3" s="1"/>
        <i x="4" s="1"/>
        <i x="5" s="1"/>
        <i x="6" s="1"/>
        <i x="0" s="1" nd="1"/>
        <i x="7"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1" xr10:uid="{A568FF97-E17F-4945-BB0C-44267F87FF50}" sourceName="Age">
  <pivotTables>
    <pivotTable tabId="16" name="Retirees"/>
  </pivotTables>
  <data>
    <tabular pivotCacheId="1354413098">
      <items count="3">
        <i x="0" s="1"/>
        <i x="1" s="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F94A1DA1-4890-4D4B-A982-B0DAAA2AFC6E}" sourceName="[HR_Table].[Year]">
  <pivotTables>
    <pivotTable tabId="19" name="Wages By Gender"/>
    <pivotTable tabId="19" name="Wages By Department"/>
    <pivotTable tabId="14" name="Nationality Percentage"/>
    <pivotTable tabId="12" name="PivotTable2"/>
    <pivotTable tabId="14" name="Dept By Nationality"/>
    <pivotTable tabId="12" name="Emp By Year"/>
    <pivotTable tabId="12" name="Gender by Dept"/>
    <pivotTable tabId="12" name="Gender by Year"/>
    <pivotTable tabId="19" name="Wages By Year"/>
    <pivotTable tabId="19" name="PivotTable2"/>
    <pivotTable tabId="19" name="Wages By Nationality"/>
    <pivotTable tabId="19" name="PivotTable6"/>
  </pivotTables>
  <data>
    <olap pivotCacheId="991189958">
      <levels count="2">
        <level uniqueName="[HR_Table].[Year].[(All)]" sourceCaption="(All)" count="0"/>
        <level uniqueName="[HR_Table].[Year].[Year]" sourceCaption="Year" count="3">
          <ranges>
            <range startItem="0">
              <i n="[HR_Table].[Year].&amp;[2022]" c="2022"/>
              <i n="[HR_Table].[Year].&amp;[2023]" c="2023"/>
              <i n="[HR_Table].[Year].&amp;[2024]" c="2024"/>
            </range>
          </ranges>
        </level>
      </levels>
      <selections count="1">
        <selection n="[HR_Table].[Yea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 xr10:uid="{761B6707-73B7-47A8-8558-9DC83E019C49}" sourceName="[HR_Table].[Gender]">
  <pivotTables>
    <pivotTable tabId="19" name="Wages By Gender"/>
    <pivotTable tabId="19" name="PivotTable2"/>
    <pivotTable tabId="19" name="Wages By Department"/>
    <pivotTable tabId="14" name="Nationality Percentage"/>
    <pivotTable tabId="12" name="PivotTable2"/>
    <pivotTable tabId="14" name="Dept By Nationality"/>
    <pivotTable tabId="12" name="Emp By Year"/>
    <pivotTable tabId="12" name="Gender by Dept"/>
    <pivotTable tabId="12" name="Gender by Year"/>
    <pivotTable tabId="19" name="Wages By Year"/>
    <pivotTable tabId="19" name="Wages By Nationality"/>
  </pivotTables>
  <data>
    <olap pivotCacheId="991189958">
      <levels count="2">
        <level uniqueName="[HR_Table].[Gender].[(All)]" sourceCaption="(All)" count="0"/>
        <level uniqueName="[HR_Table].[Gender].[Gender]" sourceCaption="Gender" count="2">
          <ranges>
            <range startItem="0">
              <i n="[HR_Table].[Gender].&amp;[Female]" c="Female"/>
              <i n="[HR_Table].[Gender].&amp;[Male]" c="Male"/>
            </range>
          </ranges>
        </level>
      </levels>
      <selections count="1">
        <selection n="[HR_Table].[Gender].[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_Source" xr10:uid="{04E63244-95EC-443E-B300-3014BCB06C0A}" sourceName="[Range].[Fund Source]">
  <pivotTables>
    <pivotTable tabId="19" name="PivotTable6"/>
    <pivotTable tabId="14" name="Dept By Nationality"/>
    <pivotTable tabId="14" name="Nationality Percentage"/>
    <pivotTable tabId="12" name="Emp By Year"/>
    <pivotTable tabId="12" name="Gender by Dept"/>
    <pivotTable tabId="12" name="Gender by Year"/>
    <pivotTable tabId="12" name="PivotTable2"/>
    <pivotTable tabId="19" name="PivotTable2"/>
    <pivotTable tabId="19" name="Wages By Department"/>
    <pivotTable tabId="19" name="Wages By Gender"/>
    <pivotTable tabId="19" name="Wages By Nationality"/>
    <pivotTable tabId="19" name="Wages By Year"/>
  </pivotTables>
  <data>
    <olap pivotCacheId="991189958">
      <levels count="2">
        <level uniqueName="[Range].[Fund Source].[(All)]" sourceCaption="(All)" count="0"/>
        <level uniqueName="[Range].[Fund Source].[Fund Source]" sourceCaption="Fund Source" count="8">
          <ranges>
            <range startItem="0">
              <i n="[Range].[Fund Source].&amp;[COMPACT FUND]" c="COMPACT FUND"/>
              <i n="[Range].[Fund Source].&amp;[FEDERAL FUND]" c="FEDERAL FUND"/>
              <i n="[Range].[Fund Source].&amp;[GENERAL FUND]" c="GENERAL FUND"/>
              <i n="[Range].[Fund Source].&amp;[INFRASTRUCTURE FUND]" c="INFRASTRUCTURE FUND"/>
              <i n="[Range].[Fund Source].&amp;[MOHHS DONOR FUNDS]" c="MOHHS DONOR FUNDS"/>
              <i n="[Range].[Fund Source].&amp;[OTHER FUNDS]" c="OTHER FUNDS"/>
              <i n="[Range].[Fund Source].&amp;[ROC FUND]" c="ROC FUND"/>
              <i n="[Range].[Fund Source].&amp;" c="(blank)"/>
            </range>
          </ranges>
        </level>
      </levels>
      <selections count="1">
        <selection n="[Range].[Fund Source].[All]"/>
      </selections>
    </olap>
  </data>
  <extLst>
    <x:ext xmlns:x15="http://schemas.microsoft.com/office/spreadsheetml/2010/11/main" uri="{470722E0-AACD-4C17-9CDC-17EF765DBC7E}">
      <x15:slicerCacheHideItemsWithNoData count="1">
        <x15:slicerCacheOlapLevelName uniqueName="[Range].[Fund Source].[Fund Source]"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artment" xr10:uid="{63F22EAD-2A91-4F93-8A02-1BDD75B21106}" cache="Slicer_Department" caption="SELECT DEPARTMENT" columnCount="9" level="1" rowHeight="257175"/>
  <slicer name="Nationality" xr10:uid="{E4382136-FF82-4BAF-BE4E-986F247446B0}" cache="Slicer_Nationality" caption="Nationality" level="1" rowHeight="257175"/>
  <slicer name="Age" xr10:uid="{D1BCC787-90BB-4977-87F6-324915BB4343}" cache="Slicer_Age" caption="Age" rowHeight="257175"/>
  <slicer name="Retirees" xr10:uid="{1522EF4B-D64B-47E3-8FA8-3674A19EF1C9}" cache="Slicer_Age1" caption="Retirees" rowHeight="257175"/>
  <slicer name="Year" xr10:uid="{1EB4324D-2C21-42A5-A73C-343A1F4377B0}" cache="Slicer_Year1" caption="Seclect Year" level="1" rowHeight="257175"/>
  <slicer name="Gender" xr10:uid="{D8179951-806C-42C8-9482-D86B71A6BB67}" cache="Slicer_Gender1" caption="Select Gender" level="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artment 1" xr10:uid="{2900B44F-1FBB-4ED4-B09D-5A834D96A673}" cache="Slicer_Department" caption="Select Department" columnCount="9" level="1" rowHeight="257175"/>
  <slicer name="Nationality 1" xr10:uid="{EE98C6ED-6EE4-4C73-B2AD-0644E3CFFB6E}" cache="Slicer_Nationality" caption="Nationality" level="1" rowHeight="257175"/>
  <slicer name="Age 1" xr10:uid="{9C7D4839-D07F-4CC4-A421-6F8CB1BFB4A9}" cache="Slicer_Age" caption="Age" rowHeight="257175"/>
  <slicer name="Year 1" xr10:uid="{B5EF3978-8D9F-46A0-97A6-7C4826889A58}" cache="Slicer_Year1" caption="Year" level="1" rowHeight="257175"/>
  <slicer name="Gender 1" xr10:uid="{14BDE668-68FC-46FF-8259-94D39BD12680}" cache="Slicer_Gender1" caption="Gender" level="1" rowHeight="257175"/>
  <slicer name="Fund Source" xr10:uid="{BF1814C8-75E1-4227-A093-1AF3A65E83F4}" cache="Slicer_Fund_Source" caption="Funds" startItem="1" level="1"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8ABF5C-5286-2640-A5BB-BDF6FF4BD13D}" name="HR_Table" displayName="HR_Table" ref="A1:J3418" totalsRowShown="0" headerRowDxfId="154" dataDxfId="152" headerRowBorderDxfId="153" tableBorderDxfId="151" totalsRowBorderDxfId="150">
  <autoFilter ref="A1:J3418" xr:uid="{C18ABF5C-5286-2640-A5BB-BDF6FF4BD13D}"/>
  <tableColumns count="10">
    <tableColumn id="1" xr3:uid="{4FEE98A9-CAB3-DC49-81C5-12F686F5710B}" name="Year" dataDxfId="149"/>
    <tableColumn id="2" xr3:uid="{0B136AA1-0485-D74E-9BA0-A36F212B5ECC}" name="Emp ID" dataDxfId="148"/>
    <tableColumn id="3" xr3:uid="{12D1B40B-75F7-8D4F-825E-A6506826E487}" name="Gender" dataDxfId="147"/>
    <tableColumn id="4" xr3:uid="{27BB4C7F-0301-D849-A882-38F61399D150}" name="Age" dataDxfId="146"/>
    <tableColumn id="5" xr3:uid="{234F4B32-26D1-194D-9D07-027ED63124A8}" name="Department" dataDxfId="145"/>
    <tableColumn id="6" xr3:uid="{EB8AC7DC-7275-1940-B418-3AC66DEB4644}" name="Work Location" dataDxfId="144"/>
    <tableColumn id="7" xr3:uid="{CE3D6A1A-51C8-E649-8462-D1F78E2401AB}" name="Salary" dataDxfId="143"/>
    <tableColumn id="8" xr3:uid="{DFA2E466-C8BD-0747-808D-F9252292F6A8}" name="Nationality" dataDxfId="142"/>
    <tableColumn id="9" xr3:uid="{ED109C33-D974-2944-8BCD-E1187233AC03}" name="Fund Source" dataDxfId="141"/>
    <tableColumn id="10" xr3:uid="{CF1725D8-D871-4D01-B4A1-E738CD4F2CDA}" name="Column1" dataDxfId="140">
      <calculatedColumnFormula>1/COUNTIF(HR_Table[Emp ID],HR_Table[[#This Row],[Emp ID]])</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206B0E-5D2E-4557-BC9C-E6FFF4B61C6A}" name="HR_Table2" displayName="HR_Table2" ref="A1:J3418" totalsRowShown="0" headerRowDxfId="139" dataDxfId="137" headerRowBorderDxfId="138" tableBorderDxfId="136" totalsRowBorderDxfId="135">
  <autoFilter ref="A1:J3418" xr:uid="{ED206B0E-5D2E-4557-BC9C-E6FFF4B61C6A}"/>
  <tableColumns count="10">
    <tableColumn id="1" xr3:uid="{92189BF3-9BBF-4B6E-A439-00E328B25989}" name="Year" dataDxfId="134"/>
    <tableColumn id="2" xr3:uid="{E3805F34-AB2C-41FE-9F0E-226B6DBF4D7F}" name="Emp ID" dataDxfId="133"/>
    <tableColumn id="3" xr3:uid="{72560B41-95BB-4B69-B912-21135403A518}" name="Gender" dataDxfId="132"/>
    <tableColumn id="4" xr3:uid="{2AD1A228-66DA-4766-A927-8ED760BD45E0}" name="Age" dataDxfId="131"/>
    <tableColumn id="5" xr3:uid="{8B8E6FE6-76D6-4855-986B-2BC36EED8E8E}" name="Department" dataDxfId="130"/>
    <tableColumn id="6" xr3:uid="{2E4CA36B-3BEE-486F-86C4-903A9A8F9337}" name="Work Location" dataDxfId="129"/>
    <tableColumn id="7" xr3:uid="{61AB459B-3D60-498A-A7BF-0EE4D48779F3}" name="Salary" dataDxfId="128"/>
    <tableColumn id="8" xr3:uid="{EF530551-735D-42CD-A662-DEF774506B39}" name="Nationality" dataDxfId="127"/>
    <tableColumn id="9" xr3:uid="{A79198DA-7DFB-430F-B241-8343180DFBF1}" name="Fund Source" dataDxfId="126"/>
    <tableColumn id="10" xr3:uid="{BBAE2651-748D-4439-BF43-02C01A69E3B5}" name="Column1" dataDxfId="125">
      <calculatedColumnFormula>1/COUNTIF(HR_Table2[Emp ID],HR_Table2[[#This Row],[Emp ID]])</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13.xml"/><Relationship Id="rId1" Type="http://schemas.openxmlformats.org/officeDocument/2006/relationships/pivotTable" Target="../pivotTables/pivotTable12.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6.xml"/><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9833-8CE5-4B80-AB5A-145FAF307B5A}">
  <sheetPr codeName="Sheet1"/>
  <dimension ref="A1:X7"/>
  <sheetViews>
    <sheetView showGridLines="0" showRowColHeaders="0" tabSelected="1" zoomScaleNormal="100" workbookViewId="0"/>
  </sheetViews>
  <sheetFormatPr defaultColWidth="8.875" defaultRowHeight="15.75" x14ac:dyDescent="0.25"/>
  <sheetData>
    <row r="1" spans="1:24" ht="4.5" customHeight="1" x14ac:dyDescent="0.25"/>
    <row r="2" spans="1:24" ht="23.25" x14ac:dyDescent="0.35">
      <c r="A2" s="102"/>
      <c r="F2" s="131" t="s">
        <v>1280</v>
      </c>
      <c r="G2" s="103"/>
      <c r="H2" s="104"/>
      <c r="I2" s="131" t="s">
        <v>1281</v>
      </c>
      <c r="L2" s="131" t="s">
        <v>1282</v>
      </c>
      <c r="S2" s="105"/>
      <c r="T2" s="106"/>
      <c r="U2" s="106"/>
    </row>
    <row r="3" spans="1:24" ht="19.5" customHeight="1" x14ac:dyDescent="0.25">
      <c r="A3" s="107"/>
      <c r="F3" s="108"/>
      <c r="G3" s="109"/>
      <c r="H3" s="109"/>
    </row>
    <row r="4" spans="1:24" ht="18.75" x14ac:dyDescent="0.3">
      <c r="F4" s="110"/>
      <c r="G4" s="111"/>
      <c r="H4" s="111"/>
      <c r="I4" s="112"/>
      <c r="J4" s="113"/>
      <c r="K4" s="114"/>
      <c r="L4" s="112"/>
      <c r="M4" s="113"/>
      <c r="N4" s="114"/>
    </row>
    <row r="5" spans="1:24" ht="18.75" x14ac:dyDescent="0.3">
      <c r="F5" s="130">
        <f>'FY2022 Tables'!B6</f>
        <v>1184</v>
      </c>
      <c r="G5" s="129">
        <f>'FY2022 Tables'!B8</f>
        <v>692</v>
      </c>
      <c r="H5" s="129">
        <f>'FY2022 Tables'!B7</f>
        <v>492</v>
      </c>
      <c r="I5" s="131">
        <f>'FY2023 Tables'!B6</f>
        <v>1117</v>
      </c>
      <c r="J5" s="129">
        <f>'FY2023 Tables'!B8</f>
        <v>644</v>
      </c>
      <c r="K5" s="128">
        <f>'FY2023 Tables'!B7</f>
        <v>473</v>
      </c>
      <c r="L5" s="131">
        <f>'FY2024 Tables'!B6</f>
        <v>1115</v>
      </c>
      <c r="M5" s="129">
        <f>'FY2024 Tables'!B8</f>
        <v>636</v>
      </c>
      <c r="N5" s="128">
        <f>'FY2024 Tables'!B7</f>
        <v>479</v>
      </c>
    </row>
    <row r="6" spans="1:24" ht="24" thickBot="1" x14ac:dyDescent="0.4">
      <c r="A6" s="115"/>
      <c r="B6" s="116"/>
      <c r="C6" s="116"/>
      <c r="D6" s="116"/>
      <c r="E6" s="116"/>
      <c r="F6" s="117"/>
      <c r="G6" s="132">
        <f>'FY2022 Tables'!C8</f>
        <v>0.58445945945945943</v>
      </c>
      <c r="H6" s="132">
        <f>'FY2022 Tables'!C7</f>
        <v>0.41554054054054052</v>
      </c>
      <c r="I6" s="118"/>
      <c r="J6" s="132">
        <f>'FY2023 Tables'!C8</f>
        <v>0.57654431512981197</v>
      </c>
      <c r="K6" s="132">
        <f>'FY2023 Tables'!C7</f>
        <v>0.42345568487018798</v>
      </c>
      <c r="L6" s="118"/>
      <c r="M6" s="132">
        <f>'FY2024 Tables'!C8</f>
        <v>0.57040358744394615</v>
      </c>
      <c r="N6" s="132">
        <f>'FY2024 Tables'!C7</f>
        <v>0.4295964125560538</v>
      </c>
      <c r="O6" s="116"/>
      <c r="P6" s="116"/>
      <c r="Q6" s="116"/>
      <c r="R6" s="116"/>
      <c r="S6" s="119"/>
      <c r="T6" s="119"/>
      <c r="U6" s="119"/>
      <c r="V6" s="116"/>
      <c r="W6" s="116"/>
      <c r="X6" s="116"/>
    </row>
    <row r="7" spans="1:24" ht="4.5" customHeight="1" thickTop="1" x14ac:dyDescent="0.25"/>
  </sheetData>
  <sheetProtection algorithmName="SHA-512" hashValue="kRMCWFyDa/n0XcrcgzRGijuZ11tjH2+B1bBDf/Lm8fblMkakHLSiQFmkFm3RolQ9bcZFjtl4c8h+48+lupb9mg==" saltValue="a5WU41fzScfOq+TyY/HS/w==" spinCount="100000" sheet="1" objects="1" scenarios="1"/>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80611-15C1-2448-BE16-AB8694C71F20}">
  <sheetPr codeName="Sheet11"/>
  <dimension ref="A1:R36"/>
  <sheetViews>
    <sheetView workbookViewId="0"/>
  </sheetViews>
  <sheetFormatPr defaultColWidth="8.875" defaultRowHeight="15.75" x14ac:dyDescent="0.25"/>
  <cols>
    <col min="1" max="1" width="33" bestFit="1" customWidth="1"/>
    <col min="2" max="2" width="8.125" bestFit="1" customWidth="1"/>
    <col min="3" max="3" width="11" bestFit="1" customWidth="1"/>
    <col min="4" max="4" width="16.875" bestFit="1" customWidth="1"/>
    <col min="5" max="5" width="10.5" bestFit="1" customWidth="1"/>
    <col min="6" max="6" width="13.5" bestFit="1" customWidth="1"/>
    <col min="7" max="7" width="17.5" customWidth="1"/>
    <col min="8" max="8" width="17.5" bestFit="1" customWidth="1"/>
    <col min="9" max="9" width="13.375" bestFit="1" customWidth="1"/>
    <col min="10" max="10" width="12.5" bestFit="1" customWidth="1"/>
    <col min="12" max="12" width="35.625" customWidth="1"/>
    <col min="13" max="13" width="8.5" bestFit="1" customWidth="1"/>
    <col min="14" max="14" width="11" bestFit="1" customWidth="1"/>
    <col min="15" max="15" width="8.5" bestFit="1" customWidth="1"/>
    <col min="16" max="16" width="11.5" bestFit="1" customWidth="1"/>
    <col min="17" max="17" width="8.125" bestFit="1" customWidth="1"/>
    <col min="18" max="18" width="13.5" bestFit="1" customWidth="1"/>
  </cols>
  <sheetData>
    <row r="1" spans="1:18" ht="15.75" customHeight="1" x14ac:dyDescent="0.25"/>
    <row r="2" spans="1:18" ht="16.5" thickBot="1" x14ac:dyDescent="0.3">
      <c r="L2" s="5"/>
      <c r="M2" s="5"/>
      <c r="N2" s="5"/>
      <c r="O2" s="5"/>
      <c r="P2" s="5"/>
      <c r="Q2" s="5"/>
      <c r="R2" s="5"/>
    </row>
    <row r="3" spans="1:18" x14ac:dyDescent="0.25">
      <c r="A3" s="166" t="s">
        <v>1265</v>
      </c>
      <c r="B3" s="167"/>
      <c r="C3" s="167"/>
      <c r="D3" s="167"/>
      <c r="E3" s="167"/>
      <c r="F3" s="168"/>
      <c r="H3" s="169" t="s">
        <v>1253</v>
      </c>
      <c r="I3" s="170"/>
      <c r="J3" s="171"/>
      <c r="L3" s="6"/>
      <c r="M3" s="7">
        <v>2023</v>
      </c>
      <c r="N3" s="7"/>
      <c r="O3" s="7"/>
      <c r="P3" s="7"/>
      <c r="Q3" s="8"/>
      <c r="R3" s="9"/>
    </row>
    <row r="4" spans="1:18" ht="16.5" thickBot="1" x14ac:dyDescent="0.3">
      <c r="A4" s="10" t="s">
        <v>1184</v>
      </c>
      <c r="B4" s="11" t="s">
        <v>1185</v>
      </c>
      <c r="C4" s="11" t="s">
        <v>1186</v>
      </c>
      <c r="D4" s="11" t="s">
        <v>1187</v>
      </c>
      <c r="E4" s="12" t="s">
        <v>1186</v>
      </c>
      <c r="F4" s="13" t="s">
        <v>1188</v>
      </c>
      <c r="H4" s="14" t="s">
        <v>0</v>
      </c>
      <c r="I4" s="15" t="s">
        <v>1189</v>
      </c>
      <c r="J4" s="16" t="s">
        <v>1190</v>
      </c>
      <c r="L4" s="17"/>
      <c r="M4" s="18" t="s">
        <v>1191</v>
      </c>
      <c r="N4" s="19"/>
      <c r="O4" s="20" t="s">
        <v>1192</v>
      </c>
      <c r="P4" s="19"/>
      <c r="Q4" s="21"/>
      <c r="R4" s="22"/>
    </row>
    <row r="5" spans="1:18" ht="16.5" thickBot="1" x14ac:dyDescent="0.3">
      <c r="A5" s="23"/>
      <c r="B5" s="24"/>
      <c r="C5" s="25"/>
      <c r="D5" s="26"/>
      <c r="E5" s="25"/>
      <c r="F5" s="13"/>
      <c r="H5" s="27" t="s">
        <v>1254</v>
      </c>
      <c r="I5" s="28">
        <v>294</v>
      </c>
      <c r="J5" s="29">
        <v>4821994</v>
      </c>
      <c r="L5" s="30"/>
      <c r="M5" s="31" t="s">
        <v>1194</v>
      </c>
      <c r="N5" s="31" t="s">
        <v>1195</v>
      </c>
      <c r="O5" s="32" t="s">
        <v>1194</v>
      </c>
      <c r="P5" s="31" t="s">
        <v>1195</v>
      </c>
      <c r="Q5" s="33" t="s">
        <v>1196</v>
      </c>
      <c r="R5" s="34" t="s">
        <v>1195</v>
      </c>
    </row>
    <row r="6" spans="1:18" x14ac:dyDescent="0.25">
      <c r="A6" s="35" t="s">
        <v>1197</v>
      </c>
      <c r="B6" s="36">
        <v>1117</v>
      </c>
      <c r="C6" s="37">
        <v>1</v>
      </c>
      <c r="D6" s="38">
        <v>20826194</v>
      </c>
      <c r="E6" s="37">
        <v>1</v>
      </c>
      <c r="F6" s="39">
        <f>SUM(D6/B6)</f>
        <v>18644.757385854969</v>
      </c>
      <c r="H6" s="40" t="s">
        <v>1255</v>
      </c>
      <c r="I6" s="28">
        <v>329</v>
      </c>
      <c r="J6" s="29">
        <v>6260050</v>
      </c>
      <c r="L6" s="41" t="s">
        <v>1171</v>
      </c>
      <c r="M6" s="42">
        <v>1</v>
      </c>
      <c r="N6" s="42">
        <v>27000</v>
      </c>
      <c r="O6" s="43">
        <v>20</v>
      </c>
      <c r="P6" s="42">
        <v>510735</v>
      </c>
      <c r="Q6" s="44">
        <f t="shared" ref="Q6:R30" si="0">SUM(M6+O6)</f>
        <v>21</v>
      </c>
      <c r="R6" s="45">
        <f t="shared" si="0"/>
        <v>537735</v>
      </c>
    </row>
    <row r="7" spans="1:18" x14ac:dyDescent="0.25">
      <c r="A7" s="46" t="s">
        <v>6</v>
      </c>
      <c r="B7" s="47">
        <v>473</v>
      </c>
      <c r="C7" s="48">
        <f>SUM(B7/$B$6)</f>
        <v>0.42345568487018798</v>
      </c>
      <c r="D7" s="49">
        <v>8788645</v>
      </c>
      <c r="E7" s="48">
        <f>SUM(D7/$D$6)</f>
        <v>0.42199957419008005</v>
      </c>
      <c r="F7" s="50">
        <f t="shared" ref="F7:F11" si="1">SUM(D7/B7)</f>
        <v>18580.644820295984</v>
      </c>
      <c r="H7" s="40" t="s">
        <v>1256</v>
      </c>
      <c r="I7" s="28">
        <v>262</v>
      </c>
      <c r="J7" s="29">
        <v>4859775</v>
      </c>
      <c r="L7" s="41" t="s">
        <v>64</v>
      </c>
      <c r="M7" s="42"/>
      <c r="N7" s="42"/>
      <c r="O7" s="43">
        <v>10</v>
      </c>
      <c r="P7" s="42">
        <v>232560</v>
      </c>
      <c r="Q7" s="44">
        <f t="shared" si="0"/>
        <v>10</v>
      </c>
      <c r="R7" s="45">
        <f t="shared" si="0"/>
        <v>232560</v>
      </c>
    </row>
    <row r="8" spans="1:18" x14ac:dyDescent="0.25">
      <c r="A8" s="46" t="s">
        <v>11</v>
      </c>
      <c r="B8" s="47">
        <v>644</v>
      </c>
      <c r="C8" s="48">
        <f t="shared" ref="C8:C11" si="2">SUM(B8/$B$6)</f>
        <v>0.57654431512981197</v>
      </c>
      <c r="D8" s="49">
        <v>12037549</v>
      </c>
      <c r="E8" s="48">
        <f t="shared" ref="E8:E11" si="3">SUM(D8/$D$6)</f>
        <v>0.57800042580991995</v>
      </c>
      <c r="F8" s="50">
        <f t="shared" si="1"/>
        <v>18691.846273291925</v>
      </c>
      <c r="H8" s="40" t="s">
        <v>1257</v>
      </c>
      <c r="I8" s="28">
        <v>158</v>
      </c>
      <c r="J8" s="29">
        <v>3297000</v>
      </c>
      <c r="L8" s="41" t="s">
        <v>1201</v>
      </c>
      <c r="M8" s="42">
        <v>1</v>
      </c>
      <c r="N8" s="42">
        <v>21000</v>
      </c>
      <c r="O8" s="43">
        <v>2</v>
      </c>
      <c r="P8" s="42">
        <v>68000</v>
      </c>
      <c r="Q8" s="44">
        <f t="shared" si="0"/>
        <v>3</v>
      </c>
      <c r="R8" s="45">
        <f t="shared" si="0"/>
        <v>89000</v>
      </c>
    </row>
    <row r="9" spans="1:18" x14ac:dyDescent="0.25">
      <c r="A9" s="46" t="s">
        <v>1202</v>
      </c>
      <c r="B9" s="47">
        <v>123</v>
      </c>
      <c r="C9" s="48">
        <f t="shared" si="2"/>
        <v>0.11011638316920322</v>
      </c>
      <c r="D9" s="49">
        <v>2671665</v>
      </c>
      <c r="E9" s="48">
        <f t="shared" si="3"/>
        <v>0.12828388134673094</v>
      </c>
      <c r="F9" s="50">
        <f t="shared" si="1"/>
        <v>21720.853658536584</v>
      </c>
      <c r="H9" s="40" t="s">
        <v>1258</v>
      </c>
      <c r="I9" s="28">
        <v>74</v>
      </c>
      <c r="J9" s="29">
        <v>1587375</v>
      </c>
      <c r="L9" s="41" t="s">
        <v>1204</v>
      </c>
      <c r="M9" s="42"/>
      <c r="N9" s="42"/>
      <c r="O9" s="43">
        <v>14</v>
      </c>
      <c r="P9" s="42">
        <v>426045</v>
      </c>
      <c r="Q9" s="44">
        <f t="shared" si="0"/>
        <v>14</v>
      </c>
      <c r="R9" s="45">
        <f t="shared" si="0"/>
        <v>426045</v>
      </c>
    </row>
    <row r="10" spans="1:18" x14ac:dyDescent="0.25">
      <c r="A10" s="46" t="s">
        <v>1192</v>
      </c>
      <c r="B10" s="47">
        <v>996</v>
      </c>
      <c r="C10" s="48">
        <f t="shared" si="2"/>
        <v>0.89167412712623095</v>
      </c>
      <c r="D10" s="49">
        <v>17290220</v>
      </c>
      <c r="E10" s="48">
        <f t="shared" si="3"/>
        <v>0.83021506474010565</v>
      </c>
      <c r="F10" s="50">
        <f t="shared" si="1"/>
        <v>17359.658634538151</v>
      </c>
      <c r="H10" s="51" t="s">
        <v>1207</v>
      </c>
      <c r="I10" s="52">
        <f>SUM(I5:I9)</f>
        <v>1117</v>
      </c>
      <c r="J10" s="53">
        <f>SUM(J5:J9)</f>
        <v>20826194</v>
      </c>
      <c r="L10" s="41" t="s">
        <v>1206</v>
      </c>
      <c r="M10" s="42"/>
      <c r="N10" s="42"/>
      <c r="O10" s="43">
        <v>12</v>
      </c>
      <c r="P10" s="42">
        <v>271000</v>
      </c>
      <c r="Q10" s="44">
        <f t="shared" si="0"/>
        <v>12</v>
      </c>
      <c r="R10" s="45">
        <f t="shared" si="0"/>
        <v>271000</v>
      </c>
    </row>
    <row r="11" spans="1:18" x14ac:dyDescent="0.25">
      <c r="A11" s="46" t="s">
        <v>1191</v>
      </c>
      <c r="B11" s="47">
        <v>121</v>
      </c>
      <c r="C11" s="48">
        <f t="shared" si="2"/>
        <v>0.10832587287376902</v>
      </c>
      <c r="D11" s="49">
        <v>3535974</v>
      </c>
      <c r="E11" s="48">
        <f t="shared" si="3"/>
        <v>0.16978493525989435</v>
      </c>
      <c r="F11" s="50">
        <f t="shared" si="1"/>
        <v>29222.92561983471</v>
      </c>
      <c r="L11" s="41" t="s">
        <v>1208</v>
      </c>
      <c r="M11" s="42">
        <v>1</v>
      </c>
      <c r="N11" s="42">
        <v>21000</v>
      </c>
      <c r="O11" s="43">
        <v>5</v>
      </c>
      <c r="P11" s="42">
        <v>149000</v>
      </c>
      <c r="Q11" s="44">
        <f t="shared" si="0"/>
        <v>6</v>
      </c>
      <c r="R11" s="45">
        <f t="shared" si="0"/>
        <v>170000</v>
      </c>
    </row>
    <row r="12" spans="1:18" ht="16.5" thickBot="1" x14ac:dyDescent="0.3">
      <c r="A12" s="82"/>
      <c r="B12" s="83"/>
      <c r="C12" s="84"/>
      <c r="D12" s="85"/>
      <c r="E12" s="84"/>
      <c r="F12" s="86"/>
      <c r="L12" s="41" t="s">
        <v>1209</v>
      </c>
      <c r="M12" s="42"/>
      <c r="N12" s="42"/>
      <c r="O12" s="43">
        <v>6</v>
      </c>
      <c r="P12" s="42">
        <v>166025</v>
      </c>
      <c r="Q12" s="44">
        <f t="shared" si="0"/>
        <v>6</v>
      </c>
      <c r="R12" s="45">
        <f t="shared" si="0"/>
        <v>166025</v>
      </c>
    </row>
    <row r="13" spans="1:18" x14ac:dyDescent="0.25">
      <c r="L13" s="41" t="s">
        <v>1210</v>
      </c>
      <c r="M13" s="42"/>
      <c r="N13" s="42"/>
      <c r="O13" s="43">
        <v>9</v>
      </c>
      <c r="P13" s="42">
        <v>288025</v>
      </c>
      <c r="Q13" s="44">
        <f t="shared" si="0"/>
        <v>9</v>
      </c>
      <c r="R13" s="45">
        <f t="shared" si="0"/>
        <v>288025</v>
      </c>
    </row>
    <row r="14" spans="1:18" x14ac:dyDescent="0.25">
      <c r="L14" s="41" t="s">
        <v>101</v>
      </c>
      <c r="M14" s="42"/>
      <c r="N14" s="42"/>
      <c r="O14" s="43">
        <v>6</v>
      </c>
      <c r="P14" s="42">
        <v>132050</v>
      </c>
      <c r="Q14" s="44">
        <f t="shared" si="0"/>
        <v>6</v>
      </c>
      <c r="R14" s="45">
        <f t="shared" si="0"/>
        <v>132050</v>
      </c>
    </row>
    <row r="15" spans="1:18" ht="16.5" thickBot="1" x14ac:dyDescent="0.3">
      <c r="A15" s="54" t="s">
        <v>1211</v>
      </c>
      <c r="B15" s="55">
        <v>2023</v>
      </c>
      <c r="D15" s="169" t="s">
        <v>1285</v>
      </c>
      <c r="E15" s="171"/>
      <c r="L15" s="41" t="s">
        <v>1212</v>
      </c>
      <c r="M15" s="42"/>
      <c r="N15" s="42"/>
      <c r="O15" s="43">
        <v>84</v>
      </c>
      <c r="P15" s="42">
        <v>1610350</v>
      </c>
      <c r="Q15" s="44">
        <f t="shared" si="0"/>
        <v>84</v>
      </c>
      <c r="R15" s="45">
        <f t="shared" si="0"/>
        <v>1610350</v>
      </c>
    </row>
    <row r="16" spans="1:18" ht="16.5" thickBot="1" x14ac:dyDescent="0.3">
      <c r="A16" s="62" t="s">
        <v>1214</v>
      </c>
      <c r="B16" s="63">
        <v>99</v>
      </c>
      <c r="D16" s="14">
        <v>2023</v>
      </c>
      <c r="E16" s="133"/>
      <c r="G16" s="172" t="s">
        <v>1266</v>
      </c>
      <c r="H16" s="173"/>
      <c r="I16" s="173"/>
      <c r="J16" s="174"/>
      <c r="L16" s="41" t="s">
        <v>1213</v>
      </c>
      <c r="M16" s="42">
        <v>1</v>
      </c>
      <c r="N16" s="42">
        <v>33000</v>
      </c>
      <c r="O16" s="43">
        <v>11</v>
      </c>
      <c r="P16" s="42">
        <v>241135</v>
      </c>
      <c r="Q16" s="44">
        <f t="shared" si="0"/>
        <v>12</v>
      </c>
      <c r="R16" s="45">
        <f>SUM(N16+P16)</f>
        <v>274135</v>
      </c>
    </row>
    <row r="17" spans="1:18" x14ac:dyDescent="0.25">
      <c r="A17" s="62" t="s">
        <v>1219</v>
      </c>
      <c r="B17" s="63">
        <v>5</v>
      </c>
      <c r="D17" s="137" t="s">
        <v>1193</v>
      </c>
      <c r="E17" s="138">
        <v>155</v>
      </c>
      <c r="G17" s="58"/>
      <c r="H17" s="59">
        <v>2023</v>
      </c>
      <c r="I17" s="60"/>
      <c r="J17" s="61"/>
      <c r="L17" s="41" t="s">
        <v>1218</v>
      </c>
      <c r="M17" s="42"/>
      <c r="N17" s="42"/>
      <c r="O17" s="43">
        <v>6</v>
      </c>
      <c r="P17" s="42">
        <v>140045</v>
      </c>
      <c r="Q17" s="44">
        <f t="shared" si="0"/>
        <v>6</v>
      </c>
      <c r="R17" s="45">
        <f>SUM(N17+P17)</f>
        <v>140045</v>
      </c>
    </row>
    <row r="18" spans="1:18" ht="16.5" thickBot="1" x14ac:dyDescent="0.3">
      <c r="A18" s="62" t="s">
        <v>1221</v>
      </c>
      <c r="B18" s="63">
        <v>41</v>
      </c>
      <c r="D18" s="137" t="s">
        <v>1198</v>
      </c>
      <c r="E18" s="138">
        <v>300</v>
      </c>
      <c r="G18" s="64" t="s">
        <v>1215</v>
      </c>
      <c r="H18" s="65" t="s">
        <v>1194</v>
      </c>
      <c r="I18" s="65" t="s">
        <v>1216</v>
      </c>
      <c r="J18" s="66" t="s">
        <v>1217</v>
      </c>
      <c r="L18" s="41" t="s">
        <v>1220</v>
      </c>
      <c r="M18" s="42"/>
      <c r="N18" s="42"/>
      <c r="O18" s="43">
        <v>17</v>
      </c>
      <c r="P18" s="42">
        <v>413045</v>
      </c>
      <c r="Q18" s="44">
        <f t="shared" si="0"/>
        <v>17</v>
      </c>
      <c r="R18" s="45">
        <f t="shared" si="0"/>
        <v>413045</v>
      </c>
    </row>
    <row r="19" spans="1:18" x14ac:dyDescent="0.25">
      <c r="A19" s="62" t="s">
        <v>1223</v>
      </c>
      <c r="B19" s="63">
        <v>7</v>
      </c>
      <c r="D19" s="137" t="s">
        <v>1199</v>
      </c>
      <c r="E19" s="138">
        <v>313</v>
      </c>
      <c r="G19" s="67" t="s">
        <v>4</v>
      </c>
      <c r="H19" s="68">
        <v>629</v>
      </c>
      <c r="I19" s="69">
        <v>12583209</v>
      </c>
      <c r="J19" s="70">
        <f>SUM(I19/I$26)</f>
        <v>0.60420108446123189</v>
      </c>
      <c r="L19" s="41" t="s">
        <v>1222</v>
      </c>
      <c r="M19" s="42">
        <v>104</v>
      </c>
      <c r="N19" s="42">
        <v>2962590</v>
      </c>
      <c r="O19" s="43">
        <v>483</v>
      </c>
      <c r="P19" s="42">
        <v>7257770</v>
      </c>
      <c r="Q19" s="44">
        <f t="shared" si="0"/>
        <v>587</v>
      </c>
      <c r="R19" s="45">
        <f t="shared" si="0"/>
        <v>10220360</v>
      </c>
    </row>
    <row r="20" spans="1:18" x14ac:dyDescent="0.25">
      <c r="A20" s="62" t="s">
        <v>1225</v>
      </c>
      <c r="B20" s="63">
        <v>1</v>
      </c>
      <c r="D20" s="137" t="s">
        <v>1200</v>
      </c>
      <c r="E20" s="138">
        <v>226</v>
      </c>
      <c r="G20" s="67" t="s">
        <v>299</v>
      </c>
      <c r="H20" s="68">
        <v>284</v>
      </c>
      <c r="I20" s="69">
        <v>4623165</v>
      </c>
      <c r="J20" s="70">
        <f t="shared" ref="J20:J25" si="4">SUM(I20/I$26)</f>
        <v>0.22198799262121538</v>
      </c>
      <c r="L20" s="41" t="s">
        <v>1260</v>
      </c>
      <c r="M20" s="42">
        <v>1</v>
      </c>
      <c r="N20" s="42">
        <v>23400</v>
      </c>
      <c r="O20" s="43">
        <v>7</v>
      </c>
      <c r="P20" s="42">
        <v>157000</v>
      </c>
      <c r="Q20" s="44">
        <f t="shared" si="0"/>
        <v>8</v>
      </c>
      <c r="R20" s="45">
        <f t="shared" si="0"/>
        <v>180400</v>
      </c>
    </row>
    <row r="21" spans="1:18" x14ac:dyDescent="0.25">
      <c r="A21" s="62" t="s">
        <v>1228</v>
      </c>
      <c r="B21" s="63">
        <v>292</v>
      </c>
      <c r="D21" s="137" t="s">
        <v>1203</v>
      </c>
      <c r="E21" s="138">
        <v>116</v>
      </c>
      <c r="G21" s="67" t="s">
        <v>92</v>
      </c>
      <c r="H21" s="68">
        <v>163</v>
      </c>
      <c r="I21" s="69">
        <v>2699835</v>
      </c>
      <c r="J21" s="70">
        <f t="shared" si="4"/>
        <v>0.12963650487458245</v>
      </c>
      <c r="L21" s="41" t="s">
        <v>1227</v>
      </c>
      <c r="M21" s="42"/>
      <c r="N21" s="42"/>
      <c r="O21" s="43">
        <v>50</v>
      </c>
      <c r="P21" s="42">
        <v>892510</v>
      </c>
      <c r="Q21" s="44">
        <f t="shared" si="0"/>
        <v>50</v>
      </c>
      <c r="R21" s="45">
        <f t="shared" si="0"/>
        <v>892510</v>
      </c>
    </row>
    <row r="22" spans="1:18" x14ac:dyDescent="0.25">
      <c r="A22" s="62" t="s">
        <v>1230</v>
      </c>
      <c r="B22" s="63">
        <v>1</v>
      </c>
      <c r="D22" s="139" t="s">
        <v>1283</v>
      </c>
      <c r="E22" s="140">
        <v>7</v>
      </c>
      <c r="G22" s="67" t="s">
        <v>1226</v>
      </c>
      <c r="H22" s="68">
        <v>25</v>
      </c>
      <c r="I22" s="69">
        <v>461305</v>
      </c>
      <c r="J22" s="70">
        <f t="shared" si="4"/>
        <v>2.2150230618230099E-2</v>
      </c>
      <c r="L22" s="41" t="s">
        <v>1229</v>
      </c>
      <c r="M22" s="42">
        <v>1</v>
      </c>
      <c r="N22" s="42">
        <v>35000</v>
      </c>
      <c r="O22" s="43">
        <v>16</v>
      </c>
      <c r="P22" s="42">
        <v>562300</v>
      </c>
      <c r="Q22" s="44">
        <f t="shared" si="0"/>
        <v>17</v>
      </c>
      <c r="R22" s="45">
        <f t="shared" si="0"/>
        <v>597300</v>
      </c>
    </row>
    <row r="23" spans="1:18" x14ac:dyDescent="0.25">
      <c r="A23" s="62" t="s">
        <v>1232</v>
      </c>
      <c r="B23" s="63">
        <v>0</v>
      </c>
      <c r="D23" s="51" t="s">
        <v>1207</v>
      </c>
      <c r="E23" s="141">
        <f>SUM(E17:E22)</f>
        <v>1117</v>
      </c>
      <c r="G23" s="67" t="s">
        <v>1261</v>
      </c>
      <c r="H23" s="68">
        <v>12</v>
      </c>
      <c r="I23" s="69">
        <v>367970</v>
      </c>
      <c r="J23" s="70">
        <f t="shared" si="4"/>
        <v>1.7668614822276215E-2</v>
      </c>
      <c r="L23" s="41" t="s">
        <v>1231</v>
      </c>
      <c r="M23" s="42"/>
      <c r="N23" s="42"/>
      <c r="O23" s="43">
        <v>12</v>
      </c>
      <c r="P23" s="42">
        <v>175600</v>
      </c>
      <c r="Q23" s="44">
        <f t="shared" si="0"/>
        <v>12</v>
      </c>
      <c r="R23" s="45">
        <f t="shared" si="0"/>
        <v>175600</v>
      </c>
    </row>
    <row r="24" spans="1:18" x14ac:dyDescent="0.25">
      <c r="A24" s="62" t="s">
        <v>1235</v>
      </c>
      <c r="B24" s="63">
        <v>3</v>
      </c>
      <c r="D24" s="76"/>
      <c r="G24" s="67" t="s">
        <v>1262</v>
      </c>
      <c r="H24" s="68">
        <v>2</v>
      </c>
      <c r="I24" s="69">
        <v>18710</v>
      </c>
      <c r="J24" s="70">
        <f t="shared" si="4"/>
        <v>8.9838786674127787E-4</v>
      </c>
      <c r="L24" s="41" t="s">
        <v>1234</v>
      </c>
      <c r="M24" s="42"/>
      <c r="N24" s="42"/>
      <c r="O24" s="43">
        <v>5</v>
      </c>
      <c r="P24" s="42">
        <v>96980</v>
      </c>
      <c r="Q24" s="44">
        <f t="shared" si="0"/>
        <v>5</v>
      </c>
      <c r="R24" s="45">
        <f t="shared" si="0"/>
        <v>96980</v>
      </c>
    </row>
    <row r="25" spans="1:18" x14ac:dyDescent="0.25">
      <c r="A25" s="62" t="s">
        <v>1237</v>
      </c>
      <c r="B25" s="63">
        <v>5</v>
      </c>
      <c r="D25" s="76"/>
      <c r="G25" s="67" t="s">
        <v>919</v>
      </c>
      <c r="H25" s="68">
        <v>2</v>
      </c>
      <c r="I25" s="69">
        <v>72000</v>
      </c>
      <c r="J25" s="70">
        <f t="shared" si="4"/>
        <v>3.4571847357227153E-3</v>
      </c>
      <c r="L25" s="41" t="s">
        <v>1236</v>
      </c>
      <c r="M25" s="42">
        <v>2</v>
      </c>
      <c r="N25" s="42">
        <v>86000</v>
      </c>
      <c r="O25" s="43">
        <v>3</v>
      </c>
      <c r="P25" s="42">
        <v>61710</v>
      </c>
      <c r="Q25" s="44">
        <f t="shared" si="0"/>
        <v>5</v>
      </c>
      <c r="R25" s="45">
        <f t="shared" si="0"/>
        <v>147710</v>
      </c>
    </row>
    <row r="26" spans="1:18" x14ac:dyDescent="0.25">
      <c r="A26" s="62" t="s">
        <v>1238</v>
      </c>
      <c r="B26" s="63">
        <v>14</v>
      </c>
      <c r="D26" s="76"/>
      <c r="G26" s="71" t="s">
        <v>1233</v>
      </c>
      <c r="H26" s="72">
        <f>SUM(H19:H25)</f>
        <v>1117</v>
      </c>
      <c r="I26" s="72">
        <f>SUM(I19:I25)</f>
        <v>20826194</v>
      </c>
      <c r="J26" s="73">
        <f>SUM(J19:J25)</f>
        <v>1</v>
      </c>
      <c r="L26" s="41" t="s">
        <v>1107</v>
      </c>
      <c r="M26" s="42">
        <v>1</v>
      </c>
      <c r="N26" s="42">
        <v>45000</v>
      </c>
      <c r="O26" s="43">
        <v>22</v>
      </c>
      <c r="P26" s="42">
        <v>394755</v>
      </c>
      <c r="Q26" s="44">
        <f t="shared" si="0"/>
        <v>23</v>
      </c>
      <c r="R26" s="45">
        <f t="shared" si="0"/>
        <v>439755</v>
      </c>
    </row>
    <row r="27" spans="1:18" x14ac:dyDescent="0.25">
      <c r="A27" s="62" t="s">
        <v>1240</v>
      </c>
      <c r="B27" s="63">
        <v>62</v>
      </c>
      <c r="L27" s="41" t="s">
        <v>1239</v>
      </c>
      <c r="M27" s="42"/>
      <c r="N27" s="42"/>
      <c r="O27" s="43">
        <v>13</v>
      </c>
      <c r="P27" s="42">
        <v>309965</v>
      </c>
      <c r="Q27" s="44">
        <f t="shared" si="0"/>
        <v>13</v>
      </c>
      <c r="R27" s="45">
        <f t="shared" si="0"/>
        <v>309965</v>
      </c>
    </row>
    <row r="28" spans="1:18" x14ac:dyDescent="0.25">
      <c r="A28" s="62" t="s">
        <v>1242</v>
      </c>
      <c r="B28" s="63">
        <v>3</v>
      </c>
      <c r="L28" s="41" t="s">
        <v>1241</v>
      </c>
      <c r="M28" s="42">
        <v>7</v>
      </c>
      <c r="N28" s="42">
        <v>246000</v>
      </c>
      <c r="O28" s="43">
        <v>129</v>
      </c>
      <c r="P28" s="42">
        <v>1843605</v>
      </c>
      <c r="Q28" s="44">
        <f t="shared" si="0"/>
        <v>136</v>
      </c>
      <c r="R28" s="45">
        <f t="shared" si="0"/>
        <v>2089605</v>
      </c>
    </row>
    <row r="29" spans="1:18" x14ac:dyDescent="0.25">
      <c r="A29" s="62" t="s">
        <v>1244</v>
      </c>
      <c r="B29" s="63">
        <v>29</v>
      </c>
      <c r="L29" s="41" t="s">
        <v>1243</v>
      </c>
      <c r="M29" s="42">
        <v>1</v>
      </c>
      <c r="N29" s="42">
        <v>35984</v>
      </c>
      <c r="O29" s="43">
        <v>42</v>
      </c>
      <c r="P29" s="42">
        <v>638290</v>
      </c>
      <c r="Q29" s="44">
        <f t="shared" si="0"/>
        <v>43</v>
      </c>
      <c r="R29" s="45">
        <f t="shared" si="0"/>
        <v>674274</v>
      </c>
    </row>
    <row r="30" spans="1:18" x14ac:dyDescent="0.25">
      <c r="A30" s="62" t="s">
        <v>1246</v>
      </c>
      <c r="B30" s="63">
        <v>7</v>
      </c>
      <c r="L30" s="41" t="s">
        <v>1245</v>
      </c>
      <c r="M30" s="42"/>
      <c r="N30" s="42"/>
      <c r="O30" s="43">
        <v>12</v>
      </c>
      <c r="P30" s="42">
        <v>251720</v>
      </c>
      <c r="Q30" s="44">
        <f t="shared" si="0"/>
        <v>12</v>
      </c>
      <c r="R30" s="45">
        <f t="shared" si="0"/>
        <v>251720</v>
      </c>
    </row>
    <row r="31" spans="1:18" x14ac:dyDescent="0.25">
      <c r="A31" s="62" t="s">
        <v>1247</v>
      </c>
      <c r="B31" s="63">
        <v>8</v>
      </c>
      <c r="L31" s="77"/>
      <c r="M31" s="78">
        <f t="shared" ref="M31:R31" si="5">SUM(M6:M30)</f>
        <v>121</v>
      </c>
      <c r="N31" s="78">
        <f t="shared" si="5"/>
        <v>3535974</v>
      </c>
      <c r="O31" s="79">
        <f t="shared" si="5"/>
        <v>996</v>
      </c>
      <c r="P31" s="78">
        <f t="shared" si="5"/>
        <v>17290220</v>
      </c>
      <c r="Q31" s="80">
        <f t="shared" si="5"/>
        <v>1117</v>
      </c>
      <c r="R31" s="81">
        <f t="shared" si="5"/>
        <v>20826194</v>
      </c>
    </row>
    <row r="32" spans="1:18" x14ac:dyDescent="0.25">
      <c r="A32" s="62" t="s">
        <v>1248</v>
      </c>
      <c r="B32" s="63">
        <v>60</v>
      </c>
    </row>
    <row r="33" spans="1:2" x14ac:dyDescent="0.25">
      <c r="A33" s="62" t="s">
        <v>1249</v>
      </c>
      <c r="B33" s="63">
        <v>10</v>
      </c>
    </row>
    <row r="34" spans="1:2" x14ac:dyDescent="0.25">
      <c r="A34" s="62" t="s">
        <v>1250</v>
      </c>
      <c r="B34" s="63">
        <v>22</v>
      </c>
    </row>
    <row r="35" spans="1:2" x14ac:dyDescent="0.25">
      <c r="A35" s="74" t="s">
        <v>1251</v>
      </c>
      <c r="B35" s="75">
        <v>3</v>
      </c>
    </row>
    <row r="36" spans="1:2" x14ac:dyDescent="0.25">
      <c r="A36" s="74" t="s">
        <v>1252</v>
      </c>
      <c r="B36" s="75">
        <v>23</v>
      </c>
    </row>
  </sheetData>
  <mergeCells count="4">
    <mergeCell ref="A3:F3"/>
    <mergeCell ref="H3:J3"/>
    <mergeCell ref="G16:J16"/>
    <mergeCell ref="D15:E1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A1F42-DD99-D747-B508-790EE0B63909}">
  <sheetPr codeName="Sheet12"/>
  <dimension ref="A1:S35"/>
  <sheetViews>
    <sheetView workbookViewId="0"/>
  </sheetViews>
  <sheetFormatPr defaultColWidth="8.875" defaultRowHeight="15.75" x14ac:dyDescent="0.25"/>
  <cols>
    <col min="1" max="1" width="33" bestFit="1" customWidth="1"/>
    <col min="2" max="2" width="8.125" bestFit="1" customWidth="1"/>
    <col min="3" max="3" width="11" bestFit="1" customWidth="1"/>
    <col min="4" max="4" width="16.875" bestFit="1" customWidth="1"/>
    <col min="5" max="5" width="10.5" bestFit="1" customWidth="1"/>
    <col min="6" max="6" width="13.5" bestFit="1" customWidth="1"/>
    <col min="7" max="7" width="17.5" customWidth="1"/>
    <col min="8" max="8" width="17.5" bestFit="1" customWidth="1"/>
    <col min="9" max="9" width="13.375" bestFit="1" customWidth="1"/>
    <col min="10" max="10" width="11.5" bestFit="1" customWidth="1"/>
    <col min="13" max="13" width="30.625" bestFit="1" customWidth="1"/>
    <col min="14" max="14" width="8.5" bestFit="1" customWidth="1"/>
    <col min="15" max="15" width="11" bestFit="1" customWidth="1"/>
    <col min="16" max="16" width="8.5" bestFit="1" customWidth="1"/>
    <col min="17" max="17" width="11.5" bestFit="1" customWidth="1"/>
    <col min="18" max="18" width="8.125" bestFit="1" customWidth="1"/>
    <col min="19" max="19" width="13.5" bestFit="1" customWidth="1"/>
  </cols>
  <sheetData>
    <row r="1" spans="1:19" ht="15.6" customHeight="1" x14ac:dyDescent="0.25"/>
    <row r="2" spans="1:19" ht="16.5" thickBot="1" x14ac:dyDescent="0.3">
      <c r="L2" s="5"/>
      <c r="M2" s="5"/>
      <c r="N2" s="5"/>
      <c r="O2" s="5"/>
      <c r="P2" s="5"/>
      <c r="Q2" s="5"/>
      <c r="R2" s="5"/>
      <c r="S2" s="5"/>
    </row>
    <row r="3" spans="1:19" x14ac:dyDescent="0.25">
      <c r="A3" s="166" t="s">
        <v>1263</v>
      </c>
      <c r="B3" s="167"/>
      <c r="C3" s="167"/>
      <c r="D3" s="167"/>
      <c r="E3" s="167"/>
      <c r="F3" s="168"/>
      <c r="H3" s="169" t="s">
        <v>1264</v>
      </c>
      <c r="I3" s="170"/>
      <c r="J3" s="171"/>
      <c r="L3" s="5"/>
      <c r="M3" s="6"/>
      <c r="N3" s="7">
        <v>2022</v>
      </c>
      <c r="O3" s="7"/>
      <c r="P3" s="7"/>
      <c r="Q3" s="7"/>
      <c r="R3" s="8"/>
      <c r="S3" s="9"/>
    </row>
    <row r="4" spans="1:19" ht="16.5" thickBot="1" x14ac:dyDescent="0.3">
      <c r="A4" s="10" t="s">
        <v>1184</v>
      </c>
      <c r="B4" s="11" t="s">
        <v>1185</v>
      </c>
      <c r="C4" s="11" t="s">
        <v>1186</v>
      </c>
      <c r="D4" s="11" t="s">
        <v>1187</v>
      </c>
      <c r="E4" s="12" t="s">
        <v>1186</v>
      </c>
      <c r="F4" s="13" t="s">
        <v>1188</v>
      </c>
      <c r="H4" s="14" t="s">
        <v>0</v>
      </c>
      <c r="I4" s="15" t="s">
        <v>1189</v>
      </c>
      <c r="J4" s="16" t="s">
        <v>1190</v>
      </c>
      <c r="M4" s="17"/>
      <c r="N4" s="18" t="s">
        <v>1191</v>
      </c>
      <c r="O4" s="19"/>
      <c r="P4" s="20" t="s">
        <v>1192</v>
      </c>
      <c r="Q4" s="19"/>
      <c r="R4" s="21"/>
      <c r="S4" s="22"/>
    </row>
    <row r="5" spans="1:19" ht="16.5" thickBot="1" x14ac:dyDescent="0.3">
      <c r="A5" s="23"/>
      <c r="B5" s="24"/>
      <c r="C5" s="25"/>
      <c r="D5" s="26"/>
      <c r="E5" s="25"/>
      <c r="F5" s="13"/>
      <c r="H5" s="27" t="s">
        <v>1254</v>
      </c>
      <c r="I5" s="28">
        <v>325</v>
      </c>
      <c r="J5" s="29">
        <v>5238370</v>
      </c>
      <c r="M5" s="30"/>
      <c r="N5" s="31" t="s">
        <v>1194</v>
      </c>
      <c r="O5" s="31" t="s">
        <v>1195</v>
      </c>
      <c r="P5" s="32" t="s">
        <v>1194</v>
      </c>
      <c r="Q5" s="31" t="s">
        <v>1195</v>
      </c>
      <c r="R5" s="33" t="s">
        <v>1196</v>
      </c>
      <c r="S5" s="34" t="s">
        <v>1195</v>
      </c>
    </row>
    <row r="6" spans="1:19" x14ac:dyDescent="0.25">
      <c r="A6" s="35" t="s">
        <v>1197</v>
      </c>
      <c r="B6" s="36">
        <v>1184</v>
      </c>
      <c r="C6" s="37">
        <v>1</v>
      </c>
      <c r="D6" s="38">
        <v>21428140</v>
      </c>
      <c r="E6" s="37">
        <v>1</v>
      </c>
      <c r="F6" s="39">
        <f>SUM(D6/B6)</f>
        <v>18098.091216216217</v>
      </c>
      <c r="H6" s="40" t="s">
        <v>1255</v>
      </c>
      <c r="I6" s="28">
        <v>347</v>
      </c>
      <c r="J6" s="29">
        <v>6334855</v>
      </c>
      <c r="M6" s="41" t="s">
        <v>1171</v>
      </c>
      <c r="N6" s="42">
        <v>2</v>
      </c>
      <c r="O6" s="42">
        <v>60000</v>
      </c>
      <c r="P6" s="43">
        <v>21</v>
      </c>
      <c r="Q6" s="42">
        <v>529735</v>
      </c>
      <c r="R6" s="44">
        <f t="shared" ref="R6:S29" si="0">SUM(N6+P6)</f>
        <v>23</v>
      </c>
      <c r="S6" s="45">
        <f t="shared" si="0"/>
        <v>589735</v>
      </c>
    </row>
    <row r="7" spans="1:19" x14ac:dyDescent="0.25">
      <c r="A7" s="46" t="s">
        <v>6</v>
      </c>
      <c r="B7" s="47">
        <v>492</v>
      </c>
      <c r="C7" s="48">
        <f>SUM(B7/$B$6)</f>
        <v>0.41554054054054052</v>
      </c>
      <c r="D7" s="49">
        <v>9067015</v>
      </c>
      <c r="E7" s="48">
        <f>SUM(D7/$D$6)</f>
        <v>0.42313588580250083</v>
      </c>
      <c r="F7" s="50">
        <f t="shared" ref="F7:F11" si="1">SUM(D7/B7)</f>
        <v>18428.892276422765</v>
      </c>
      <c r="H7" s="40" t="s">
        <v>1256</v>
      </c>
      <c r="I7" s="28">
        <v>270</v>
      </c>
      <c r="J7" s="29">
        <v>4916005</v>
      </c>
      <c r="M7" s="41" t="s">
        <v>64</v>
      </c>
      <c r="N7" s="42"/>
      <c r="O7" s="42"/>
      <c r="P7" s="43">
        <v>11</v>
      </c>
      <c r="Q7" s="42">
        <v>228840</v>
      </c>
      <c r="R7" s="44">
        <f t="shared" si="0"/>
        <v>11</v>
      </c>
      <c r="S7" s="45">
        <f t="shared" si="0"/>
        <v>228840</v>
      </c>
    </row>
    <row r="8" spans="1:19" x14ac:dyDescent="0.25">
      <c r="A8" s="46" t="s">
        <v>11</v>
      </c>
      <c r="B8" s="47">
        <v>692</v>
      </c>
      <c r="C8" s="48">
        <f t="shared" ref="C8:C11" si="2">SUM(B8/$B$6)</f>
        <v>0.58445945945945943</v>
      </c>
      <c r="D8" s="49">
        <v>12361125</v>
      </c>
      <c r="E8" s="48">
        <f t="shared" ref="E8:E11" si="3">SUM(D8/$D$6)</f>
        <v>0.57686411419749917</v>
      </c>
      <c r="F8" s="50">
        <f t="shared" si="1"/>
        <v>17862.897398843932</v>
      </c>
      <c r="H8" s="40" t="s">
        <v>1257</v>
      </c>
      <c r="I8" s="28">
        <v>162</v>
      </c>
      <c r="J8" s="29">
        <v>3289780</v>
      </c>
      <c r="M8" s="41" t="s">
        <v>1201</v>
      </c>
      <c r="N8" s="42">
        <v>1</v>
      </c>
      <c r="O8" s="42">
        <v>21000</v>
      </c>
      <c r="P8" s="43">
        <v>2</v>
      </c>
      <c r="Q8" s="42">
        <v>68000</v>
      </c>
      <c r="R8" s="44">
        <f t="shared" si="0"/>
        <v>3</v>
      </c>
      <c r="S8" s="45">
        <f t="shared" si="0"/>
        <v>89000</v>
      </c>
    </row>
    <row r="9" spans="1:19" x14ac:dyDescent="0.25">
      <c r="A9" s="46" t="s">
        <v>1202</v>
      </c>
      <c r="B9" s="47">
        <v>127</v>
      </c>
      <c r="C9" s="48">
        <f t="shared" si="2"/>
        <v>0.10726351351351351</v>
      </c>
      <c r="D9" s="49">
        <v>2626200</v>
      </c>
      <c r="E9" s="48">
        <f t="shared" si="3"/>
        <v>0.1225584675104792</v>
      </c>
      <c r="F9" s="50">
        <f t="shared" si="1"/>
        <v>20678.740157480315</v>
      </c>
      <c r="H9" s="40" t="s">
        <v>1258</v>
      </c>
      <c r="I9" s="28">
        <v>80</v>
      </c>
      <c r="J9" s="29">
        <v>1649130</v>
      </c>
      <c r="M9" s="41" t="s">
        <v>1204</v>
      </c>
      <c r="N9" s="42"/>
      <c r="O9" s="42"/>
      <c r="P9" s="43">
        <v>15</v>
      </c>
      <c r="Q9" s="42">
        <v>411050</v>
      </c>
      <c r="R9" s="44">
        <f t="shared" si="0"/>
        <v>15</v>
      </c>
      <c r="S9" s="45">
        <f t="shared" si="0"/>
        <v>411050</v>
      </c>
    </row>
    <row r="10" spans="1:19" x14ac:dyDescent="0.25">
      <c r="A10" s="46" t="s">
        <v>1192</v>
      </c>
      <c r="B10" s="47">
        <v>1046</v>
      </c>
      <c r="C10" s="48">
        <f t="shared" si="2"/>
        <v>0.88344594594594594</v>
      </c>
      <c r="D10" s="49">
        <v>17707685</v>
      </c>
      <c r="E10" s="48">
        <f t="shared" si="3"/>
        <v>0.82637527102212327</v>
      </c>
      <c r="F10" s="50">
        <f t="shared" si="1"/>
        <v>16928.953154875719</v>
      </c>
      <c r="H10" s="51" t="s">
        <v>1207</v>
      </c>
      <c r="I10" s="52">
        <f>SUM(I5:I9)</f>
        <v>1184</v>
      </c>
      <c r="J10" s="53">
        <f>SUM(J5:J9)</f>
        <v>21428140</v>
      </c>
      <c r="M10" s="41" t="s">
        <v>1206</v>
      </c>
      <c r="N10" s="42"/>
      <c r="O10" s="42"/>
      <c r="P10" s="43">
        <v>12</v>
      </c>
      <c r="Q10" s="42">
        <v>271000</v>
      </c>
      <c r="R10" s="44">
        <f t="shared" si="0"/>
        <v>12</v>
      </c>
      <c r="S10" s="45">
        <f t="shared" si="0"/>
        <v>271000</v>
      </c>
    </row>
    <row r="11" spans="1:19" x14ac:dyDescent="0.25">
      <c r="A11" s="46" t="s">
        <v>1191</v>
      </c>
      <c r="B11" s="47">
        <v>138</v>
      </c>
      <c r="C11" s="48">
        <f t="shared" si="2"/>
        <v>0.11655405405405406</v>
      </c>
      <c r="D11" s="49">
        <v>3720455</v>
      </c>
      <c r="E11" s="48">
        <f t="shared" si="3"/>
        <v>0.17362472897787676</v>
      </c>
      <c r="F11" s="50">
        <f t="shared" si="1"/>
        <v>26959.818840579712</v>
      </c>
      <c r="M11" s="41" t="s">
        <v>1208</v>
      </c>
      <c r="N11" s="42"/>
      <c r="O11" s="42"/>
      <c r="P11" s="43">
        <v>6</v>
      </c>
      <c r="Q11" s="42">
        <v>159025</v>
      </c>
      <c r="R11" s="44">
        <f t="shared" si="0"/>
        <v>6</v>
      </c>
      <c r="S11" s="45">
        <f t="shared" si="0"/>
        <v>159025</v>
      </c>
    </row>
    <row r="12" spans="1:19" ht="16.5" thickBot="1" x14ac:dyDescent="0.3">
      <c r="A12" s="82"/>
      <c r="B12" s="83"/>
      <c r="C12" s="84"/>
      <c r="D12" s="85"/>
      <c r="E12" s="84"/>
      <c r="F12" s="86"/>
      <c r="M12" s="41" t="s">
        <v>1209</v>
      </c>
      <c r="N12" s="42"/>
      <c r="O12" s="42"/>
      <c r="P12" s="43">
        <v>6</v>
      </c>
      <c r="Q12" s="42">
        <v>164025</v>
      </c>
      <c r="R12" s="44">
        <f t="shared" si="0"/>
        <v>6</v>
      </c>
      <c r="S12" s="45">
        <f t="shared" si="0"/>
        <v>164025</v>
      </c>
    </row>
    <row r="13" spans="1:19" x14ac:dyDescent="0.25">
      <c r="M13" s="41" t="s">
        <v>1210</v>
      </c>
      <c r="N13" s="42"/>
      <c r="O13" s="42"/>
      <c r="P13" s="43">
        <v>10</v>
      </c>
      <c r="Q13" s="42">
        <v>282950</v>
      </c>
      <c r="R13" s="44">
        <f t="shared" si="0"/>
        <v>10</v>
      </c>
      <c r="S13" s="45">
        <f t="shared" si="0"/>
        <v>282950</v>
      </c>
    </row>
    <row r="14" spans="1:19" x14ac:dyDescent="0.25">
      <c r="M14" s="41" t="s">
        <v>101</v>
      </c>
      <c r="N14" s="42"/>
      <c r="O14" s="42"/>
      <c r="P14" s="43">
        <v>6</v>
      </c>
      <c r="Q14" s="42">
        <v>132050</v>
      </c>
      <c r="R14" s="44">
        <f t="shared" si="0"/>
        <v>6</v>
      </c>
      <c r="S14" s="45">
        <f t="shared" si="0"/>
        <v>132050</v>
      </c>
    </row>
    <row r="15" spans="1:19" ht="16.5" thickBot="1" x14ac:dyDescent="0.3">
      <c r="A15" s="54" t="s">
        <v>1211</v>
      </c>
      <c r="B15" s="55">
        <v>2022</v>
      </c>
      <c r="D15" s="169" t="s">
        <v>1284</v>
      </c>
      <c r="E15" s="171"/>
      <c r="M15" s="41" t="s">
        <v>1212</v>
      </c>
      <c r="N15" s="42"/>
      <c r="O15" s="42"/>
      <c r="P15" s="43">
        <v>87</v>
      </c>
      <c r="Q15" s="42">
        <v>1629645</v>
      </c>
      <c r="R15" s="44">
        <f t="shared" si="0"/>
        <v>87</v>
      </c>
      <c r="S15" s="45">
        <f t="shared" si="0"/>
        <v>1629645</v>
      </c>
    </row>
    <row r="16" spans="1:19" ht="16.5" thickBot="1" x14ac:dyDescent="0.3">
      <c r="A16" s="62" t="s">
        <v>1214</v>
      </c>
      <c r="B16" s="63">
        <v>121</v>
      </c>
      <c r="D16" s="14">
        <v>2022</v>
      </c>
      <c r="E16" s="133"/>
      <c r="G16" s="172" t="s">
        <v>1267</v>
      </c>
      <c r="H16" s="173"/>
      <c r="I16" s="173"/>
      <c r="J16" s="174"/>
      <c r="M16" s="41" t="s">
        <v>1213</v>
      </c>
      <c r="N16" s="42">
        <v>1</v>
      </c>
      <c r="O16" s="42">
        <v>33000</v>
      </c>
      <c r="P16" s="43">
        <v>12</v>
      </c>
      <c r="Q16" s="42">
        <v>261135</v>
      </c>
      <c r="R16" s="44">
        <f t="shared" si="0"/>
        <v>13</v>
      </c>
      <c r="S16" s="45">
        <f>SUM(O16+Q16)</f>
        <v>294135</v>
      </c>
    </row>
    <row r="17" spans="1:19" x14ac:dyDescent="0.25">
      <c r="A17" s="62" t="s">
        <v>1219</v>
      </c>
      <c r="B17" s="63">
        <v>15</v>
      </c>
      <c r="D17" s="27" t="s">
        <v>1193</v>
      </c>
      <c r="E17" s="134">
        <v>165</v>
      </c>
      <c r="G17" s="58"/>
      <c r="H17" s="59">
        <v>2022</v>
      </c>
      <c r="I17" s="60"/>
      <c r="J17" s="61"/>
      <c r="M17" s="41" t="s">
        <v>1218</v>
      </c>
      <c r="N17" s="42"/>
      <c r="O17" s="42"/>
      <c r="P17" s="43">
        <v>7</v>
      </c>
      <c r="Q17" s="42">
        <v>161045</v>
      </c>
      <c r="R17" s="44">
        <f t="shared" si="0"/>
        <v>7</v>
      </c>
      <c r="S17" s="45">
        <f>SUM(O17+Q17)</f>
        <v>161045</v>
      </c>
    </row>
    <row r="18" spans="1:19" ht="16.5" thickBot="1" x14ac:dyDescent="0.3">
      <c r="A18" s="62" t="s">
        <v>1221</v>
      </c>
      <c r="B18" s="63">
        <v>79</v>
      </c>
      <c r="D18" s="40" t="s">
        <v>1198</v>
      </c>
      <c r="E18" s="134">
        <v>334</v>
      </c>
      <c r="G18" s="64" t="s">
        <v>1215</v>
      </c>
      <c r="H18" s="65" t="s">
        <v>1194</v>
      </c>
      <c r="I18" s="65" t="s">
        <v>1216</v>
      </c>
      <c r="J18" s="66" t="s">
        <v>1217</v>
      </c>
      <c r="M18" s="41" t="s">
        <v>1220</v>
      </c>
      <c r="N18" s="42"/>
      <c r="O18" s="42"/>
      <c r="P18" s="43">
        <v>17</v>
      </c>
      <c r="Q18" s="42">
        <v>434045</v>
      </c>
      <c r="R18" s="44">
        <f t="shared" si="0"/>
        <v>17</v>
      </c>
      <c r="S18" s="45">
        <f t="shared" si="0"/>
        <v>434045</v>
      </c>
    </row>
    <row r="19" spans="1:19" x14ac:dyDescent="0.25">
      <c r="A19" s="62" t="s">
        <v>1223</v>
      </c>
      <c r="B19" s="63">
        <v>18</v>
      </c>
      <c r="D19" s="40" t="s">
        <v>1199</v>
      </c>
      <c r="E19" s="134">
        <v>319</v>
      </c>
      <c r="G19" s="67" t="s">
        <v>299</v>
      </c>
      <c r="H19" s="68">
        <v>612.5</v>
      </c>
      <c r="I19" s="69">
        <v>12170490</v>
      </c>
      <c r="J19" s="70">
        <f t="shared" ref="J19:J24" si="4">SUM(I19/I$25)</f>
        <v>0.56796763508171966</v>
      </c>
      <c r="M19" s="41" t="s">
        <v>1222</v>
      </c>
      <c r="N19" s="42">
        <v>125</v>
      </c>
      <c r="O19" s="42">
        <v>3276455</v>
      </c>
      <c r="P19" s="43">
        <v>510</v>
      </c>
      <c r="Q19" s="42">
        <v>7699405</v>
      </c>
      <c r="R19" s="44">
        <f t="shared" si="0"/>
        <v>635</v>
      </c>
      <c r="S19" s="45">
        <f t="shared" si="0"/>
        <v>10975860</v>
      </c>
    </row>
    <row r="20" spans="1:19" x14ac:dyDescent="0.25">
      <c r="A20" s="62" t="s">
        <v>1225</v>
      </c>
      <c r="B20" s="63">
        <v>5</v>
      </c>
      <c r="D20" s="40" t="s">
        <v>1200</v>
      </c>
      <c r="E20" s="134">
        <v>239</v>
      </c>
      <c r="G20" s="67" t="s">
        <v>4</v>
      </c>
      <c r="H20" s="68">
        <v>337.5</v>
      </c>
      <c r="I20" s="69">
        <v>5667465</v>
      </c>
      <c r="J20" s="70">
        <f t="shared" si="4"/>
        <v>0.26448702500543675</v>
      </c>
      <c r="M20" s="41" t="s">
        <v>1227</v>
      </c>
      <c r="N20" s="42">
        <v>1</v>
      </c>
      <c r="O20" s="42">
        <v>24000</v>
      </c>
      <c r="P20" s="43">
        <v>57</v>
      </c>
      <c r="Q20" s="42">
        <v>1018210</v>
      </c>
      <c r="R20" s="44">
        <f t="shared" si="0"/>
        <v>58</v>
      </c>
      <c r="S20" s="45">
        <f t="shared" si="0"/>
        <v>1042210</v>
      </c>
    </row>
    <row r="21" spans="1:19" x14ac:dyDescent="0.25">
      <c r="A21" s="62" t="s">
        <v>1228</v>
      </c>
      <c r="B21" s="63">
        <v>340</v>
      </c>
      <c r="D21" s="40" t="s">
        <v>1203</v>
      </c>
      <c r="E21" s="134">
        <v>118</v>
      </c>
      <c r="G21" s="67" t="s">
        <v>92</v>
      </c>
      <c r="H21" s="68">
        <v>164</v>
      </c>
      <c r="I21" s="69">
        <v>2682340</v>
      </c>
      <c r="J21" s="70">
        <f t="shared" si="4"/>
        <v>0.12517838692485675</v>
      </c>
      <c r="M21" s="41" t="s">
        <v>1229</v>
      </c>
      <c r="N21" s="42">
        <v>1</v>
      </c>
      <c r="O21" s="42">
        <v>38000</v>
      </c>
      <c r="P21" s="43">
        <v>13</v>
      </c>
      <c r="Q21" s="42">
        <v>485000</v>
      </c>
      <c r="R21" s="44">
        <f t="shared" si="0"/>
        <v>14</v>
      </c>
      <c r="S21" s="45">
        <f t="shared" si="0"/>
        <v>523000</v>
      </c>
    </row>
    <row r="22" spans="1:19" x14ac:dyDescent="0.25">
      <c r="A22" s="62" t="s">
        <v>1230</v>
      </c>
      <c r="B22" s="63">
        <v>20</v>
      </c>
      <c r="D22" s="135" t="s">
        <v>1283</v>
      </c>
      <c r="E22" s="136">
        <v>9</v>
      </c>
      <c r="G22" s="67" t="s">
        <v>1262</v>
      </c>
      <c r="H22" s="68">
        <v>43</v>
      </c>
      <c r="I22" s="69">
        <v>398320</v>
      </c>
      <c r="J22" s="70">
        <f t="shared" si="4"/>
        <v>1.8588640917970481E-2</v>
      </c>
      <c r="M22" s="41" t="s">
        <v>1231</v>
      </c>
      <c r="N22" s="42"/>
      <c r="O22" s="42"/>
      <c r="P22" s="43">
        <v>13</v>
      </c>
      <c r="Q22" s="42">
        <v>181965</v>
      </c>
      <c r="R22" s="44">
        <f t="shared" si="0"/>
        <v>13</v>
      </c>
      <c r="S22" s="45">
        <f t="shared" si="0"/>
        <v>181965</v>
      </c>
    </row>
    <row r="23" spans="1:19" x14ac:dyDescent="0.25">
      <c r="A23" s="62" t="s">
        <v>1232</v>
      </c>
      <c r="B23" s="63">
        <v>1</v>
      </c>
      <c r="D23" s="51" t="s">
        <v>1207</v>
      </c>
      <c r="E23" s="142">
        <f>SUM(E17:E22)</f>
        <v>1184</v>
      </c>
      <c r="G23" s="67" t="s">
        <v>1226</v>
      </c>
      <c r="H23" s="68">
        <v>23</v>
      </c>
      <c r="I23" s="69">
        <v>389525</v>
      </c>
      <c r="J23" s="70">
        <f t="shared" si="4"/>
        <v>1.8178199321079665E-2</v>
      </c>
      <c r="M23" s="41" t="s">
        <v>1234</v>
      </c>
      <c r="N23" s="42"/>
      <c r="O23" s="42"/>
      <c r="P23" s="43">
        <v>5</v>
      </c>
      <c r="Q23" s="42">
        <v>96980</v>
      </c>
      <c r="R23" s="44">
        <f t="shared" si="0"/>
        <v>5</v>
      </c>
      <c r="S23" s="45">
        <f t="shared" si="0"/>
        <v>96980</v>
      </c>
    </row>
    <row r="24" spans="1:19" x14ac:dyDescent="0.25">
      <c r="A24" s="62" t="s">
        <v>1235</v>
      </c>
      <c r="B24" s="63">
        <v>11</v>
      </c>
      <c r="D24" s="76"/>
      <c r="G24" s="67" t="s">
        <v>919</v>
      </c>
      <c r="H24" s="68">
        <v>4</v>
      </c>
      <c r="I24" s="69">
        <v>120000</v>
      </c>
      <c r="J24" s="70">
        <f t="shared" si="4"/>
        <v>5.6001127489366783E-3</v>
      </c>
      <c r="M24" s="41" t="s">
        <v>1236</v>
      </c>
      <c r="N24" s="42">
        <v>2</v>
      </c>
      <c r="O24" s="42">
        <v>86000</v>
      </c>
      <c r="P24" s="43">
        <v>3</v>
      </c>
      <c r="Q24" s="42">
        <v>61710</v>
      </c>
      <c r="R24" s="44">
        <f t="shared" si="0"/>
        <v>5</v>
      </c>
      <c r="S24" s="45">
        <f t="shared" si="0"/>
        <v>147710</v>
      </c>
    </row>
    <row r="25" spans="1:19" x14ac:dyDescent="0.25">
      <c r="A25" s="62" t="s">
        <v>1237</v>
      </c>
      <c r="B25" s="63">
        <v>12</v>
      </c>
      <c r="D25" s="76"/>
      <c r="G25" s="71" t="s">
        <v>1233</v>
      </c>
      <c r="H25" s="72">
        <f>SUM(H19:H24)</f>
        <v>1184</v>
      </c>
      <c r="I25" s="72">
        <f>SUM(I19:I24)</f>
        <v>21428140</v>
      </c>
      <c r="J25" s="73">
        <f>SUM(J19:J24)</f>
        <v>1</v>
      </c>
      <c r="M25" s="41" t="s">
        <v>1107</v>
      </c>
      <c r="N25" s="42"/>
      <c r="O25" s="42"/>
      <c r="P25" s="43">
        <v>22</v>
      </c>
      <c r="Q25" s="42">
        <v>383855</v>
      </c>
      <c r="R25" s="44">
        <f t="shared" si="0"/>
        <v>22</v>
      </c>
      <c r="S25" s="45">
        <f t="shared" si="0"/>
        <v>383855</v>
      </c>
    </row>
    <row r="26" spans="1:19" x14ac:dyDescent="0.25">
      <c r="A26" s="62" t="s">
        <v>1238</v>
      </c>
      <c r="B26" s="63">
        <v>31</v>
      </c>
      <c r="D26" s="76"/>
      <c r="M26" s="41" t="s">
        <v>1239</v>
      </c>
      <c r="N26" s="42"/>
      <c r="O26" s="42"/>
      <c r="P26" s="43">
        <v>14</v>
      </c>
      <c r="Q26" s="42">
        <v>315520</v>
      </c>
      <c r="R26" s="44">
        <f t="shared" si="0"/>
        <v>14</v>
      </c>
      <c r="S26" s="45">
        <f t="shared" si="0"/>
        <v>315520</v>
      </c>
    </row>
    <row r="27" spans="1:19" x14ac:dyDescent="0.25">
      <c r="A27" s="62" t="s">
        <v>1240</v>
      </c>
      <c r="B27" s="63">
        <v>68</v>
      </c>
      <c r="M27" s="41" t="s">
        <v>1241</v>
      </c>
      <c r="N27" s="42">
        <v>5</v>
      </c>
      <c r="O27" s="42">
        <v>182000</v>
      </c>
      <c r="P27" s="43">
        <v>147</v>
      </c>
      <c r="Q27" s="42">
        <v>1908450</v>
      </c>
      <c r="R27" s="44">
        <f t="shared" si="0"/>
        <v>152</v>
      </c>
      <c r="S27" s="45">
        <f t="shared" si="0"/>
        <v>2090450</v>
      </c>
    </row>
    <row r="28" spans="1:19" x14ac:dyDescent="0.25">
      <c r="A28" s="62" t="s">
        <v>1242</v>
      </c>
      <c r="B28" s="63">
        <v>8</v>
      </c>
      <c r="M28" s="41" t="s">
        <v>1243</v>
      </c>
      <c r="N28" s="42"/>
      <c r="O28" s="42"/>
      <c r="P28" s="43">
        <v>38</v>
      </c>
      <c r="Q28" s="42">
        <v>576915</v>
      </c>
      <c r="R28" s="44">
        <f t="shared" si="0"/>
        <v>38</v>
      </c>
      <c r="S28" s="45">
        <f t="shared" si="0"/>
        <v>576915</v>
      </c>
    </row>
    <row r="29" spans="1:19" x14ac:dyDescent="0.25">
      <c r="A29" s="62" t="s">
        <v>1246</v>
      </c>
      <c r="B29" s="63">
        <v>9</v>
      </c>
      <c r="M29" s="41" t="s">
        <v>1245</v>
      </c>
      <c r="N29" s="42"/>
      <c r="O29" s="42"/>
      <c r="P29" s="43">
        <v>12</v>
      </c>
      <c r="Q29" s="42">
        <v>247130</v>
      </c>
      <c r="R29" s="44">
        <f t="shared" si="0"/>
        <v>12</v>
      </c>
      <c r="S29" s="45">
        <f t="shared" si="0"/>
        <v>247130</v>
      </c>
    </row>
    <row r="30" spans="1:19" x14ac:dyDescent="0.25">
      <c r="A30" s="62" t="s">
        <v>1247</v>
      </c>
      <c r="B30" s="63">
        <v>36</v>
      </c>
      <c r="M30" s="77"/>
      <c r="N30" s="78">
        <f t="shared" ref="N30:S30" si="5">SUM(N6:N29)</f>
        <v>138</v>
      </c>
      <c r="O30" s="78">
        <f t="shared" si="5"/>
        <v>3720455</v>
      </c>
      <c r="P30" s="79">
        <f t="shared" si="5"/>
        <v>1046</v>
      </c>
      <c r="Q30" s="78">
        <f t="shared" si="5"/>
        <v>17707685</v>
      </c>
      <c r="R30" s="80">
        <f t="shared" si="5"/>
        <v>1184</v>
      </c>
      <c r="S30" s="81">
        <f t="shared" si="5"/>
        <v>21428140</v>
      </c>
    </row>
    <row r="31" spans="1:19" x14ac:dyDescent="0.25">
      <c r="A31" s="62" t="s">
        <v>1248</v>
      </c>
      <c r="B31" s="63">
        <v>64</v>
      </c>
    </row>
    <row r="32" spans="1:19" x14ac:dyDescent="0.25">
      <c r="A32" s="62" t="s">
        <v>1249</v>
      </c>
      <c r="B32" s="63">
        <v>52</v>
      </c>
      <c r="L32" s="5"/>
    </row>
    <row r="33" spans="1:2" x14ac:dyDescent="0.25">
      <c r="A33" s="62" t="s">
        <v>1250</v>
      </c>
      <c r="B33" s="63">
        <v>26</v>
      </c>
    </row>
    <row r="34" spans="1:2" x14ac:dyDescent="0.25">
      <c r="A34" s="62" t="s">
        <v>1251</v>
      </c>
      <c r="B34" s="63">
        <v>7</v>
      </c>
    </row>
    <row r="35" spans="1:2" x14ac:dyDescent="0.25">
      <c r="A35" s="74" t="s">
        <v>1252</v>
      </c>
      <c r="B35" s="75">
        <v>28</v>
      </c>
    </row>
  </sheetData>
  <sheetProtection algorithmName="SHA-512" hashValue="gXB/B2kSK+Lyf4aZYSqjh7iaE94tpBlmbrebZP3rzTY45ZbMrjHrqzsPK3XSfCsRGxnwrlfNdGecXXCgzRIFgw==" saltValue="yPB5HQ4Hbu0rT6xrGvYifQ==" spinCount="100000" sheet="1" objects="1" scenarios="1"/>
  <mergeCells count="4">
    <mergeCell ref="A3:F3"/>
    <mergeCell ref="H3:J3"/>
    <mergeCell ref="G16:J16"/>
    <mergeCell ref="D15:E15"/>
  </mergeCells>
  <pageMargins left="0.7" right="0.7" top="0.75" bottom="0.75" header="0.3" footer="0.3"/>
  <drawing r:id="rId1"/>
  <webPublishItems count="1">
    <webPublishItem id="5166" divId="PSC FY22-FY23-FY24 Dashboard_5166" sourceType="sheet" destinationFile="\\PSC-PDC-SRV\Home\sandrike\2024 Annual Report\PSC FY22-FY23-FY24 Dashboard.htm"/>
  </webPublishItem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5A954-2822-470B-8522-A3D986AA949A}">
  <dimension ref="A2:X7"/>
  <sheetViews>
    <sheetView showGridLines="0" showRowColHeaders="0" zoomScaleNormal="100" workbookViewId="0"/>
  </sheetViews>
  <sheetFormatPr defaultRowHeight="15.75" x14ac:dyDescent="0.25"/>
  <cols>
    <col min="6" max="6" width="16.25" bestFit="1" customWidth="1"/>
  </cols>
  <sheetData>
    <row r="2" spans="1:24" ht="23.25" x14ac:dyDescent="0.35">
      <c r="A2" s="102"/>
      <c r="F2" s="131" t="s">
        <v>1280</v>
      </c>
      <c r="G2" s="103"/>
      <c r="H2" s="104"/>
      <c r="I2" s="131" t="s">
        <v>1281</v>
      </c>
      <c r="L2" s="131" t="s">
        <v>1282</v>
      </c>
      <c r="S2" s="105"/>
      <c r="T2" s="106"/>
      <c r="U2" s="106"/>
    </row>
    <row r="3" spans="1:24" x14ac:dyDescent="0.25">
      <c r="A3" s="107"/>
      <c r="F3" s="108"/>
      <c r="G3" s="109"/>
      <c r="H3" s="109"/>
    </row>
    <row r="4" spans="1:24" ht="18.75" x14ac:dyDescent="0.3">
      <c r="F4" s="110"/>
      <c r="G4" s="111"/>
      <c r="H4" s="111"/>
      <c r="I4" s="112"/>
      <c r="J4" s="113"/>
      <c r="K4" s="114"/>
      <c r="L4" s="112"/>
      <c r="M4" s="113"/>
      <c r="N4" s="114"/>
    </row>
    <row r="5" spans="1:24" ht="18.75" x14ac:dyDescent="0.3">
      <c r="F5" s="130"/>
      <c r="G5" s="129"/>
      <c r="H5" s="129"/>
      <c r="I5" s="131"/>
      <c r="J5" s="129"/>
      <c r="K5" s="128"/>
      <c r="L5" s="131"/>
      <c r="M5" s="129"/>
      <c r="N5" s="128"/>
    </row>
    <row r="6" spans="1:24" ht="21" customHeight="1" thickBot="1" x14ac:dyDescent="0.4">
      <c r="A6" s="115"/>
      <c r="B6" s="116"/>
      <c r="C6" s="116"/>
      <c r="D6" s="116"/>
      <c r="E6" s="116"/>
      <c r="F6" s="161"/>
      <c r="G6" s="132"/>
      <c r="H6" s="132"/>
      <c r="I6" s="118"/>
      <c r="J6" s="132"/>
      <c r="K6" s="132"/>
      <c r="L6" s="118"/>
      <c r="M6" s="132"/>
      <c r="N6" s="132"/>
      <c r="O6" s="116"/>
      <c r="P6" s="116"/>
      <c r="Q6" s="116"/>
      <c r="R6" s="116"/>
      <c r="S6" s="119"/>
      <c r="T6" s="119"/>
      <c r="U6" s="119"/>
      <c r="V6" s="116"/>
      <c r="W6" s="116"/>
      <c r="X6" s="116"/>
    </row>
    <row r="7" spans="1:24" ht="16.5" thickTop="1" x14ac:dyDescent="0.25"/>
  </sheetData>
  <sheetProtection algorithmName="SHA-512" hashValue="q94Nyv23TH+mbOrv5N0urSaYIqK8Rt5hNYXh4JptXgZBTo9Xx4Bkmf5czvq2qiGcvvaMczahcKU+WTiwEZum3A==" saltValue="mCG6F3dvJ1+/I7WHqrINnQ==" spinCount="100000" sheet="1" objects="1" scenarios="1"/>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7E577-31E4-4BD7-BB70-81DCF87541D2}">
  <sheetPr codeName="Sheet3"/>
  <dimension ref="A3:L90"/>
  <sheetViews>
    <sheetView workbookViewId="0">
      <selection activeCell="J28" sqref="J28"/>
    </sheetView>
  </sheetViews>
  <sheetFormatPr defaultColWidth="8.875" defaultRowHeight="15.75" x14ac:dyDescent="0.25"/>
  <cols>
    <col min="1" max="1" width="22.125" bestFit="1" customWidth="1"/>
    <col min="2" max="2" width="15.25" bestFit="1" customWidth="1"/>
    <col min="3" max="3" width="5.125" bestFit="1" customWidth="1"/>
    <col min="4" max="4" width="12.5" bestFit="1" customWidth="1"/>
    <col min="5" max="5" width="20.125" bestFit="1" customWidth="1"/>
    <col min="6" max="6" width="22.125" bestFit="1" customWidth="1"/>
    <col min="7" max="7" width="15.25" bestFit="1" customWidth="1"/>
    <col min="8" max="8" width="5.125" bestFit="1" customWidth="1"/>
    <col min="9" max="9" width="12.5" bestFit="1" customWidth="1"/>
    <col min="10" max="10" width="12.625" bestFit="1" customWidth="1"/>
    <col min="11" max="11" width="28.625" bestFit="1" customWidth="1"/>
    <col min="12" max="12" width="19.25" bestFit="1" customWidth="1"/>
    <col min="13" max="13" width="28.625" bestFit="1" customWidth="1"/>
    <col min="14" max="14" width="19.25" bestFit="1" customWidth="1"/>
    <col min="15" max="15" width="20.25" bestFit="1" customWidth="1"/>
    <col min="16" max="16" width="7.375" bestFit="1" customWidth="1"/>
    <col min="17" max="18" width="6.875" bestFit="1" customWidth="1"/>
    <col min="19" max="19" width="7.375" bestFit="1" customWidth="1"/>
    <col min="20" max="20" width="6.875" bestFit="1" customWidth="1"/>
    <col min="21" max="21" width="7.375" bestFit="1" customWidth="1"/>
    <col min="22" max="22" width="6.875" bestFit="1" customWidth="1"/>
    <col min="23" max="23" width="7.375" bestFit="1" customWidth="1"/>
    <col min="24" max="24" width="6.875" bestFit="1" customWidth="1"/>
    <col min="25" max="25" width="7.375" bestFit="1" customWidth="1"/>
    <col min="26" max="26" width="6.875" bestFit="1" customWidth="1"/>
    <col min="27" max="27" width="7.375" bestFit="1" customWidth="1"/>
    <col min="28" max="29" width="6.875" bestFit="1" customWidth="1"/>
    <col min="30" max="30" width="7.375" bestFit="1" customWidth="1"/>
    <col min="31" max="31" width="6.875" bestFit="1" customWidth="1"/>
    <col min="32" max="32" width="7.375" bestFit="1" customWidth="1"/>
    <col min="33" max="33" width="6.875" bestFit="1" customWidth="1"/>
    <col min="34" max="34" width="7.375" bestFit="1" customWidth="1"/>
    <col min="35" max="35" width="6.875" bestFit="1" customWidth="1"/>
    <col min="36" max="36" width="7.375" bestFit="1" customWidth="1"/>
    <col min="37" max="37" width="6.875" bestFit="1" customWidth="1"/>
    <col min="38" max="38" width="7.375" bestFit="1" customWidth="1"/>
    <col min="39" max="39" width="6.875" bestFit="1" customWidth="1"/>
    <col min="40" max="40" width="7.375" bestFit="1" customWidth="1"/>
    <col min="41" max="41" width="6.875" bestFit="1" customWidth="1"/>
    <col min="42" max="42" width="7.375" bestFit="1" customWidth="1"/>
    <col min="43" max="43" width="6.875" bestFit="1" customWidth="1"/>
    <col min="44" max="44" width="7.375" bestFit="1" customWidth="1"/>
    <col min="45" max="45" width="6.875" bestFit="1" customWidth="1"/>
    <col min="46" max="46" width="7.375" bestFit="1" customWidth="1"/>
    <col min="47" max="48" width="6.875" bestFit="1" customWidth="1"/>
    <col min="49" max="49" width="7.375" bestFit="1" customWidth="1"/>
    <col min="50" max="52" width="6.875" bestFit="1" customWidth="1"/>
    <col min="53" max="54" width="7.375" bestFit="1" customWidth="1"/>
    <col min="55" max="55" width="6.875" bestFit="1" customWidth="1"/>
    <col min="56" max="56" width="7.375" bestFit="1" customWidth="1"/>
    <col min="57" max="57" width="6.875" bestFit="1" customWidth="1"/>
    <col min="58" max="58" width="7.375" bestFit="1" customWidth="1"/>
    <col min="59" max="60" width="6.875" bestFit="1" customWidth="1"/>
    <col min="61" max="61" width="7.375" bestFit="1" customWidth="1"/>
    <col min="62" max="62" width="6.875" bestFit="1" customWidth="1"/>
    <col min="63" max="63" width="7.375" bestFit="1" customWidth="1"/>
    <col min="64" max="65" width="6.875" bestFit="1" customWidth="1"/>
    <col min="66" max="66" width="7.375" bestFit="1" customWidth="1"/>
    <col min="67" max="67" width="6.875" bestFit="1" customWidth="1"/>
    <col min="68" max="68" width="7.375" bestFit="1" customWidth="1"/>
    <col min="69" max="70" width="6.875" bestFit="1" customWidth="1"/>
    <col min="71" max="71" width="7.375" bestFit="1" customWidth="1"/>
    <col min="72" max="73" width="6.875" bestFit="1" customWidth="1"/>
    <col min="74" max="74" width="7.375" bestFit="1" customWidth="1"/>
    <col min="75" max="76" width="6.875" bestFit="1" customWidth="1"/>
    <col min="77" max="77" width="7.375" bestFit="1" customWidth="1"/>
    <col min="78" max="78" width="6.875" bestFit="1" customWidth="1"/>
    <col min="79" max="79" width="7.375" bestFit="1" customWidth="1"/>
    <col min="80" max="81" width="6.875" bestFit="1" customWidth="1"/>
    <col min="82" max="82" width="7.375" bestFit="1" customWidth="1"/>
    <col min="83" max="83" width="6.875" bestFit="1" customWidth="1"/>
    <col min="84" max="84" width="7.375" bestFit="1" customWidth="1"/>
    <col min="85" max="85" width="6.875" bestFit="1" customWidth="1"/>
    <col min="86" max="86" width="7.375" bestFit="1" customWidth="1"/>
    <col min="87" max="88" width="6.875" bestFit="1" customWidth="1"/>
    <col min="89" max="89" width="7.375" bestFit="1" customWidth="1"/>
    <col min="90" max="91" width="6.875" bestFit="1" customWidth="1"/>
    <col min="92" max="92" width="7.375" bestFit="1" customWidth="1"/>
    <col min="93" max="93" width="6.875" bestFit="1" customWidth="1"/>
    <col min="94" max="94" width="7.375" bestFit="1" customWidth="1"/>
    <col min="95" max="95" width="6.875" bestFit="1" customWidth="1"/>
    <col min="96" max="96" width="7.375" bestFit="1" customWidth="1"/>
    <col min="97" max="98" width="6.875" bestFit="1" customWidth="1"/>
    <col min="99" max="99" width="7.375" bestFit="1" customWidth="1"/>
    <col min="100" max="100" width="6.875" bestFit="1" customWidth="1"/>
    <col min="101" max="101" width="7.375" bestFit="1" customWidth="1"/>
    <col min="102" max="102" width="6.875" bestFit="1" customWidth="1"/>
    <col min="103" max="103" width="7.375" bestFit="1" customWidth="1"/>
    <col min="104" max="104" width="6.875" bestFit="1" customWidth="1"/>
    <col min="105" max="105" width="7.375" bestFit="1" customWidth="1"/>
    <col min="106" max="106" width="6.875" bestFit="1" customWidth="1"/>
    <col min="107" max="107" width="7.375" bestFit="1" customWidth="1"/>
    <col min="108" max="108" width="6.875" bestFit="1" customWidth="1"/>
    <col min="109" max="109" width="7.375" bestFit="1" customWidth="1"/>
    <col min="110" max="110" width="6.875" bestFit="1" customWidth="1"/>
    <col min="111" max="111" width="7.375" bestFit="1" customWidth="1"/>
    <col min="112" max="112" width="6.875" bestFit="1" customWidth="1"/>
    <col min="113" max="113" width="7.375" bestFit="1" customWidth="1"/>
    <col min="114" max="115" width="6.875" bestFit="1" customWidth="1"/>
    <col min="116" max="116" width="7.375" bestFit="1" customWidth="1"/>
    <col min="117" max="117" width="6.875" bestFit="1" customWidth="1"/>
    <col min="118" max="118" width="7.375" bestFit="1" customWidth="1"/>
    <col min="119" max="119" width="6.875" bestFit="1" customWidth="1"/>
    <col min="120" max="120" width="7.375" bestFit="1" customWidth="1"/>
    <col min="121" max="122" width="6.875" bestFit="1" customWidth="1"/>
    <col min="123" max="123" width="7.375" bestFit="1" customWidth="1"/>
    <col min="124" max="124" width="6.875" bestFit="1" customWidth="1"/>
    <col min="125" max="125" width="7.375" bestFit="1" customWidth="1"/>
    <col min="126" max="126" width="6.875" bestFit="1" customWidth="1"/>
    <col min="127" max="127" width="7.375" bestFit="1" customWidth="1"/>
    <col min="128" max="128" width="6.875" bestFit="1" customWidth="1"/>
    <col min="129" max="129" width="7.375" bestFit="1" customWidth="1"/>
    <col min="130" max="130" width="6.875" bestFit="1" customWidth="1"/>
    <col min="131" max="131" width="7.375" bestFit="1" customWidth="1"/>
    <col min="132" max="133" width="6.875" bestFit="1" customWidth="1"/>
    <col min="134" max="134" width="7.375" bestFit="1" customWidth="1"/>
    <col min="135" max="135" width="6.875" bestFit="1" customWidth="1"/>
    <col min="136" max="136" width="7.375" bestFit="1" customWidth="1"/>
    <col min="137" max="137" width="6.875" bestFit="1" customWidth="1"/>
    <col min="138" max="138" width="7.375" bestFit="1" customWidth="1"/>
    <col min="139" max="139" width="6.875" bestFit="1" customWidth="1"/>
    <col min="140" max="140" width="7.375" bestFit="1" customWidth="1"/>
    <col min="141" max="141" width="6.875" bestFit="1" customWidth="1"/>
    <col min="142" max="142" width="7.375" bestFit="1" customWidth="1"/>
    <col min="143" max="143" width="6.875" bestFit="1" customWidth="1"/>
    <col min="144" max="144" width="7.375" bestFit="1" customWidth="1"/>
    <col min="145" max="146" width="6.875" bestFit="1" customWidth="1"/>
    <col min="147" max="147" width="7.375" bestFit="1" customWidth="1"/>
    <col min="148" max="148" width="6.875" bestFit="1" customWidth="1"/>
    <col min="149" max="149" width="7.375" bestFit="1" customWidth="1"/>
    <col min="150" max="150" width="6.875" bestFit="1" customWidth="1"/>
    <col min="151" max="151" width="7.375" bestFit="1" customWidth="1"/>
    <col min="152" max="152" width="6.875" bestFit="1" customWidth="1"/>
    <col min="153" max="153" width="7.375" bestFit="1" customWidth="1"/>
    <col min="154" max="154" width="6.875" bestFit="1" customWidth="1"/>
    <col min="155" max="155" width="7.375" bestFit="1" customWidth="1"/>
    <col min="156" max="156" width="6.875" bestFit="1" customWidth="1"/>
    <col min="157" max="157" width="7.375" bestFit="1" customWidth="1"/>
    <col min="158" max="158" width="6.875" bestFit="1" customWidth="1"/>
    <col min="159" max="159" width="7.375" bestFit="1" customWidth="1"/>
    <col min="160" max="161" width="6.875" bestFit="1" customWidth="1"/>
    <col min="162" max="162" width="7.375" bestFit="1" customWidth="1"/>
    <col min="163" max="163" width="6.875" bestFit="1" customWidth="1"/>
    <col min="164" max="164" width="7.375" bestFit="1" customWidth="1"/>
    <col min="165" max="166" width="6.875" bestFit="1" customWidth="1"/>
    <col min="167" max="167" width="7.375" bestFit="1" customWidth="1"/>
    <col min="168" max="168" width="6.875" bestFit="1" customWidth="1"/>
    <col min="169" max="169" width="7.375" bestFit="1" customWidth="1"/>
    <col min="170" max="170" width="6.875" bestFit="1" customWidth="1"/>
    <col min="171" max="171" width="7.375" bestFit="1" customWidth="1"/>
    <col min="172" max="172" width="6.875" bestFit="1" customWidth="1"/>
    <col min="173" max="174" width="7.375" bestFit="1" customWidth="1"/>
    <col min="175" max="175" width="6.875" bestFit="1" customWidth="1"/>
    <col min="176" max="176" width="7.375" bestFit="1" customWidth="1"/>
    <col min="177" max="178" width="6.875" bestFit="1" customWidth="1"/>
    <col min="179" max="179" width="7.375" bestFit="1" customWidth="1"/>
    <col min="180" max="182" width="6.875" bestFit="1" customWidth="1"/>
    <col min="183" max="183" width="7.375" bestFit="1" customWidth="1"/>
    <col min="184" max="184" width="6.875" bestFit="1" customWidth="1"/>
    <col min="185" max="185" width="7.375" bestFit="1" customWidth="1"/>
    <col min="186" max="187" width="6.875" bestFit="1" customWidth="1"/>
    <col min="188" max="188" width="7.375" bestFit="1" customWidth="1"/>
    <col min="189" max="189" width="6.875" bestFit="1" customWidth="1"/>
    <col min="190" max="190" width="7.375" bestFit="1" customWidth="1"/>
    <col min="191" max="191" width="6.875" bestFit="1" customWidth="1"/>
    <col min="192" max="192" width="7.375" bestFit="1" customWidth="1"/>
    <col min="193" max="193" width="6.875" bestFit="1" customWidth="1"/>
    <col min="194" max="194" width="7.375" bestFit="1" customWidth="1"/>
    <col min="195" max="196" width="6.875" bestFit="1" customWidth="1"/>
    <col min="197" max="197" width="7.375" bestFit="1" customWidth="1"/>
    <col min="198" max="198" width="6.875" bestFit="1" customWidth="1"/>
    <col min="199" max="199" width="7.375" bestFit="1" customWidth="1"/>
    <col min="200" max="201" width="6.875" bestFit="1" customWidth="1"/>
    <col min="202" max="202" width="7.375" bestFit="1" customWidth="1"/>
    <col min="203" max="203" width="6.875" bestFit="1" customWidth="1"/>
    <col min="204" max="204" width="7.375" bestFit="1" customWidth="1"/>
    <col min="205" max="206" width="6.875" bestFit="1" customWidth="1"/>
    <col min="207" max="208" width="7.375" bestFit="1" customWidth="1"/>
    <col min="209" max="209" width="6.875" bestFit="1" customWidth="1"/>
    <col min="210" max="210" width="7.375" bestFit="1" customWidth="1"/>
    <col min="211" max="211" width="6.875" bestFit="1" customWidth="1"/>
    <col min="212" max="212" width="7.375" bestFit="1" customWidth="1"/>
    <col min="213" max="213" width="6.875" bestFit="1" customWidth="1"/>
    <col min="214" max="214" width="7.375" bestFit="1" customWidth="1"/>
    <col min="215" max="215" width="6.875" bestFit="1" customWidth="1"/>
    <col min="216" max="216" width="7.375" bestFit="1" customWidth="1"/>
    <col min="217" max="217" width="6.875" bestFit="1" customWidth="1"/>
    <col min="218" max="218" width="7.375" bestFit="1" customWidth="1"/>
    <col min="219" max="219" width="6.875" bestFit="1" customWidth="1"/>
    <col min="220" max="220" width="7.375" bestFit="1" customWidth="1"/>
    <col min="221" max="221" width="6.875" bestFit="1" customWidth="1"/>
    <col min="222" max="222" width="7.375" bestFit="1" customWidth="1"/>
    <col min="223" max="224" width="6.875" bestFit="1" customWidth="1"/>
    <col min="225" max="225" width="7.375" bestFit="1" customWidth="1"/>
    <col min="226" max="226" width="6.875" bestFit="1" customWidth="1"/>
    <col min="227" max="227" width="7.375" bestFit="1" customWidth="1"/>
    <col min="228" max="228" width="6.875" bestFit="1" customWidth="1"/>
    <col min="229" max="229" width="7.375" bestFit="1" customWidth="1"/>
    <col min="230" max="230" width="6.875" bestFit="1" customWidth="1"/>
    <col min="231" max="231" width="7.375" bestFit="1" customWidth="1"/>
    <col min="232" max="232" width="6.875" bestFit="1" customWidth="1"/>
    <col min="233" max="233" width="7.375" bestFit="1" customWidth="1"/>
    <col min="234" max="234" width="6.875" bestFit="1" customWidth="1"/>
    <col min="235" max="236" width="7.375" bestFit="1" customWidth="1"/>
    <col min="237" max="237" width="6.875" bestFit="1" customWidth="1"/>
    <col min="238" max="238" width="7.375" bestFit="1" customWidth="1"/>
    <col min="239" max="239" width="5.875" bestFit="1" customWidth="1"/>
    <col min="240" max="240" width="6.375" bestFit="1" customWidth="1"/>
    <col min="241" max="241" width="6.875" bestFit="1" customWidth="1"/>
    <col min="242" max="242" width="7.375" bestFit="1" customWidth="1"/>
    <col min="243" max="243" width="6.875" bestFit="1" customWidth="1"/>
    <col min="244" max="244" width="7.375" bestFit="1" customWidth="1"/>
    <col min="245" max="245" width="6.875" bestFit="1" customWidth="1"/>
    <col min="246" max="246" width="7.375" bestFit="1" customWidth="1"/>
    <col min="247" max="247" width="6.875" bestFit="1" customWidth="1"/>
    <col min="248" max="248" width="7.375" bestFit="1" customWidth="1"/>
    <col min="249" max="249" width="6.875" bestFit="1" customWidth="1"/>
    <col min="250" max="250" width="7.375" bestFit="1" customWidth="1"/>
    <col min="251" max="253" width="6.875" bestFit="1" customWidth="1"/>
    <col min="254" max="254" width="7.375" bestFit="1" customWidth="1"/>
    <col min="255" max="255" width="6.875" bestFit="1" customWidth="1"/>
    <col min="256" max="257" width="7.375" bestFit="1" customWidth="1"/>
    <col min="258" max="258" width="6.875" bestFit="1" customWidth="1"/>
    <col min="259" max="259" width="7.375" bestFit="1" customWidth="1"/>
    <col min="260" max="260" width="6.875" bestFit="1" customWidth="1"/>
    <col min="261" max="261" width="7.375" bestFit="1" customWidth="1"/>
    <col min="262" max="262" width="6.875" bestFit="1" customWidth="1"/>
    <col min="263" max="263" width="7.375" bestFit="1" customWidth="1"/>
    <col min="264" max="264" width="6.875" bestFit="1" customWidth="1"/>
    <col min="265" max="265" width="7.375" bestFit="1" customWidth="1"/>
    <col min="266" max="267" width="6.875" bestFit="1" customWidth="1"/>
    <col min="268" max="268" width="7.375" bestFit="1" customWidth="1"/>
    <col min="269" max="269" width="6.875" bestFit="1" customWidth="1"/>
    <col min="270" max="270" width="7.375" bestFit="1" customWidth="1"/>
    <col min="271" max="271" width="6.875" bestFit="1" customWidth="1"/>
    <col min="272" max="272" width="7.375" bestFit="1" customWidth="1"/>
    <col min="273" max="273" width="6.875" bestFit="1" customWidth="1"/>
    <col min="274" max="275" width="7.375" bestFit="1" customWidth="1"/>
    <col min="276" max="276" width="6.875" bestFit="1" customWidth="1"/>
    <col min="277" max="277" width="7.375" bestFit="1" customWidth="1"/>
    <col min="278" max="278" width="6.875" bestFit="1" customWidth="1"/>
    <col min="279" max="279" width="7.375" bestFit="1" customWidth="1"/>
    <col min="280" max="280" width="6.875" bestFit="1" customWidth="1"/>
    <col min="281" max="281" width="7.375" bestFit="1" customWidth="1"/>
    <col min="282" max="283" width="6.875" bestFit="1" customWidth="1"/>
    <col min="284" max="284" width="7.375" bestFit="1" customWidth="1"/>
    <col min="285" max="285" width="6.875" bestFit="1" customWidth="1"/>
    <col min="286" max="286" width="7.375" bestFit="1" customWidth="1"/>
    <col min="287" max="287" width="6.875" bestFit="1" customWidth="1"/>
    <col min="288" max="288" width="7.375" bestFit="1" customWidth="1"/>
    <col min="289" max="289" width="6.875" bestFit="1" customWidth="1"/>
    <col min="290" max="290" width="7.375" bestFit="1" customWidth="1"/>
    <col min="291" max="292" width="6.875" bestFit="1" customWidth="1"/>
    <col min="293" max="293" width="7.375" bestFit="1" customWidth="1"/>
    <col min="294" max="294" width="6.875" bestFit="1" customWidth="1"/>
    <col min="295" max="295" width="7.375" bestFit="1" customWidth="1"/>
    <col min="296" max="296" width="6.875" bestFit="1" customWidth="1"/>
    <col min="297" max="297" width="7.375" bestFit="1" customWidth="1"/>
    <col min="298" max="298" width="6.875" bestFit="1" customWidth="1"/>
    <col min="299" max="299" width="7.375" bestFit="1" customWidth="1"/>
    <col min="300" max="300" width="6.875" bestFit="1" customWidth="1"/>
    <col min="301" max="301" width="7.375" bestFit="1" customWidth="1"/>
    <col min="302" max="302" width="6.875" bestFit="1" customWidth="1"/>
    <col min="303" max="303" width="7.375" bestFit="1" customWidth="1"/>
    <col min="304" max="304" width="6.875" bestFit="1" customWidth="1"/>
    <col min="305" max="305" width="7.375" bestFit="1" customWidth="1"/>
    <col min="306" max="306" width="6.875" bestFit="1" customWidth="1"/>
    <col min="307" max="307" width="7.375" bestFit="1" customWidth="1"/>
    <col min="308" max="309" width="6.875" bestFit="1" customWidth="1"/>
    <col min="310" max="310" width="7.375" bestFit="1" customWidth="1"/>
    <col min="311" max="311" width="6.875" bestFit="1" customWidth="1"/>
    <col min="312" max="312" width="7.375" bestFit="1" customWidth="1"/>
    <col min="313" max="313" width="6.875" bestFit="1" customWidth="1"/>
    <col min="314" max="314" width="7.375" bestFit="1" customWidth="1"/>
    <col min="315" max="315" width="6.875" bestFit="1" customWidth="1"/>
    <col min="316" max="316" width="7.375" bestFit="1" customWidth="1"/>
    <col min="317" max="317" width="6.875" bestFit="1" customWidth="1"/>
    <col min="318" max="318" width="7.375" bestFit="1" customWidth="1"/>
    <col min="319" max="319" width="6.875" bestFit="1" customWidth="1"/>
    <col min="320" max="320" width="7.375" bestFit="1" customWidth="1"/>
    <col min="321" max="321" width="6.875" bestFit="1" customWidth="1"/>
    <col min="322" max="322" width="7.375" bestFit="1" customWidth="1"/>
    <col min="323" max="323" width="6.875" bestFit="1" customWidth="1"/>
    <col min="324" max="324" width="7.375" bestFit="1" customWidth="1"/>
    <col min="325" max="326" width="6.875" bestFit="1" customWidth="1"/>
    <col min="327" max="327" width="7.375" bestFit="1" customWidth="1"/>
    <col min="328" max="328" width="6.875" bestFit="1" customWidth="1"/>
    <col min="329" max="330" width="7.375" bestFit="1" customWidth="1"/>
    <col min="331" max="331" width="6.875" bestFit="1" customWidth="1"/>
    <col min="332" max="332" width="7.375" bestFit="1" customWidth="1"/>
    <col min="333" max="333" width="6.875" bestFit="1" customWidth="1"/>
    <col min="334" max="334" width="7.375" bestFit="1" customWidth="1"/>
    <col min="335" max="335" width="6.875" bestFit="1" customWidth="1"/>
    <col min="336" max="336" width="7.375" bestFit="1" customWidth="1"/>
    <col min="337" max="337" width="6.875" bestFit="1" customWidth="1"/>
    <col min="338" max="338" width="7.375" bestFit="1" customWidth="1"/>
    <col min="339" max="341" width="6.875" bestFit="1" customWidth="1"/>
    <col min="342" max="342" width="7.375" bestFit="1" customWidth="1"/>
    <col min="343" max="343" width="6.875" bestFit="1" customWidth="1"/>
    <col min="344" max="344" width="7.375" bestFit="1" customWidth="1"/>
    <col min="345" max="345" width="6.875" bestFit="1" customWidth="1"/>
    <col min="346" max="346" width="7.375" bestFit="1" customWidth="1"/>
    <col min="347" max="347" width="6.875" bestFit="1" customWidth="1"/>
    <col min="348" max="348" width="7.375" bestFit="1" customWidth="1"/>
    <col min="349" max="349" width="6.875" bestFit="1" customWidth="1"/>
    <col min="350" max="350" width="7.375" bestFit="1" customWidth="1"/>
    <col min="351" max="351" width="6.875" bestFit="1" customWidth="1"/>
    <col min="352" max="352" width="7.375" bestFit="1" customWidth="1"/>
    <col min="353" max="353" width="6.875" bestFit="1" customWidth="1"/>
    <col min="354" max="354" width="7.375" bestFit="1" customWidth="1"/>
    <col min="355" max="356" width="6.875" bestFit="1" customWidth="1"/>
    <col min="357" max="358" width="7.375" bestFit="1" customWidth="1"/>
    <col min="359" max="359" width="6.875" bestFit="1" customWidth="1"/>
    <col min="360" max="360" width="7.375" bestFit="1" customWidth="1"/>
    <col min="361" max="361" width="6.875" bestFit="1" customWidth="1"/>
    <col min="362" max="362" width="7.375" bestFit="1" customWidth="1"/>
    <col min="363" max="365" width="6.875" bestFit="1" customWidth="1"/>
    <col min="366" max="366" width="7.375" bestFit="1" customWidth="1"/>
    <col min="367" max="367" width="6.875" bestFit="1" customWidth="1"/>
    <col min="368" max="368" width="7.375" bestFit="1" customWidth="1"/>
    <col min="369" max="369" width="6.875" bestFit="1" customWidth="1"/>
    <col min="370" max="370" width="7.375" bestFit="1" customWidth="1"/>
    <col min="371" max="371" width="6.875" bestFit="1" customWidth="1"/>
    <col min="372" max="372" width="7.375" bestFit="1" customWidth="1"/>
    <col min="373" max="373" width="6.875" bestFit="1" customWidth="1"/>
    <col min="374" max="374" width="7.375" bestFit="1" customWidth="1"/>
    <col min="375" max="375" width="6.875" bestFit="1" customWidth="1"/>
    <col min="376" max="376" width="7.375" bestFit="1" customWidth="1"/>
    <col min="377" max="377" width="6.875" bestFit="1" customWidth="1"/>
    <col min="378" max="378" width="7.375" bestFit="1" customWidth="1"/>
    <col min="379" max="379" width="6.875" bestFit="1" customWidth="1"/>
    <col min="380" max="380" width="7.375" bestFit="1" customWidth="1"/>
    <col min="381" max="381" width="6.875" bestFit="1" customWidth="1"/>
    <col min="382" max="383" width="7.375" bestFit="1" customWidth="1"/>
    <col min="384" max="384" width="6.875" bestFit="1" customWidth="1"/>
    <col min="385" max="385" width="7.375" bestFit="1" customWidth="1"/>
    <col min="386" max="386" width="6.875" bestFit="1" customWidth="1"/>
    <col min="387" max="387" width="7.375" bestFit="1" customWidth="1"/>
    <col min="388" max="388" width="5.875" bestFit="1" customWidth="1"/>
    <col min="389" max="389" width="6.375" bestFit="1" customWidth="1"/>
    <col min="390" max="390" width="6.875" bestFit="1" customWidth="1"/>
    <col min="391" max="391" width="7.375" bestFit="1" customWidth="1"/>
    <col min="392" max="392" width="6.875" bestFit="1" customWidth="1"/>
    <col min="393" max="393" width="7.375" bestFit="1" customWidth="1"/>
    <col min="394" max="395" width="6.875" bestFit="1" customWidth="1"/>
    <col min="396" max="396" width="7.375" bestFit="1" customWidth="1"/>
    <col min="397" max="397" width="6.875" bestFit="1" customWidth="1"/>
    <col min="398" max="398" width="7.375" bestFit="1" customWidth="1"/>
    <col min="399" max="399" width="6.875" bestFit="1" customWidth="1"/>
    <col min="400" max="400" width="7.375" bestFit="1" customWidth="1"/>
    <col min="401" max="402" width="6.875" bestFit="1" customWidth="1"/>
    <col min="403" max="403" width="7.375" bestFit="1" customWidth="1"/>
    <col min="404" max="404" width="6.875" bestFit="1" customWidth="1"/>
    <col min="405" max="405" width="7.375" bestFit="1" customWidth="1"/>
    <col min="406" max="406" width="6.875" bestFit="1" customWidth="1"/>
    <col min="407" max="407" width="7.375" bestFit="1" customWidth="1"/>
    <col min="408" max="408" width="6.875" bestFit="1" customWidth="1"/>
    <col min="409" max="409" width="7.375" bestFit="1" customWidth="1"/>
    <col min="410" max="410" width="6.875" bestFit="1" customWidth="1"/>
    <col min="411" max="411" width="7.375" bestFit="1" customWidth="1"/>
    <col min="412" max="412" width="6.875" bestFit="1" customWidth="1"/>
    <col min="413" max="413" width="7.375" bestFit="1" customWidth="1"/>
    <col min="414" max="414" width="6.875" bestFit="1" customWidth="1"/>
    <col min="415" max="415" width="7.375" bestFit="1" customWidth="1"/>
    <col min="416" max="416" width="6.875" bestFit="1" customWidth="1"/>
    <col min="417" max="417" width="7.375" bestFit="1" customWidth="1"/>
    <col min="418" max="418" width="6.875" bestFit="1" customWidth="1"/>
    <col min="419" max="419" width="7.375" bestFit="1" customWidth="1"/>
    <col min="420" max="420" width="6.875" bestFit="1" customWidth="1"/>
    <col min="421" max="421" width="7.375" bestFit="1" customWidth="1"/>
    <col min="422" max="422" width="6.875" bestFit="1" customWidth="1"/>
    <col min="423" max="423" width="7.375" bestFit="1" customWidth="1"/>
    <col min="424" max="424" width="6.875" bestFit="1" customWidth="1"/>
    <col min="425" max="425" width="7.375" bestFit="1" customWidth="1"/>
    <col min="426" max="426" width="6.875" bestFit="1" customWidth="1"/>
    <col min="427" max="427" width="7.375" bestFit="1" customWidth="1"/>
    <col min="428" max="428" width="6.875" bestFit="1" customWidth="1"/>
    <col min="429" max="429" width="7.375" bestFit="1" customWidth="1"/>
    <col min="430" max="430" width="6.875" bestFit="1" customWidth="1"/>
    <col min="431" max="431" width="7.375" bestFit="1" customWidth="1"/>
    <col min="432" max="432" width="6.875" bestFit="1" customWidth="1"/>
    <col min="433" max="433" width="7.375" bestFit="1" customWidth="1"/>
    <col min="434" max="434" width="6.875" bestFit="1" customWidth="1"/>
    <col min="435" max="436" width="7.375" bestFit="1" customWidth="1"/>
    <col min="437" max="437" width="6.875" bestFit="1" customWidth="1"/>
    <col min="438" max="438" width="7.375" bestFit="1" customWidth="1"/>
    <col min="439" max="439" width="6.875" bestFit="1" customWidth="1"/>
    <col min="440" max="440" width="7.375" bestFit="1" customWidth="1"/>
    <col min="441" max="441" width="6.875" bestFit="1" customWidth="1"/>
    <col min="442" max="442" width="7.375" bestFit="1" customWidth="1"/>
    <col min="443" max="443" width="6.875" bestFit="1" customWidth="1"/>
    <col min="444" max="444" width="7.375" bestFit="1" customWidth="1"/>
    <col min="445" max="445" width="6.875" bestFit="1" customWidth="1"/>
    <col min="446" max="446" width="7.375" bestFit="1" customWidth="1"/>
    <col min="447" max="447" width="6.875" bestFit="1" customWidth="1"/>
    <col min="448" max="448" width="7.375" bestFit="1" customWidth="1"/>
    <col min="449" max="449" width="6.875" bestFit="1" customWidth="1"/>
    <col min="450" max="450" width="7.375" bestFit="1" customWidth="1"/>
    <col min="451" max="451" width="6.875" bestFit="1" customWidth="1"/>
    <col min="452" max="452" width="7.375" bestFit="1" customWidth="1"/>
    <col min="453" max="453" width="6.875" bestFit="1" customWidth="1"/>
    <col min="454" max="454" width="7.375" bestFit="1" customWidth="1"/>
    <col min="455" max="455" width="6.875" bestFit="1" customWidth="1"/>
    <col min="456" max="456" width="7.375" bestFit="1" customWidth="1"/>
    <col min="457" max="457" width="6.875" bestFit="1" customWidth="1"/>
    <col min="458" max="458" width="7.375" bestFit="1" customWidth="1"/>
    <col min="459" max="459" width="6.875" bestFit="1" customWidth="1"/>
    <col min="460" max="460" width="7.375" bestFit="1" customWidth="1"/>
    <col min="461" max="461" width="6.875" bestFit="1" customWidth="1"/>
    <col min="462" max="462" width="7.375" bestFit="1" customWidth="1"/>
    <col min="463" max="466" width="6.875" bestFit="1" customWidth="1"/>
    <col min="467" max="467" width="7.375" bestFit="1" customWidth="1"/>
    <col min="468" max="469" width="6.875" bestFit="1" customWidth="1"/>
    <col min="470" max="470" width="7.375" bestFit="1" customWidth="1"/>
    <col min="471" max="471" width="6.875" bestFit="1" customWidth="1"/>
    <col min="472" max="472" width="7.375" bestFit="1" customWidth="1"/>
    <col min="473" max="473" width="6.875" bestFit="1" customWidth="1"/>
    <col min="474" max="474" width="7.375" bestFit="1" customWidth="1"/>
    <col min="475" max="476" width="6.875" bestFit="1" customWidth="1"/>
    <col min="477" max="477" width="7.375" bestFit="1" customWidth="1"/>
    <col min="478" max="478" width="6.875" bestFit="1" customWidth="1"/>
    <col min="479" max="479" width="7.375" bestFit="1" customWidth="1"/>
    <col min="480" max="480" width="6.875" bestFit="1" customWidth="1"/>
    <col min="481" max="481" width="7.375" bestFit="1" customWidth="1"/>
    <col min="482" max="482" width="6.875" bestFit="1" customWidth="1"/>
    <col min="483" max="483" width="7.375" bestFit="1" customWidth="1"/>
    <col min="484" max="484" width="6.875" bestFit="1" customWidth="1"/>
    <col min="485" max="485" width="7.375" bestFit="1" customWidth="1"/>
    <col min="486" max="486" width="6.875" bestFit="1" customWidth="1"/>
    <col min="487" max="487" width="7.375" bestFit="1" customWidth="1"/>
    <col min="488" max="488" width="6.875" bestFit="1" customWidth="1"/>
    <col min="489" max="489" width="7.375" bestFit="1" customWidth="1"/>
    <col min="490" max="490" width="6.875" bestFit="1" customWidth="1"/>
    <col min="491" max="491" width="7.375" bestFit="1" customWidth="1"/>
    <col min="492" max="492" width="6.875" bestFit="1" customWidth="1"/>
    <col min="493" max="493" width="7.375" bestFit="1" customWidth="1"/>
    <col min="494" max="494" width="6.875" bestFit="1" customWidth="1"/>
    <col min="495" max="495" width="7.375" bestFit="1" customWidth="1"/>
    <col min="496" max="496" width="6.875" bestFit="1" customWidth="1"/>
    <col min="497" max="497" width="7.375" bestFit="1" customWidth="1"/>
    <col min="498" max="498" width="6.875" bestFit="1" customWidth="1"/>
    <col min="499" max="499" width="7.375" bestFit="1" customWidth="1"/>
    <col min="500" max="500" width="6.875" bestFit="1" customWidth="1"/>
    <col min="501" max="501" width="7.375" bestFit="1" customWidth="1"/>
    <col min="502" max="502" width="6.875" bestFit="1" customWidth="1"/>
    <col min="503" max="503" width="7.375" bestFit="1" customWidth="1"/>
    <col min="504" max="504" width="6.875" bestFit="1" customWidth="1"/>
    <col min="505" max="505" width="7.375" bestFit="1" customWidth="1"/>
    <col min="506" max="507" width="6.875" bestFit="1" customWidth="1"/>
    <col min="508" max="508" width="7.375" bestFit="1" customWidth="1"/>
    <col min="509" max="509" width="6.875" bestFit="1" customWidth="1"/>
    <col min="510" max="511" width="7.375" bestFit="1" customWidth="1"/>
    <col min="512" max="512" width="6.875" bestFit="1" customWidth="1"/>
    <col min="513" max="513" width="7.375" bestFit="1" customWidth="1"/>
    <col min="514" max="514" width="6.875" bestFit="1" customWidth="1"/>
    <col min="515" max="515" width="7.375" bestFit="1" customWidth="1"/>
    <col min="516" max="516" width="6.875" bestFit="1" customWidth="1"/>
    <col min="517" max="517" width="7.375" bestFit="1" customWidth="1"/>
    <col min="518" max="518" width="6.875" bestFit="1" customWidth="1"/>
    <col min="519" max="519" width="7.375" bestFit="1" customWidth="1"/>
    <col min="520" max="520" width="6.875" bestFit="1" customWidth="1"/>
    <col min="521" max="521" width="7.375" bestFit="1" customWidth="1"/>
    <col min="522" max="522" width="6.875" bestFit="1" customWidth="1"/>
    <col min="523" max="523" width="7.375" bestFit="1" customWidth="1"/>
    <col min="524" max="524" width="6.875" bestFit="1" customWidth="1"/>
    <col min="525" max="525" width="7.375" bestFit="1" customWidth="1"/>
    <col min="526" max="526" width="6.875" bestFit="1" customWidth="1"/>
    <col min="527" max="527" width="7.375" bestFit="1" customWidth="1"/>
    <col min="528" max="528" width="6.875" bestFit="1" customWidth="1"/>
    <col min="529" max="529" width="7.375" bestFit="1" customWidth="1"/>
    <col min="530" max="530" width="6.875" bestFit="1" customWidth="1"/>
    <col min="531" max="531" width="7.375" bestFit="1" customWidth="1"/>
    <col min="532" max="532" width="6.875" bestFit="1" customWidth="1"/>
    <col min="533" max="533" width="7.375" bestFit="1" customWidth="1"/>
    <col min="534" max="534" width="6.875" bestFit="1" customWidth="1"/>
    <col min="535" max="535" width="7.375" bestFit="1" customWidth="1"/>
    <col min="536" max="536" width="6.875" bestFit="1" customWidth="1"/>
    <col min="537" max="537" width="7.375" bestFit="1" customWidth="1"/>
    <col min="538" max="538" width="6.875" bestFit="1" customWidth="1"/>
    <col min="539" max="539" width="7.375" bestFit="1" customWidth="1"/>
    <col min="540" max="540" width="6.875" bestFit="1" customWidth="1"/>
    <col min="541" max="541" width="7.375" bestFit="1" customWidth="1"/>
    <col min="542" max="542" width="6.875" bestFit="1" customWidth="1"/>
    <col min="543" max="543" width="7.375" bestFit="1" customWidth="1"/>
    <col min="544" max="544" width="6.875" bestFit="1" customWidth="1"/>
    <col min="545" max="545" width="7.375" bestFit="1" customWidth="1"/>
    <col min="546" max="546" width="6.875" bestFit="1" customWidth="1"/>
    <col min="547" max="547" width="7.375" bestFit="1" customWidth="1"/>
    <col min="548" max="548" width="6.875" bestFit="1" customWidth="1"/>
    <col min="549" max="549" width="7.375" bestFit="1" customWidth="1"/>
    <col min="550" max="550" width="6.875" bestFit="1" customWidth="1"/>
    <col min="551" max="552" width="7.375" bestFit="1" customWidth="1"/>
    <col min="553" max="553" width="6.875" bestFit="1" customWidth="1"/>
    <col min="554" max="555" width="7.375" bestFit="1" customWidth="1"/>
    <col min="556" max="557" width="6.875" bestFit="1" customWidth="1"/>
    <col min="558" max="558" width="7.375" bestFit="1" customWidth="1"/>
    <col min="559" max="559" width="6.875" bestFit="1" customWidth="1"/>
    <col min="560" max="560" width="7.375" bestFit="1" customWidth="1"/>
    <col min="561" max="563" width="6.875" bestFit="1" customWidth="1"/>
    <col min="564" max="564" width="7.375" bestFit="1" customWidth="1"/>
    <col min="565" max="565" width="6.875" bestFit="1" customWidth="1"/>
    <col min="566" max="566" width="7.375" bestFit="1" customWidth="1"/>
    <col min="567" max="568" width="6.875" bestFit="1" customWidth="1"/>
    <col min="569" max="569" width="7.375" bestFit="1" customWidth="1"/>
    <col min="570" max="570" width="6.875" bestFit="1" customWidth="1"/>
    <col min="571" max="571" width="7.375" bestFit="1" customWidth="1"/>
    <col min="572" max="573" width="6.875" bestFit="1" customWidth="1"/>
    <col min="574" max="574" width="7.375" bestFit="1" customWidth="1"/>
    <col min="575" max="575" width="6.875" bestFit="1" customWidth="1"/>
    <col min="576" max="576" width="7.375" bestFit="1" customWidth="1"/>
    <col min="577" max="577" width="6.875" bestFit="1" customWidth="1"/>
    <col min="578" max="578" width="7.375" bestFit="1" customWidth="1"/>
    <col min="579" max="579" width="6.875" bestFit="1" customWidth="1"/>
    <col min="580" max="580" width="7.375" bestFit="1" customWidth="1"/>
    <col min="581" max="581" width="6.875" bestFit="1" customWidth="1"/>
    <col min="582" max="582" width="7.375" bestFit="1" customWidth="1"/>
    <col min="583" max="583" width="6.875" bestFit="1" customWidth="1"/>
    <col min="584" max="584" width="7.375" bestFit="1" customWidth="1"/>
    <col min="585" max="585" width="6.875" bestFit="1" customWidth="1"/>
    <col min="586" max="586" width="7.375" bestFit="1" customWidth="1"/>
    <col min="587" max="588" width="6.875" bestFit="1" customWidth="1"/>
    <col min="589" max="589" width="7.375" bestFit="1" customWidth="1"/>
    <col min="590" max="590" width="6.875" bestFit="1" customWidth="1"/>
    <col min="591" max="591" width="7.375" bestFit="1" customWidth="1"/>
    <col min="592" max="592" width="6.875" bestFit="1" customWidth="1"/>
    <col min="593" max="593" width="7.375" bestFit="1" customWidth="1"/>
    <col min="594" max="594" width="6.875" bestFit="1" customWidth="1"/>
    <col min="595" max="595" width="7.375" bestFit="1" customWidth="1"/>
    <col min="596" max="597" width="6.875" bestFit="1" customWidth="1"/>
    <col min="598" max="598" width="7.375" bestFit="1" customWidth="1"/>
    <col min="599" max="599" width="6.875" bestFit="1" customWidth="1"/>
    <col min="600" max="600" width="7.375" bestFit="1" customWidth="1"/>
    <col min="601" max="601" width="6.875" bestFit="1" customWidth="1"/>
    <col min="602" max="602" width="7.375" bestFit="1" customWidth="1"/>
    <col min="603" max="603" width="6.875" bestFit="1" customWidth="1"/>
    <col min="604" max="604" width="7.375" bestFit="1" customWidth="1"/>
    <col min="605" max="605" width="5.875" bestFit="1" customWidth="1"/>
    <col min="606" max="606" width="6.375" bestFit="1" customWidth="1"/>
    <col min="607" max="607" width="6.875" bestFit="1" customWidth="1"/>
    <col min="608" max="608" width="7.375" bestFit="1" customWidth="1"/>
    <col min="609" max="609" width="6.875" bestFit="1" customWidth="1"/>
    <col min="610" max="610" width="7.375" bestFit="1" customWidth="1"/>
    <col min="611" max="612" width="6.875" bestFit="1" customWidth="1"/>
    <col min="613" max="613" width="7.375" bestFit="1" customWidth="1"/>
    <col min="614" max="618" width="6.875" bestFit="1" customWidth="1"/>
    <col min="619" max="619" width="7.375" bestFit="1" customWidth="1"/>
    <col min="620" max="620" width="6.875" bestFit="1" customWidth="1"/>
    <col min="621" max="621" width="7.375" bestFit="1" customWidth="1"/>
    <col min="622" max="623" width="6.875" bestFit="1" customWidth="1"/>
    <col min="624" max="624" width="7.375" bestFit="1" customWidth="1"/>
    <col min="625" max="625" width="6.875" bestFit="1" customWidth="1"/>
    <col min="626" max="626" width="7.375" bestFit="1" customWidth="1"/>
    <col min="627" max="627" width="6.875" bestFit="1" customWidth="1"/>
    <col min="628" max="628" width="7.375" bestFit="1" customWidth="1"/>
    <col min="629" max="629" width="6.875" bestFit="1" customWidth="1"/>
    <col min="630" max="630" width="7.375" bestFit="1" customWidth="1"/>
    <col min="631" max="631" width="6.875" bestFit="1" customWidth="1"/>
    <col min="632" max="632" width="7.375" bestFit="1" customWidth="1"/>
    <col min="633" max="633" width="6.875" bestFit="1" customWidth="1"/>
    <col min="634" max="634" width="7.375" bestFit="1" customWidth="1"/>
    <col min="635" max="636" width="6.875" bestFit="1" customWidth="1"/>
    <col min="637" max="637" width="7.375" bestFit="1" customWidth="1"/>
    <col min="638" max="638" width="6.875" bestFit="1" customWidth="1"/>
    <col min="639" max="639" width="7.375" bestFit="1" customWidth="1"/>
    <col min="640" max="640" width="6.875" bestFit="1" customWidth="1"/>
    <col min="641" max="641" width="7.375" bestFit="1" customWidth="1"/>
    <col min="642" max="642" width="6.875" bestFit="1" customWidth="1"/>
    <col min="643" max="643" width="7.375" bestFit="1" customWidth="1"/>
    <col min="644" max="644" width="6.875" bestFit="1" customWidth="1"/>
    <col min="645" max="645" width="7.375" bestFit="1" customWidth="1"/>
    <col min="646" max="646" width="6.875" bestFit="1" customWidth="1"/>
    <col min="647" max="647" width="7.375" bestFit="1" customWidth="1"/>
    <col min="648" max="648" width="6.875" bestFit="1" customWidth="1"/>
    <col min="649" max="649" width="7.375" bestFit="1" customWidth="1"/>
    <col min="650" max="650" width="6.875" bestFit="1" customWidth="1"/>
    <col min="651" max="651" width="7.375" bestFit="1" customWidth="1"/>
    <col min="652" max="652" width="6.875" bestFit="1" customWidth="1"/>
    <col min="653" max="653" width="7.375" bestFit="1" customWidth="1"/>
    <col min="654" max="654" width="6.875" bestFit="1" customWidth="1"/>
    <col min="655" max="655" width="7.375" bestFit="1" customWidth="1"/>
    <col min="656" max="656" width="6.875" bestFit="1" customWidth="1"/>
    <col min="657" max="657" width="7.375" bestFit="1" customWidth="1"/>
    <col min="658" max="658" width="6.875" bestFit="1" customWidth="1"/>
    <col min="659" max="659" width="7.375" bestFit="1" customWidth="1"/>
    <col min="660" max="660" width="6.875" bestFit="1" customWidth="1"/>
    <col min="661" max="661" width="7.375" bestFit="1" customWidth="1"/>
    <col min="662" max="662" width="6.875" bestFit="1" customWidth="1"/>
    <col min="663" max="663" width="7.375" bestFit="1" customWidth="1"/>
    <col min="664" max="664" width="6.875" bestFit="1" customWidth="1"/>
    <col min="665" max="665" width="7.375" bestFit="1" customWidth="1"/>
    <col min="666" max="666" width="6.875" bestFit="1" customWidth="1"/>
    <col min="667" max="667" width="7.375" bestFit="1" customWidth="1"/>
    <col min="668" max="668" width="6.875" bestFit="1" customWidth="1"/>
    <col min="669" max="669" width="7.375" bestFit="1" customWidth="1"/>
    <col min="670" max="670" width="6.875" bestFit="1" customWidth="1"/>
    <col min="671" max="671" width="7.375" bestFit="1" customWidth="1"/>
    <col min="672" max="672" width="6.875" bestFit="1" customWidth="1"/>
    <col min="673" max="673" width="7.375" bestFit="1" customWidth="1"/>
    <col min="674" max="674" width="6.875" bestFit="1" customWidth="1"/>
    <col min="675" max="675" width="7.375" bestFit="1" customWidth="1"/>
    <col min="676" max="676" width="6.875" bestFit="1" customWidth="1"/>
    <col min="677" max="677" width="7.375" bestFit="1" customWidth="1"/>
    <col min="678" max="679" width="6.875" bestFit="1" customWidth="1"/>
    <col min="680" max="680" width="7.375" bestFit="1" customWidth="1"/>
    <col min="681" max="681" width="6.875" bestFit="1" customWidth="1"/>
    <col min="682" max="682" width="7.375" bestFit="1" customWidth="1"/>
    <col min="683" max="683" width="6.875" bestFit="1" customWidth="1"/>
    <col min="684" max="684" width="7.375" bestFit="1" customWidth="1"/>
    <col min="685" max="685" width="6.875" bestFit="1" customWidth="1"/>
    <col min="686" max="686" width="7.375" bestFit="1" customWidth="1"/>
    <col min="687" max="688" width="6.875" bestFit="1" customWidth="1"/>
    <col min="689" max="689" width="7.375" bestFit="1" customWidth="1"/>
    <col min="690" max="690" width="6.875" bestFit="1" customWidth="1"/>
    <col min="691" max="691" width="7.375" bestFit="1" customWidth="1"/>
    <col min="692" max="692" width="6.875" bestFit="1" customWidth="1"/>
    <col min="693" max="693" width="7.375" bestFit="1" customWidth="1"/>
    <col min="694" max="695" width="6.875" bestFit="1" customWidth="1"/>
    <col min="696" max="696" width="7.375" bestFit="1" customWidth="1"/>
    <col min="697" max="698" width="6.875" bestFit="1" customWidth="1"/>
    <col min="699" max="699" width="7.375" bestFit="1" customWidth="1"/>
    <col min="700" max="700" width="6.875" bestFit="1" customWidth="1"/>
    <col min="701" max="701" width="7.375" bestFit="1" customWidth="1"/>
    <col min="702" max="702" width="6.875" bestFit="1" customWidth="1"/>
    <col min="703" max="704" width="7.375" bestFit="1" customWidth="1"/>
    <col min="705" max="705" width="6.875" bestFit="1" customWidth="1"/>
    <col min="706" max="706" width="7.375" bestFit="1" customWidth="1"/>
    <col min="707" max="708" width="6.875" bestFit="1" customWidth="1"/>
    <col min="709" max="709" width="7.375" bestFit="1" customWidth="1"/>
    <col min="710" max="710" width="6.875" bestFit="1" customWidth="1"/>
    <col min="711" max="711" width="7.375" bestFit="1" customWidth="1"/>
    <col min="712" max="712" width="6.875" bestFit="1" customWidth="1"/>
    <col min="713" max="713" width="7.375" bestFit="1" customWidth="1"/>
    <col min="714" max="714" width="6.875" bestFit="1" customWidth="1"/>
    <col min="715" max="715" width="7.375" bestFit="1" customWidth="1"/>
    <col min="716" max="716" width="6.875" bestFit="1" customWidth="1"/>
    <col min="717" max="717" width="7.375" bestFit="1" customWidth="1"/>
    <col min="718" max="718" width="6.875" bestFit="1" customWidth="1"/>
    <col min="719" max="719" width="7.375" bestFit="1" customWidth="1"/>
    <col min="720" max="720" width="6.875" bestFit="1" customWidth="1"/>
    <col min="721" max="721" width="7.375" bestFit="1" customWidth="1"/>
    <col min="722" max="722" width="6.875" bestFit="1" customWidth="1"/>
    <col min="723" max="723" width="7.375" bestFit="1" customWidth="1"/>
    <col min="724" max="724" width="6.875" bestFit="1" customWidth="1"/>
    <col min="725" max="725" width="7.375" bestFit="1" customWidth="1"/>
    <col min="726" max="726" width="6.875" bestFit="1" customWidth="1"/>
    <col min="727" max="727" width="7.375" bestFit="1" customWidth="1"/>
    <col min="728" max="728" width="6.875" bestFit="1" customWidth="1"/>
    <col min="729" max="729" width="7.375" bestFit="1" customWidth="1"/>
    <col min="730" max="730" width="6.875" bestFit="1" customWidth="1"/>
    <col min="731" max="731" width="7.375" bestFit="1" customWidth="1"/>
    <col min="732" max="732" width="6.875" bestFit="1" customWidth="1"/>
    <col min="733" max="733" width="7.375" bestFit="1" customWidth="1"/>
    <col min="734" max="734" width="6.875" bestFit="1" customWidth="1"/>
    <col min="735" max="735" width="7.375" bestFit="1" customWidth="1"/>
    <col min="736" max="736" width="6.875" bestFit="1" customWidth="1"/>
    <col min="737" max="737" width="7.375" bestFit="1" customWidth="1"/>
    <col min="738" max="738" width="6.875" bestFit="1" customWidth="1"/>
    <col min="739" max="739" width="7.375" bestFit="1" customWidth="1"/>
    <col min="740" max="740" width="6.875" bestFit="1" customWidth="1"/>
    <col min="741" max="741" width="7.375" bestFit="1" customWidth="1"/>
    <col min="742" max="742" width="6.875" bestFit="1" customWidth="1"/>
    <col min="743" max="743" width="7.375" bestFit="1" customWidth="1"/>
    <col min="744" max="745" width="6.875" bestFit="1" customWidth="1"/>
    <col min="746" max="746" width="7.375" bestFit="1" customWidth="1"/>
    <col min="747" max="747" width="6.875" bestFit="1" customWidth="1"/>
    <col min="748" max="748" width="7.375" bestFit="1" customWidth="1"/>
    <col min="749" max="749" width="6.875" bestFit="1" customWidth="1"/>
    <col min="750" max="750" width="7.375" bestFit="1" customWidth="1"/>
    <col min="751" max="751" width="6.875" bestFit="1" customWidth="1"/>
    <col min="752" max="752" width="7.375" bestFit="1" customWidth="1"/>
    <col min="753" max="754" width="6.875" bestFit="1" customWidth="1"/>
    <col min="755" max="755" width="7.375" bestFit="1" customWidth="1"/>
    <col min="756" max="756" width="6.875" bestFit="1" customWidth="1"/>
    <col min="757" max="757" width="7.375" bestFit="1" customWidth="1"/>
    <col min="758" max="758" width="6.875" bestFit="1" customWidth="1"/>
    <col min="759" max="759" width="7.375" bestFit="1" customWidth="1"/>
    <col min="760" max="761" width="6.875" bestFit="1" customWidth="1"/>
    <col min="762" max="762" width="7.375" bestFit="1" customWidth="1"/>
    <col min="763" max="763" width="6.875" bestFit="1" customWidth="1"/>
    <col min="764" max="764" width="7.375" bestFit="1" customWidth="1"/>
    <col min="765" max="765" width="6.875" bestFit="1" customWidth="1"/>
    <col min="766" max="766" width="7.375" bestFit="1" customWidth="1"/>
    <col min="767" max="767" width="6.875" bestFit="1" customWidth="1"/>
    <col min="768" max="768" width="7.375" bestFit="1" customWidth="1"/>
    <col min="769" max="769" width="6.875" bestFit="1" customWidth="1"/>
    <col min="770" max="770" width="7.375" bestFit="1" customWidth="1"/>
    <col min="771" max="772" width="6.875" bestFit="1" customWidth="1"/>
    <col min="773" max="773" width="7.375" bestFit="1" customWidth="1"/>
    <col min="774" max="774" width="6.875" bestFit="1" customWidth="1"/>
    <col min="775" max="776" width="7.375" bestFit="1" customWidth="1"/>
    <col min="777" max="777" width="6.875" bestFit="1" customWidth="1"/>
    <col min="778" max="778" width="7.375" bestFit="1" customWidth="1"/>
    <col min="779" max="779" width="6.875" bestFit="1" customWidth="1"/>
    <col min="780" max="780" width="7.375" bestFit="1" customWidth="1"/>
    <col min="781" max="781" width="6.875" bestFit="1" customWidth="1"/>
    <col min="782" max="782" width="7.375" bestFit="1" customWidth="1"/>
    <col min="783" max="783" width="6.875" bestFit="1" customWidth="1"/>
    <col min="784" max="784" width="7.375" bestFit="1" customWidth="1"/>
    <col min="785" max="786" width="6.875" bestFit="1" customWidth="1"/>
    <col min="787" max="787" width="7.375" bestFit="1" customWidth="1"/>
    <col min="788" max="789" width="6.875" bestFit="1" customWidth="1"/>
    <col min="790" max="790" width="7.375" bestFit="1" customWidth="1"/>
    <col min="791" max="791" width="6.875" bestFit="1" customWidth="1"/>
    <col min="792" max="793" width="7.375" bestFit="1" customWidth="1"/>
    <col min="794" max="794" width="6.875" bestFit="1" customWidth="1"/>
    <col min="795" max="795" width="7.375" bestFit="1" customWidth="1"/>
    <col min="796" max="796" width="6.875" bestFit="1" customWidth="1"/>
    <col min="797" max="797" width="7.375" bestFit="1" customWidth="1"/>
    <col min="798" max="798" width="6.875" bestFit="1" customWidth="1"/>
    <col min="799" max="799" width="7.375" bestFit="1" customWidth="1"/>
    <col min="800" max="800" width="6.875" bestFit="1" customWidth="1"/>
    <col min="801" max="801" width="7.375" bestFit="1" customWidth="1"/>
    <col min="802" max="802" width="6.875" bestFit="1" customWidth="1"/>
    <col min="803" max="803" width="7.375" bestFit="1" customWidth="1"/>
    <col min="804" max="805" width="6.875" bestFit="1" customWidth="1"/>
    <col min="806" max="806" width="7.375" bestFit="1" customWidth="1"/>
    <col min="807" max="807" width="5.875" bestFit="1" customWidth="1"/>
    <col min="808" max="808" width="6.375" bestFit="1" customWidth="1"/>
    <col min="809" max="809" width="6.875" bestFit="1" customWidth="1"/>
    <col min="810" max="810" width="7.375" bestFit="1" customWidth="1"/>
    <col min="811" max="811" width="6.875" bestFit="1" customWidth="1"/>
    <col min="812" max="812" width="7.375" bestFit="1" customWidth="1"/>
    <col min="813" max="813" width="6.875" bestFit="1" customWidth="1"/>
    <col min="814" max="814" width="7.375" bestFit="1" customWidth="1"/>
    <col min="815" max="816" width="6.875" bestFit="1" customWidth="1"/>
    <col min="817" max="817" width="7.375" bestFit="1" customWidth="1"/>
    <col min="818" max="818" width="6.875" bestFit="1" customWidth="1"/>
    <col min="819" max="819" width="7.375" bestFit="1" customWidth="1"/>
    <col min="820" max="820" width="6.875" bestFit="1" customWidth="1"/>
    <col min="821" max="821" width="7.375" bestFit="1" customWidth="1"/>
    <col min="822" max="823" width="6.875" bestFit="1" customWidth="1"/>
    <col min="824" max="824" width="7.375" bestFit="1" customWidth="1"/>
    <col min="825" max="827" width="6.875" bestFit="1" customWidth="1"/>
    <col min="828" max="828" width="7.375" bestFit="1" customWidth="1"/>
    <col min="829" max="829" width="6.875" bestFit="1" customWidth="1"/>
    <col min="830" max="830" width="7.375" bestFit="1" customWidth="1"/>
    <col min="831" max="831" width="6.875" bestFit="1" customWidth="1"/>
    <col min="832" max="832" width="7.375" bestFit="1" customWidth="1"/>
    <col min="833" max="833" width="5.875" bestFit="1" customWidth="1"/>
    <col min="834" max="834" width="6.375" bestFit="1" customWidth="1"/>
    <col min="835" max="835" width="7.375" bestFit="1" customWidth="1"/>
    <col min="836" max="837" width="6.875" bestFit="1" customWidth="1"/>
    <col min="838" max="838" width="7.375" bestFit="1" customWidth="1"/>
    <col min="839" max="839" width="6.875" bestFit="1" customWidth="1"/>
    <col min="840" max="840" width="7.375" bestFit="1" customWidth="1"/>
    <col min="841" max="841" width="6.875" bestFit="1" customWidth="1"/>
    <col min="842" max="842" width="7.375" bestFit="1" customWidth="1"/>
    <col min="843" max="843" width="6.875" bestFit="1" customWidth="1"/>
    <col min="844" max="844" width="7.375" bestFit="1" customWidth="1"/>
    <col min="845" max="845" width="6.875" bestFit="1" customWidth="1"/>
    <col min="846" max="846" width="7.375" bestFit="1" customWidth="1"/>
    <col min="847" max="847" width="6.875" bestFit="1" customWidth="1"/>
    <col min="848" max="848" width="7.375" bestFit="1" customWidth="1"/>
    <col min="849" max="849" width="6.875" bestFit="1" customWidth="1"/>
    <col min="850" max="850" width="7.375" bestFit="1" customWidth="1"/>
    <col min="851" max="851" width="6.875" bestFit="1" customWidth="1"/>
    <col min="852" max="852" width="7.375" bestFit="1" customWidth="1"/>
    <col min="853" max="853" width="6.875" bestFit="1" customWidth="1"/>
    <col min="854" max="854" width="7.375" bestFit="1" customWidth="1"/>
    <col min="855" max="855" width="6.875" bestFit="1" customWidth="1"/>
    <col min="856" max="856" width="7.375" bestFit="1" customWidth="1"/>
    <col min="857" max="857" width="6.875" bestFit="1" customWidth="1"/>
    <col min="858" max="858" width="7.375" bestFit="1" customWidth="1"/>
    <col min="859" max="859" width="6.875" bestFit="1" customWidth="1"/>
    <col min="860" max="860" width="7.375" bestFit="1" customWidth="1"/>
    <col min="861" max="861" width="6.875" bestFit="1" customWidth="1"/>
    <col min="862" max="863" width="7.375" bestFit="1" customWidth="1"/>
    <col min="864" max="864" width="6.875" bestFit="1" customWidth="1"/>
    <col min="865" max="865" width="7.375" bestFit="1" customWidth="1"/>
    <col min="866" max="866" width="6.875" bestFit="1" customWidth="1"/>
    <col min="867" max="867" width="7.375" bestFit="1" customWidth="1"/>
    <col min="868" max="868" width="6.875" bestFit="1" customWidth="1"/>
    <col min="869" max="869" width="7.375" bestFit="1" customWidth="1"/>
    <col min="870" max="870" width="6.875" bestFit="1" customWidth="1"/>
    <col min="871" max="871" width="7.375" bestFit="1" customWidth="1"/>
    <col min="872" max="872" width="6.875" bestFit="1" customWidth="1"/>
    <col min="873" max="873" width="7.375" bestFit="1" customWidth="1"/>
    <col min="874" max="874" width="6.875" bestFit="1" customWidth="1"/>
    <col min="875" max="875" width="7.375" bestFit="1" customWidth="1"/>
    <col min="876" max="876" width="6.875" bestFit="1" customWidth="1"/>
    <col min="877" max="878" width="7.375" bestFit="1" customWidth="1"/>
    <col min="879" max="879" width="6.875" bestFit="1" customWidth="1"/>
    <col min="880" max="880" width="7.375" bestFit="1" customWidth="1"/>
    <col min="881" max="881" width="6.875" bestFit="1" customWidth="1"/>
    <col min="882" max="882" width="7.375" bestFit="1" customWidth="1"/>
    <col min="883" max="883" width="6.875" bestFit="1" customWidth="1"/>
    <col min="884" max="884" width="7.375" bestFit="1" customWidth="1"/>
    <col min="885" max="885" width="6.875" bestFit="1" customWidth="1"/>
    <col min="886" max="886" width="7.375" bestFit="1" customWidth="1"/>
    <col min="887" max="887" width="6.875" bestFit="1" customWidth="1"/>
    <col min="888" max="888" width="7.375" bestFit="1" customWidth="1"/>
    <col min="889" max="889" width="6.875" bestFit="1" customWidth="1"/>
    <col min="890" max="890" width="7.375" bestFit="1" customWidth="1"/>
    <col min="891" max="891" width="6.875" bestFit="1" customWidth="1"/>
    <col min="892" max="892" width="7.375" bestFit="1" customWidth="1"/>
    <col min="893" max="893" width="6.875" bestFit="1" customWidth="1"/>
    <col min="894" max="894" width="7.375" bestFit="1" customWidth="1"/>
    <col min="895" max="895" width="6.875" bestFit="1" customWidth="1"/>
    <col min="896" max="896" width="7.375" bestFit="1" customWidth="1"/>
    <col min="897" max="897" width="6.875" bestFit="1" customWidth="1"/>
    <col min="898" max="898" width="7.375" bestFit="1" customWidth="1"/>
    <col min="899" max="899" width="6.875" bestFit="1" customWidth="1"/>
    <col min="900" max="900" width="7.375" bestFit="1" customWidth="1"/>
    <col min="901" max="901" width="6.875" bestFit="1" customWidth="1"/>
    <col min="902" max="902" width="7.375" bestFit="1" customWidth="1"/>
    <col min="903" max="903" width="6.875" bestFit="1" customWidth="1"/>
    <col min="904" max="904" width="7.375" bestFit="1" customWidth="1"/>
    <col min="905" max="906" width="6.875" bestFit="1" customWidth="1"/>
    <col min="907" max="907" width="7.375" bestFit="1" customWidth="1"/>
    <col min="908" max="908" width="6.875" bestFit="1" customWidth="1"/>
    <col min="909" max="909" width="7.375" bestFit="1" customWidth="1"/>
    <col min="910" max="910" width="6.875" bestFit="1" customWidth="1"/>
    <col min="911" max="911" width="7.375" bestFit="1" customWidth="1"/>
    <col min="912" max="912" width="6.875" bestFit="1" customWidth="1"/>
    <col min="913" max="913" width="7.375" bestFit="1" customWidth="1"/>
    <col min="914" max="914" width="6.875" bestFit="1" customWidth="1"/>
    <col min="915" max="915" width="7.375" bestFit="1" customWidth="1"/>
    <col min="916" max="916" width="6.875" bestFit="1" customWidth="1"/>
    <col min="917" max="917" width="7.375" bestFit="1" customWidth="1"/>
    <col min="918" max="918" width="6.875" bestFit="1" customWidth="1"/>
    <col min="919" max="919" width="7.375" bestFit="1" customWidth="1"/>
    <col min="920" max="920" width="6.875" bestFit="1" customWidth="1"/>
    <col min="921" max="921" width="7.375" bestFit="1" customWidth="1"/>
    <col min="922" max="922" width="6.875" bestFit="1" customWidth="1"/>
    <col min="923" max="924" width="7.375" bestFit="1" customWidth="1"/>
    <col min="925" max="925" width="6.875" bestFit="1" customWidth="1"/>
    <col min="926" max="926" width="7.375" bestFit="1" customWidth="1"/>
    <col min="927" max="927" width="6.875" bestFit="1" customWidth="1"/>
    <col min="928" max="928" width="7.375" bestFit="1" customWidth="1"/>
    <col min="929" max="929" width="6.875" bestFit="1" customWidth="1"/>
    <col min="930" max="930" width="7.375" bestFit="1" customWidth="1"/>
    <col min="931" max="931" width="6.875" bestFit="1" customWidth="1"/>
    <col min="932" max="932" width="7.375" bestFit="1" customWidth="1"/>
    <col min="933" max="933" width="6.875" bestFit="1" customWidth="1"/>
    <col min="934" max="934" width="7.375" bestFit="1" customWidth="1"/>
    <col min="935" max="935" width="6.875" bestFit="1" customWidth="1"/>
    <col min="936" max="936" width="7.375" bestFit="1" customWidth="1"/>
    <col min="937" max="938" width="6.875" bestFit="1" customWidth="1"/>
    <col min="939" max="939" width="7.375" bestFit="1" customWidth="1"/>
    <col min="940" max="940" width="6.875" bestFit="1" customWidth="1"/>
    <col min="941" max="941" width="7.375" bestFit="1" customWidth="1"/>
    <col min="942" max="942" width="6.875" bestFit="1" customWidth="1"/>
    <col min="943" max="943" width="7.375" bestFit="1" customWidth="1"/>
    <col min="944" max="944" width="6.875" bestFit="1" customWidth="1"/>
    <col min="945" max="945" width="7.375" bestFit="1" customWidth="1"/>
    <col min="946" max="946" width="6.875" bestFit="1" customWidth="1"/>
    <col min="947" max="947" width="7.375" bestFit="1" customWidth="1"/>
    <col min="948" max="948" width="6.875" bestFit="1" customWidth="1"/>
    <col min="949" max="949" width="7.375" bestFit="1" customWidth="1"/>
    <col min="950" max="950" width="6.875" bestFit="1" customWidth="1"/>
    <col min="951" max="951" width="7.375" bestFit="1" customWidth="1"/>
    <col min="952" max="952" width="6.875" bestFit="1" customWidth="1"/>
    <col min="953" max="953" width="7.375" bestFit="1" customWidth="1"/>
    <col min="954" max="954" width="6.875" bestFit="1" customWidth="1"/>
    <col min="955" max="955" width="7.375" bestFit="1" customWidth="1"/>
    <col min="956" max="956" width="6.875" bestFit="1" customWidth="1"/>
    <col min="957" max="957" width="7.375" bestFit="1" customWidth="1"/>
    <col min="958" max="958" width="6.875" bestFit="1" customWidth="1"/>
    <col min="959" max="960" width="7.375" bestFit="1" customWidth="1"/>
    <col min="961" max="961" width="6.875" bestFit="1" customWidth="1"/>
    <col min="962" max="962" width="7.375" bestFit="1" customWidth="1"/>
    <col min="963" max="963" width="6.875" bestFit="1" customWidth="1"/>
    <col min="964" max="964" width="7.375" bestFit="1" customWidth="1"/>
    <col min="965" max="965" width="6.875" bestFit="1" customWidth="1"/>
    <col min="966" max="966" width="7.375" bestFit="1" customWidth="1"/>
    <col min="967" max="967" width="6.875" bestFit="1" customWidth="1"/>
    <col min="968" max="968" width="7.375" bestFit="1" customWidth="1"/>
    <col min="969" max="970" width="6.875" bestFit="1" customWidth="1"/>
    <col min="971" max="971" width="7.375" bestFit="1" customWidth="1"/>
    <col min="972" max="973" width="6.875" bestFit="1" customWidth="1"/>
    <col min="974" max="974" width="7.375" bestFit="1" customWidth="1"/>
    <col min="975" max="975" width="6.875" bestFit="1" customWidth="1"/>
    <col min="976" max="976" width="7.375" bestFit="1" customWidth="1"/>
    <col min="977" max="977" width="6.875" bestFit="1" customWidth="1"/>
    <col min="978" max="978" width="7.375" bestFit="1" customWidth="1"/>
    <col min="979" max="979" width="6.875" bestFit="1" customWidth="1"/>
    <col min="980" max="980" width="7.375" bestFit="1" customWidth="1"/>
    <col min="981" max="981" width="6.875" bestFit="1" customWidth="1"/>
    <col min="982" max="982" width="7.375" bestFit="1" customWidth="1"/>
    <col min="983" max="983" width="6.875" bestFit="1" customWidth="1"/>
    <col min="984" max="984" width="7.375" bestFit="1" customWidth="1"/>
    <col min="985" max="986" width="6.875" bestFit="1" customWidth="1"/>
    <col min="987" max="987" width="7.375" bestFit="1" customWidth="1"/>
    <col min="988" max="988" width="6.875" bestFit="1" customWidth="1"/>
    <col min="989" max="989" width="7.375" bestFit="1" customWidth="1"/>
    <col min="990" max="990" width="6.875" bestFit="1" customWidth="1"/>
    <col min="991" max="991" width="7.375" bestFit="1" customWidth="1"/>
    <col min="992" max="992" width="6.875" bestFit="1" customWidth="1"/>
    <col min="993" max="993" width="7.375" bestFit="1" customWidth="1"/>
    <col min="994" max="994" width="6.875" bestFit="1" customWidth="1"/>
    <col min="995" max="995" width="7.375" bestFit="1" customWidth="1"/>
    <col min="996" max="996" width="6.875" bestFit="1" customWidth="1"/>
    <col min="997" max="997" width="7.375" bestFit="1" customWidth="1"/>
    <col min="998" max="998" width="6.875" bestFit="1" customWidth="1"/>
    <col min="999" max="999" width="7.375" bestFit="1" customWidth="1"/>
    <col min="1000" max="1000" width="6.875" bestFit="1" customWidth="1"/>
    <col min="1001" max="1001" width="7.375" bestFit="1" customWidth="1"/>
    <col min="1002" max="1002" width="6.875" bestFit="1" customWidth="1"/>
    <col min="1003" max="1003" width="7.375" bestFit="1" customWidth="1"/>
    <col min="1004" max="1004" width="6.875" bestFit="1" customWidth="1"/>
    <col min="1005" max="1005" width="7.375" bestFit="1" customWidth="1"/>
    <col min="1006" max="1006" width="6.875" bestFit="1" customWidth="1"/>
    <col min="1007" max="1008" width="7.375" bestFit="1" customWidth="1"/>
    <col min="1009" max="1009" width="6.875" bestFit="1" customWidth="1"/>
    <col min="1010" max="1010" width="7.375" bestFit="1" customWidth="1"/>
    <col min="1011" max="1011" width="6.875" bestFit="1" customWidth="1"/>
    <col min="1012" max="1012" width="7.375" bestFit="1" customWidth="1"/>
    <col min="1013" max="1013" width="6.875" bestFit="1" customWidth="1"/>
    <col min="1014" max="1014" width="7.375" bestFit="1" customWidth="1"/>
    <col min="1015" max="1015" width="6.875" bestFit="1" customWidth="1"/>
    <col min="1016" max="1016" width="7.375" bestFit="1" customWidth="1"/>
    <col min="1017" max="1017" width="6.875" bestFit="1" customWidth="1"/>
    <col min="1018" max="1018" width="7.375" bestFit="1" customWidth="1"/>
    <col min="1019" max="1019" width="6.875" bestFit="1" customWidth="1"/>
    <col min="1020" max="1020" width="7.375" bestFit="1" customWidth="1"/>
    <col min="1021" max="1021" width="6.875" bestFit="1" customWidth="1"/>
    <col min="1022" max="1022" width="7.375" bestFit="1" customWidth="1"/>
    <col min="1023" max="1023" width="6.875" bestFit="1" customWidth="1"/>
    <col min="1024" max="1024" width="7.375" bestFit="1" customWidth="1"/>
    <col min="1025" max="1026" width="6.875" bestFit="1" customWidth="1"/>
    <col min="1027" max="1027" width="7.375" bestFit="1" customWidth="1"/>
    <col min="1028" max="1029" width="6.875" bestFit="1" customWidth="1"/>
    <col min="1030" max="1031" width="7.375" bestFit="1" customWidth="1"/>
    <col min="1032" max="1033" width="6.875" bestFit="1" customWidth="1"/>
    <col min="1034" max="1034" width="7.375" bestFit="1" customWidth="1"/>
    <col min="1035" max="1035" width="6.875" bestFit="1" customWidth="1"/>
    <col min="1036" max="1036" width="7.375" bestFit="1" customWidth="1"/>
    <col min="1037" max="1037" width="6.875" bestFit="1" customWidth="1"/>
    <col min="1038" max="1038" width="7.375" bestFit="1" customWidth="1"/>
    <col min="1039" max="1039" width="6.875" bestFit="1" customWidth="1"/>
    <col min="1040" max="1041" width="7.375" bestFit="1" customWidth="1"/>
    <col min="1042" max="1042" width="6.875" bestFit="1" customWidth="1"/>
    <col min="1043" max="1043" width="7.375" bestFit="1" customWidth="1"/>
    <col min="1044" max="1044" width="6.875" bestFit="1" customWidth="1"/>
    <col min="1045" max="1046" width="7.375" bestFit="1" customWidth="1"/>
    <col min="1047" max="1047" width="6.875" bestFit="1" customWidth="1"/>
    <col min="1048" max="1048" width="7.375" bestFit="1" customWidth="1"/>
    <col min="1049" max="1049" width="6.875" bestFit="1" customWidth="1"/>
    <col min="1050" max="1050" width="7.375" bestFit="1" customWidth="1"/>
    <col min="1051" max="1051" width="6.875" bestFit="1" customWidth="1"/>
    <col min="1052" max="1053" width="7.375" bestFit="1" customWidth="1"/>
    <col min="1054" max="1054" width="6.875" bestFit="1" customWidth="1"/>
    <col min="1055" max="1055" width="7.375" bestFit="1" customWidth="1"/>
    <col min="1056" max="1056" width="6.875" bestFit="1" customWidth="1"/>
    <col min="1057" max="1057" width="7.375" bestFit="1" customWidth="1"/>
    <col min="1058" max="1058" width="6.875" bestFit="1" customWidth="1"/>
    <col min="1059" max="1059" width="7.375" bestFit="1" customWidth="1"/>
    <col min="1060" max="1060" width="6.875" bestFit="1" customWidth="1"/>
    <col min="1061" max="1061" width="7.375" bestFit="1" customWidth="1"/>
    <col min="1062" max="1062" width="6.875" bestFit="1" customWidth="1"/>
    <col min="1063" max="1063" width="7.375" bestFit="1" customWidth="1"/>
    <col min="1064" max="1064" width="6.875" bestFit="1" customWidth="1"/>
    <col min="1065" max="1066" width="7.375" bestFit="1" customWidth="1"/>
    <col min="1067" max="1067" width="6.875" bestFit="1" customWidth="1"/>
    <col min="1068" max="1068" width="7.375" bestFit="1" customWidth="1"/>
    <col min="1069" max="1069" width="6.875" bestFit="1" customWidth="1"/>
    <col min="1070" max="1070" width="7.375" bestFit="1" customWidth="1"/>
    <col min="1071" max="1071" width="6.875" bestFit="1" customWidth="1"/>
    <col min="1072" max="1072" width="7.375" bestFit="1" customWidth="1"/>
    <col min="1073" max="1073" width="6.875" bestFit="1" customWidth="1"/>
    <col min="1074" max="1074" width="7.375" bestFit="1" customWidth="1"/>
    <col min="1075" max="1075" width="6.875" bestFit="1" customWidth="1"/>
    <col min="1076" max="1076" width="7.375" bestFit="1" customWidth="1"/>
    <col min="1077" max="1077" width="6.875" bestFit="1" customWidth="1"/>
    <col min="1078" max="1078" width="7.375" bestFit="1" customWidth="1"/>
    <col min="1079" max="1079" width="6.875" bestFit="1" customWidth="1"/>
    <col min="1080" max="1080" width="7.375" bestFit="1" customWidth="1"/>
    <col min="1081" max="1081" width="6.875" bestFit="1" customWidth="1"/>
    <col min="1082" max="1083" width="7.375" bestFit="1" customWidth="1"/>
    <col min="1084" max="1084" width="6.875" bestFit="1" customWidth="1"/>
    <col min="1085" max="1085" width="7.375" bestFit="1" customWidth="1"/>
    <col min="1086" max="1086" width="6.875" bestFit="1" customWidth="1"/>
    <col min="1087" max="1087" width="7.375" bestFit="1" customWidth="1"/>
    <col min="1088" max="1088" width="6.875" bestFit="1" customWidth="1"/>
    <col min="1089" max="1089" width="7.375" bestFit="1" customWidth="1"/>
    <col min="1090" max="1090" width="6.875" bestFit="1" customWidth="1"/>
    <col min="1091" max="1092" width="7.375" bestFit="1" customWidth="1"/>
    <col min="1093" max="1093" width="6.875" bestFit="1" customWidth="1"/>
    <col min="1094" max="1094" width="7.375" bestFit="1" customWidth="1"/>
    <col min="1095" max="1096" width="6.875" bestFit="1" customWidth="1"/>
    <col min="1097" max="1097" width="7.375" bestFit="1" customWidth="1"/>
    <col min="1098" max="1098" width="6.875" bestFit="1" customWidth="1"/>
    <col min="1099" max="1099" width="7.375" bestFit="1" customWidth="1"/>
    <col min="1100" max="1100" width="6.875" bestFit="1" customWidth="1"/>
    <col min="1101" max="1101" width="7.375" bestFit="1" customWidth="1"/>
    <col min="1102" max="1103" width="6.875" bestFit="1" customWidth="1"/>
    <col min="1104" max="1104" width="7.375" bestFit="1" customWidth="1"/>
    <col min="1105" max="1105" width="6.875" bestFit="1" customWidth="1"/>
    <col min="1106" max="1106" width="7.375" bestFit="1" customWidth="1"/>
    <col min="1107" max="1107" width="6.875" bestFit="1" customWidth="1"/>
    <col min="1108" max="1108" width="7.375" bestFit="1" customWidth="1"/>
    <col min="1109" max="1109" width="6.875" bestFit="1" customWidth="1"/>
    <col min="1110" max="1110" width="7.375" bestFit="1" customWidth="1"/>
    <col min="1111" max="1111" width="6.875" bestFit="1" customWidth="1"/>
    <col min="1112" max="1112" width="7.375" bestFit="1" customWidth="1"/>
    <col min="1113" max="1113" width="6.875" bestFit="1" customWidth="1"/>
    <col min="1114" max="1114" width="7.375" bestFit="1" customWidth="1"/>
    <col min="1115" max="1115" width="6.875" bestFit="1" customWidth="1"/>
    <col min="1116" max="1116" width="7.375" bestFit="1" customWidth="1"/>
    <col min="1117" max="1117" width="6.875" bestFit="1" customWidth="1"/>
    <col min="1118" max="1118" width="7.375" bestFit="1" customWidth="1"/>
    <col min="1119" max="1119" width="6.875" bestFit="1" customWidth="1"/>
    <col min="1120" max="1120" width="7.375" bestFit="1" customWidth="1"/>
    <col min="1121" max="1121" width="6.875" bestFit="1" customWidth="1"/>
    <col min="1122" max="1122" width="7.375" bestFit="1" customWidth="1"/>
    <col min="1123" max="1123" width="6.875" bestFit="1" customWidth="1"/>
    <col min="1124" max="1124" width="7.375" bestFit="1" customWidth="1"/>
    <col min="1125" max="1125" width="6.875" bestFit="1" customWidth="1"/>
    <col min="1126" max="1126" width="7.375" bestFit="1" customWidth="1"/>
    <col min="1127" max="1127" width="6.875" bestFit="1" customWidth="1"/>
    <col min="1128" max="1128" width="7.375" bestFit="1" customWidth="1"/>
    <col min="1129" max="1129" width="6.875" bestFit="1" customWidth="1"/>
    <col min="1130" max="1130" width="7.375" bestFit="1" customWidth="1"/>
    <col min="1131" max="1131" width="6.875" bestFit="1" customWidth="1"/>
    <col min="1132" max="1132" width="7.375" bestFit="1" customWidth="1"/>
    <col min="1133" max="1133" width="6.875" bestFit="1" customWidth="1"/>
    <col min="1134" max="1134" width="7.375" bestFit="1" customWidth="1"/>
    <col min="1135" max="1135" width="6.875" bestFit="1" customWidth="1"/>
    <col min="1136" max="1137" width="7.375" bestFit="1" customWidth="1"/>
    <col min="1138" max="1138" width="6.875" bestFit="1" customWidth="1"/>
    <col min="1139" max="1139" width="7.375" bestFit="1" customWidth="1"/>
    <col min="1140" max="1140" width="6.875" bestFit="1" customWidth="1"/>
    <col min="1141" max="1141" width="7.375" bestFit="1" customWidth="1"/>
    <col min="1142" max="1142" width="6.875" bestFit="1" customWidth="1"/>
    <col min="1143" max="1143" width="7.375" bestFit="1" customWidth="1"/>
    <col min="1144" max="1144" width="6.875" bestFit="1" customWidth="1"/>
    <col min="1145" max="1145" width="7.375" bestFit="1" customWidth="1"/>
    <col min="1146" max="1146" width="6.875" bestFit="1" customWidth="1"/>
    <col min="1147" max="1147" width="7.375" bestFit="1" customWidth="1"/>
    <col min="1148" max="1148" width="6.875" bestFit="1" customWidth="1"/>
    <col min="1149" max="1149" width="7.375" bestFit="1" customWidth="1"/>
    <col min="1150" max="1150" width="6.875" bestFit="1" customWidth="1"/>
    <col min="1151" max="1151" width="7.375" bestFit="1" customWidth="1"/>
    <col min="1152" max="1152" width="6.875" bestFit="1" customWidth="1"/>
    <col min="1153" max="1153" width="7.375" bestFit="1" customWidth="1"/>
    <col min="1154" max="1155" width="6.875" bestFit="1" customWidth="1"/>
    <col min="1156" max="1156" width="7.375" bestFit="1" customWidth="1"/>
    <col min="1157" max="1157" width="6.875" bestFit="1" customWidth="1"/>
    <col min="1158" max="1158" width="7.375" bestFit="1" customWidth="1"/>
    <col min="1159" max="1159" width="6.875" bestFit="1" customWidth="1"/>
    <col min="1160" max="1160" width="7.375" bestFit="1" customWidth="1"/>
    <col min="1161" max="1161" width="6.875" bestFit="1" customWidth="1"/>
    <col min="1162" max="1162" width="7.375" bestFit="1" customWidth="1"/>
    <col min="1163" max="1163" width="6.875" bestFit="1" customWidth="1"/>
    <col min="1164" max="1165" width="7.375" bestFit="1" customWidth="1"/>
    <col min="1166" max="1166" width="6.875" bestFit="1" customWidth="1"/>
    <col min="1167" max="1167" width="7.375" bestFit="1" customWidth="1"/>
    <col min="1168" max="1168" width="6.875" bestFit="1" customWidth="1"/>
    <col min="1169" max="1169" width="7.375" bestFit="1" customWidth="1"/>
    <col min="1170" max="1171" width="6.875" bestFit="1" customWidth="1"/>
    <col min="1172" max="1172" width="7.375" bestFit="1" customWidth="1"/>
    <col min="1173" max="1173" width="6.875" bestFit="1" customWidth="1"/>
    <col min="1174" max="1174" width="7.375" bestFit="1" customWidth="1"/>
    <col min="1175" max="1175" width="6.875" bestFit="1" customWidth="1"/>
    <col min="1176" max="1176" width="7.375" bestFit="1" customWidth="1"/>
    <col min="1177" max="1177" width="6.875" bestFit="1" customWidth="1"/>
    <col min="1178" max="1178" width="7.375" bestFit="1" customWidth="1"/>
    <col min="1179" max="1179" width="6.875" bestFit="1" customWidth="1"/>
    <col min="1180" max="1180" width="7.375" bestFit="1" customWidth="1"/>
    <col min="1181" max="1181" width="6.875" bestFit="1" customWidth="1"/>
    <col min="1182" max="1182" width="7.375" bestFit="1" customWidth="1"/>
    <col min="1183" max="1183" width="6.875" bestFit="1" customWidth="1"/>
    <col min="1184" max="1184" width="7.375" bestFit="1" customWidth="1"/>
    <col min="1185" max="1185" width="6.875" bestFit="1" customWidth="1"/>
    <col min="1186" max="1186" width="7.375" bestFit="1" customWidth="1"/>
    <col min="1187" max="1187" width="6.875" bestFit="1" customWidth="1"/>
    <col min="1188" max="1188" width="7.375" bestFit="1" customWidth="1"/>
    <col min="1189" max="1189" width="6.875" bestFit="1" customWidth="1"/>
    <col min="1190" max="1190" width="7.375" bestFit="1" customWidth="1"/>
    <col min="1191" max="1193" width="6.875" bestFit="1" customWidth="1"/>
    <col min="1194" max="1194" width="7.375" bestFit="1" customWidth="1"/>
    <col min="1195" max="1195" width="6.875" bestFit="1" customWidth="1"/>
    <col min="1196" max="1196" width="7.375" bestFit="1" customWidth="1"/>
    <col min="1197" max="1197" width="6.875" bestFit="1" customWidth="1"/>
    <col min="1198" max="1198" width="7.375" bestFit="1" customWidth="1"/>
    <col min="1199" max="1199" width="6.875" bestFit="1" customWidth="1"/>
    <col min="1200" max="1200" width="7.375" bestFit="1" customWidth="1"/>
    <col min="1201" max="1201" width="6.875" bestFit="1" customWidth="1"/>
    <col min="1202" max="1202" width="7.375" bestFit="1" customWidth="1"/>
    <col min="1203" max="1203" width="6.875" bestFit="1" customWidth="1"/>
    <col min="1204" max="1204" width="7.375" bestFit="1" customWidth="1"/>
    <col min="1205" max="1205" width="6.875" bestFit="1" customWidth="1"/>
    <col min="1206" max="1206" width="7.375" bestFit="1" customWidth="1"/>
    <col min="1207" max="1207" width="6.875" bestFit="1" customWidth="1"/>
    <col min="1208" max="1208" width="7.375" bestFit="1" customWidth="1"/>
    <col min="1209" max="1209" width="6.875" bestFit="1" customWidth="1"/>
    <col min="1210" max="1210" width="7.375" bestFit="1" customWidth="1"/>
    <col min="1211" max="1211" width="6.875" bestFit="1" customWidth="1"/>
    <col min="1212" max="1212" width="7.375" bestFit="1" customWidth="1"/>
    <col min="1213" max="1213" width="6.875" bestFit="1" customWidth="1"/>
    <col min="1214" max="1214" width="7.375" bestFit="1" customWidth="1"/>
    <col min="1215" max="1215" width="6.875" bestFit="1" customWidth="1"/>
    <col min="1216" max="1216" width="7.375" bestFit="1" customWidth="1"/>
    <col min="1217" max="1219" width="6.875" bestFit="1" customWidth="1"/>
    <col min="1220" max="1220" width="7.375" bestFit="1" customWidth="1"/>
    <col min="1221" max="1221" width="6.875" bestFit="1" customWidth="1"/>
    <col min="1222" max="1222" width="7.375" bestFit="1" customWidth="1"/>
    <col min="1223" max="1223" width="6.875" bestFit="1" customWidth="1"/>
    <col min="1224" max="1224" width="7.375" bestFit="1" customWidth="1"/>
    <col min="1225" max="1225" width="6.875" bestFit="1" customWidth="1"/>
    <col min="1226" max="1226" width="7.375" bestFit="1" customWidth="1"/>
    <col min="1227" max="1227" width="6.875" bestFit="1" customWidth="1"/>
    <col min="1228" max="1228" width="7.375" bestFit="1" customWidth="1"/>
    <col min="1229" max="1229" width="6.875" bestFit="1" customWidth="1"/>
    <col min="1230" max="1230" width="7.375" bestFit="1" customWidth="1"/>
    <col min="1231" max="1231" width="6.875" bestFit="1" customWidth="1"/>
    <col min="1232" max="1232" width="7.375" bestFit="1" customWidth="1"/>
    <col min="1233" max="1233" width="6.875" bestFit="1" customWidth="1"/>
    <col min="1234" max="1234" width="7.375" bestFit="1" customWidth="1"/>
    <col min="1235" max="1236" width="6.875" bestFit="1" customWidth="1"/>
    <col min="1237" max="1237" width="7.375" bestFit="1" customWidth="1"/>
    <col min="1238" max="1238" width="6.875" bestFit="1" customWidth="1"/>
    <col min="1239" max="1239" width="7.375" bestFit="1" customWidth="1"/>
    <col min="1240" max="1241" width="6.875" bestFit="1" customWidth="1"/>
    <col min="1242" max="1242" width="7.375" bestFit="1" customWidth="1"/>
    <col min="1243" max="1243" width="6.875" bestFit="1" customWidth="1"/>
    <col min="1244" max="1244" width="7.375" bestFit="1" customWidth="1"/>
    <col min="1245" max="1245" width="6.875" bestFit="1" customWidth="1"/>
    <col min="1246" max="1246" width="7.375" bestFit="1" customWidth="1"/>
    <col min="1247" max="1247" width="6.875" bestFit="1" customWidth="1"/>
    <col min="1248" max="1248" width="7.375" bestFit="1" customWidth="1"/>
    <col min="1249" max="1250" width="6.875" bestFit="1" customWidth="1"/>
    <col min="1251" max="1251" width="7.375" bestFit="1" customWidth="1"/>
    <col min="1252" max="1252" width="6.875" bestFit="1" customWidth="1"/>
    <col min="1253" max="1253" width="7.375" bestFit="1" customWidth="1"/>
    <col min="1254" max="1254" width="6.875" bestFit="1" customWidth="1"/>
    <col min="1255" max="1255" width="7.375" bestFit="1" customWidth="1"/>
    <col min="1256" max="1256" width="6.875" bestFit="1" customWidth="1"/>
    <col min="1257" max="1257" width="7.375" bestFit="1" customWidth="1"/>
    <col min="1258" max="1258" width="6.875" bestFit="1" customWidth="1"/>
    <col min="1259" max="1259" width="7.375" bestFit="1" customWidth="1"/>
    <col min="1260" max="1262" width="6.875" bestFit="1" customWidth="1"/>
    <col min="1263" max="1263" width="7.375" bestFit="1" customWidth="1"/>
    <col min="1264" max="1264" width="6.875" bestFit="1" customWidth="1"/>
    <col min="1265" max="1266" width="7.375" bestFit="1" customWidth="1"/>
    <col min="1267" max="1267" width="6.875" bestFit="1" customWidth="1"/>
    <col min="1268" max="1268" width="7.375" bestFit="1" customWidth="1"/>
    <col min="1269" max="1269" width="6.875" bestFit="1" customWidth="1"/>
    <col min="1270" max="1270" width="7.375" bestFit="1" customWidth="1"/>
    <col min="1271" max="1271" width="6.875" bestFit="1" customWidth="1"/>
    <col min="1272" max="1272" width="7.375" bestFit="1" customWidth="1"/>
    <col min="1273" max="1274" width="6.875" bestFit="1" customWidth="1"/>
    <col min="1275" max="1275" width="7.375" bestFit="1" customWidth="1"/>
    <col min="1276" max="1277" width="6.875" bestFit="1" customWidth="1"/>
    <col min="1278" max="1278" width="7.375" bestFit="1" customWidth="1"/>
    <col min="1279" max="1279" width="6.875" bestFit="1" customWidth="1"/>
    <col min="1280" max="1280" width="7.375" bestFit="1" customWidth="1"/>
    <col min="1281" max="1281" width="6.875" bestFit="1" customWidth="1"/>
    <col min="1282" max="1283" width="7.375" bestFit="1" customWidth="1"/>
    <col min="1284" max="1284" width="6.875" bestFit="1" customWidth="1"/>
    <col min="1285" max="1285" width="7.375" bestFit="1" customWidth="1"/>
    <col min="1286" max="1286" width="6.875" bestFit="1" customWidth="1"/>
    <col min="1287" max="1287" width="7.375" bestFit="1" customWidth="1"/>
    <col min="1288" max="1288" width="6.875" bestFit="1" customWidth="1"/>
    <col min="1289" max="1289" width="7.375" bestFit="1" customWidth="1"/>
    <col min="1290" max="1290" width="6.875" bestFit="1" customWidth="1"/>
    <col min="1291" max="1291" width="7.375" bestFit="1" customWidth="1"/>
    <col min="1292" max="1292" width="6.875" bestFit="1" customWidth="1"/>
    <col min="1293" max="1293" width="7.375" bestFit="1" customWidth="1"/>
    <col min="1294" max="1294" width="6.875" bestFit="1" customWidth="1"/>
    <col min="1295" max="1295" width="7.375" bestFit="1" customWidth="1"/>
    <col min="1296" max="1296" width="6.875" bestFit="1" customWidth="1"/>
    <col min="1297" max="1297" width="7.375" bestFit="1" customWidth="1"/>
    <col min="1298" max="1298" width="6.875" bestFit="1" customWidth="1"/>
    <col min="1299" max="1299" width="7.375" bestFit="1" customWidth="1"/>
    <col min="1300" max="1300" width="6.875" bestFit="1" customWidth="1"/>
    <col min="1301" max="1301" width="7.375" bestFit="1" customWidth="1"/>
    <col min="1302" max="1302" width="6.875" bestFit="1" customWidth="1"/>
    <col min="1303" max="1303" width="7.375" bestFit="1" customWidth="1"/>
    <col min="1304" max="1305" width="6.875" bestFit="1" customWidth="1"/>
    <col min="1306" max="1306" width="7.375" bestFit="1" customWidth="1"/>
    <col min="1307" max="1307" width="6.875" bestFit="1" customWidth="1"/>
    <col min="1308" max="1308" width="7.375" bestFit="1" customWidth="1"/>
    <col min="1309" max="1309" width="6.875" bestFit="1" customWidth="1"/>
    <col min="1310" max="1310" width="7.375" bestFit="1" customWidth="1"/>
    <col min="1311" max="1311" width="6.875" bestFit="1" customWidth="1"/>
    <col min="1312" max="1312" width="7.375" bestFit="1" customWidth="1"/>
    <col min="1313" max="1313" width="6.875" bestFit="1" customWidth="1"/>
    <col min="1314" max="1314" width="7.375" bestFit="1" customWidth="1"/>
    <col min="1315" max="1316" width="6.875" bestFit="1" customWidth="1"/>
    <col min="1317" max="1317" width="7.375" bestFit="1" customWidth="1"/>
    <col min="1318" max="1318" width="6.875" bestFit="1" customWidth="1"/>
    <col min="1319" max="1319" width="7.375" bestFit="1" customWidth="1"/>
    <col min="1320" max="1320" width="6.875" bestFit="1" customWidth="1"/>
    <col min="1321" max="1321" width="7.375" bestFit="1" customWidth="1"/>
    <col min="1322" max="1322" width="6.875" bestFit="1" customWidth="1"/>
    <col min="1323" max="1323" width="7.375" bestFit="1" customWidth="1"/>
    <col min="1324" max="1324" width="6.875" bestFit="1" customWidth="1"/>
    <col min="1325" max="1326" width="7.375" bestFit="1" customWidth="1"/>
    <col min="1327" max="1327" width="6.875" bestFit="1" customWidth="1"/>
    <col min="1328" max="1328" width="7.375" bestFit="1" customWidth="1"/>
    <col min="1329" max="1329" width="6.875" bestFit="1" customWidth="1"/>
    <col min="1330" max="1330" width="7.375" bestFit="1" customWidth="1"/>
    <col min="1331" max="1331" width="6.875" bestFit="1" customWidth="1"/>
    <col min="1332" max="1332" width="7.375" bestFit="1" customWidth="1"/>
    <col min="1333" max="1334" width="6.875" bestFit="1" customWidth="1"/>
    <col min="1335" max="1335" width="7.375" bestFit="1" customWidth="1"/>
    <col min="1336" max="1336" width="6.875" bestFit="1" customWidth="1"/>
    <col min="1337" max="1337" width="7.375" bestFit="1" customWidth="1"/>
    <col min="1338" max="1338" width="6.875" bestFit="1" customWidth="1"/>
    <col min="1339" max="1339" width="7.375" bestFit="1" customWidth="1"/>
    <col min="1340" max="1340" width="6.875" bestFit="1" customWidth="1"/>
    <col min="1341" max="1342" width="7.375" bestFit="1" customWidth="1"/>
    <col min="1343" max="1343" width="6.875" bestFit="1" customWidth="1"/>
    <col min="1344" max="1344" width="7.375" bestFit="1" customWidth="1"/>
    <col min="1345" max="1346" width="6.875" bestFit="1" customWidth="1"/>
    <col min="1347" max="1347" width="7.375" bestFit="1" customWidth="1"/>
    <col min="1348" max="1348" width="6.875" bestFit="1" customWidth="1"/>
    <col min="1349" max="1349" width="7.375" bestFit="1" customWidth="1"/>
    <col min="1350" max="1350" width="6.875" bestFit="1" customWidth="1"/>
    <col min="1351" max="1351" width="7.375" bestFit="1" customWidth="1"/>
    <col min="1352" max="1352" width="6.875" bestFit="1" customWidth="1"/>
    <col min="1353" max="1353" width="7.375" bestFit="1" customWidth="1"/>
    <col min="1354" max="1354" width="6.875" bestFit="1" customWidth="1"/>
    <col min="1355" max="1355" width="7.375" bestFit="1" customWidth="1"/>
    <col min="1356" max="1356" width="6.875" bestFit="1" customWidth="1"/>
    <col min="1357" max="1357" width="7.375" bestFit="1" customWidth="1"/>
    <col min="1358" max="1358" width="6.875" bestFit="1" customWidth="1"/>
    <col min="1359" max="1359" width="7.375" bestFit="1" customWidth="1"/>
    <col min="1360" max="1360" width="6.875" bestFit="1" customWidth="1"/>
    <col min="1361" max="1361" width="7.375" bestFit="1" customWidth="1"/>
    <col min="1362" max="1362" width="6.875" bestFit="1" customWidth="1"/>
    <col min="1363" max="1363" width="7.375" bestFit="1" customWidth="1"/>
    <col min="1364" max="1364" width="6.875" bestFit="1" customWidth="1"/>
    <col min="1365" max="1365" width="7.375" bestFit="1" customWidth="1"/>
    <col min="1366" max="1366" width="6.875" bestFit="1" customWidth="1"/>
    <col min="1367" max="1367" width="7.375" bestFit="1" customWidth="1"/>
    <col min="1368" max="1368" width="6.875" bestFit="1" customWidth="1"/>
    <col min="1369" max="1369" width="7.375" bestFit="1" customWidth="1"/>
    <col min="1370" max="1370" width="5.875" bestFit="1" customWidth="1"/>
    <col min="1371" max="1371" width="6.375" bestFit="1" customWidth="1"/>
    <col min="1372" max="1372" width="6.875" bestFit="1" customWidth="1"/>
    <col min="1373" max="1373" width="7.375" bestFit="1" customWidth="1"/>
    <col min="1374" max="1376" width="6.875" bestFit="1" customWidth="1"/>
    <col min="1377" max="1377" width="7.375" bestFit="1" customWidth="1"/>
    <col min="1378" max="1378" width="6.875" bestFit="1" customWidth="1"/>
    <col min="1379" max="1379" width="7.375" bestFit="1" customWidth="1"/>
    <col min="1380" max="1380" width="6.875" bestFit="1" customWidth="1"/>
    <col min="1381" max="1382" width="7.375" bestFit="1" customWidth="1"/>
    <col min="1383" max="1383" width="6.875" bestFit="1" customWidth="1"/>
    <col min="1384" max="1384" width="7.375" bestFit="1" customWidth="1"/>
    <col min="1385" max="1386" width="6.875" bestFit="1" customWidth="1"/>
    <col min="1387" max="1387" width="7.375" bestFit="1" customWidth="1"/>
    <col min="1388" max="1388" width="6.875" bestFit="1" customWidth="1"/>
    <col min="1389" max="1389" width="7.375" bestFit="1" customWidth="1"/>
    <col min="1390" max="1390" width="6.875" bestFit="1" customWidth="1"/>
    <col min="1391" max="1392" width="7.375" bestFit="1" customWidth="1"/>
    <col min="1393" max="1393" width="6.875" bestFit="1" customWidth="1"/>
    <col min="1394" max="1395" width="7.375" bestFit="1" customWidth="1"/>
    <col min="1396" max="1397" width="6.875" bestFit="1" customWidth="1"/>
    <col min="1398" max="1398" width="7.375" bestFit="1" customWidth="1"/>
    <col min="1399" max="1399" width="6.875" bestFit="1" customWidth="1"/>
    <col min="1400" max="1400" width="7.375" bestFit="1" customWidth="1"/>
    <col min="1401" max="1401" width="6.875" bestFit="1" customWidth="1"/>
    <col min="1402" max="1402" width="7.375" bestFit="1" customWidth="1"/>
    <col min="1403" max="1403" width="6.875" bestFit="1" customWidth="1"/>
    <col min="1404" max="1404" width="7.375" bestFit="1" customWidth="1"/>
    <col min="1405" max="1405" width="6.875" bestFit="1" customWidth="1"/>
    <col min="1406" max="1406" width="7.375" bestFit="1" customWidth="1"/>
    <col min="1407" max="1407" width="6.875" bestFit="1" customWidth="1"/>
    <col min="1408" max="1409" width="7.375" bestFit="1" customWidth="1"/>
    <col min="1410" max="1410" width="6.875" bestFit="1" customWidth="1"/>
    <col min="1411" max="1411" width="7.375" bestFit="1" customWidth="1"/>
    <col min="1412" max="1413" width="6.875" bestFit="1" customWidth="1"/>
    <col min="1414" max="1414" width="7.375" bestFit="1" customWidth="1"/>
    <col min="1415" max="1415" width="6.875" bestFit="1" customWidth="1"/>
    <col min="1416" max="1416" width="7.375" bestFit="1" customWidth="1"/>
    <col min="1417" max="1417" width="6.875" bestFit="1" customWidth="1"/>
    <col min="1418" max="1418" width="7.375" bestFit="1" customWidth="1"/>
    <col min="1419" max="1419" width="6.875" bestFit="1" customWidth="1"/>
    <col min="1420" max="1420" width="7.375" bestFit="1" customWidth="1"/>
    <col min="1421" max="1421" width="6.875" bestFit="1" customWidth="1"/>
    <col min="1422" max="1422" width="7.375" bestFit="1" customWidth="1"/>
    <col min="1423" max="1423" width="6.875" bestFit="1" customWidth="1"/>
    <col min="1424" max="1424" width="7.375" bestFit="1" customWidth="1"/>
    <col min="1425" max="1426" width="6.875" bestFit="1" customWidth="1"/>
    <col min="1427" max="1427" width="7.375" bestFit="1" customWidth="1"/>
    <col min="1428" max="1428" width="6.875" bestFit="1" customWidth="1"/>
    <col min="1429" max="1429" width="7.375" bestFit="1" customWidth="1"/>
    <col min="1430" max="1431" width="6.875" bestFit="1" customWidth="1"/>
    <col min="1432" max="1432" width="7.375" bestFit="1" customWidth="1"/>
    <col min="1433" max="1433" width="6.875" bestFit="1" customWidth="1"/>
    <col min="1434" max="1435" width="7.375" bestFit="1" customWidth="1"/>
    <col min="1436" max="1436" width="6.875" bestFit="1" customWidth="1"/>
    <col min="1437" max="1438" width="7.375" bestFit="1" customWidth="1"/>
    <col min="1439" max="1439" width="6.875" bestFit="1" customWidth="1"/>
    <col min="1440" max="1440" width="7.375" bestFit="1" customWidth="1"/>
    <col min="1441" max="1441" width="6.875" bestFit="1" customWidth="1"/>
    <col min="1442" max="1442" width="7.375" bestFit="1" customWidth="1"/>
    <col min="1443" max="1443" width="6.875" bestFit="1" customWidth="1"/>
    <col min="1444" max="1444" width="7.375" bestFit="1" customWidth="1"/>
    <col min="1445" max="1448" width="6.875" bestFit="1" customWidth="1"/>
    <col min="1449" max="1449" width="7.375" bestFit="1" customWidth="1"/>
    <col min="1450" max="1450" width="6.875" bestFit="1" customWidth="1"/>
    <col min="1451" max="1451" width="7.375" bestFit="1" customWidth="1"/>
    <col min="1452" max="1452" width="6.875" bestFit="1" customWidth="1"/>
    <col min="1453" max="1453" width="7.375" bestFit="1" customWidth="1"/>
    <col min="1454" max="1454" width="6.875" bestFit="1" customWidth="1"/>
    <col min="1455" max="1455" width="7.375" bestFit="1" customWidth="1"/>
    <col min="1456" max="1456" width="6.875" bestFit="1" customWidth="1"/>
    <col min="1457" max="1457" width="7.375" bestFit="1" customWidth="1"/>
    <col min="1458" max="1458" width="6.875" bestFit="1" customWidth="1"/>
    <col min="1459" max="1459" width="7.375" bestFit="1" customWidth="1"/>
    <col min="1460" max="1460" width="6.875" bestFit="1" customWidth="1"/>
    <col min="1461" max="1461" width="7.375" bestFit="1" customWidth="1"/>
    <col min="1462" max="1462" width="6.875" bestFit="1" customWidth="1"/>
    <col min="1463" max="1463" width="7.375" bestFit="1" customWidth="1"/>
    <col min="1464" max="1464" width="6.875" bestFit="1" customWidth="1"/>
    <col min="1465" max="1465" width="7.375" bestFit="1" customWidth="1"/>
    <col min="1466" max="1466" width="6.875" bestFit="1" customWidth="1"/>
    <col min="1467" max="1468" width="7.375" bestFit="1" customWidth="1"/>
    <col min="1469" max="1469" width="6.875" bestFit="1" customWidth="1"/>
    <col min="1470" max="1470" width="7.375" bestFit="1" customWidth="1"/>
    <col min="1471" max="1471" width="6.875" bestFit="1" customWidth="1"/>
    <col min="1472" max="1472" width="7.375" bestFit="1" customWidth="1"/>
    <col min="1473" max="1473" width="6.875" bestFit="1" customWidth="1"/>
    <col min="1474" max="1474" width="7.375" bestFit="1" customWidth="1"/>
    <col min="1475" max="1475" width="6.875" bestFit="1" customWidth="1"/>
    <col min="1476" max="1476" width="7.375" bestFit="1" customWidth="1"/>
    <col min="1477" max="1478" width="6.875" bestFit="1" customWidth="1"/>
    <col min="1479" max="1479" width="7.375" bestFit="1" customWidth="1"/>
    <col min="1480" max="1480" width="6.875" bestFit="1" customWidth="1"/>
    <col min="1481" max="1481" width="7.375" bestFit="1" customWidth="1"/>
    <col min="1482" max="1482" width="6.875" bestFit="1" customWidth="1"/>
    <col min="1483" max="1483" width="7.375" bestFit="1" customWidth="1"/>
    <col min="1484" max="1485" width="6.875" bestFit="1" customWidth="1"/>
    <col min="1486" max="1486" width="7.375" bestFit="1" customWidth="1"/>
    <col min="1487" max="1488" width="6.875" bestFit="1" customWidth="1"/>
    <col min="1489" max="1489" width="7.375" bestFit="1" customWidth="1"/>
    <col min="1490" max="1490" width="6.875" bestFit="1" customWidth="1"/>
    <col min="1491" max="1491" width="7.375" bestFit="1" customWidth="1"/>
    <col min="1492" max="1492" width="6.875" bestFit="1" customWidth="1"/>
    <col min="1493" max="1493" width="7.375" bestFit="1" customWidth="1"/>
    <col min="1494" max="1494" width="6.875" bestFit="1" customWidth="1"/>
    <col min="1495" max="1495" width="7.375" bestFit="1" customWidth="1"/>
    <col min="1496" max="1496" width="6.875" bestFit="1" customWidth="1"/>
    <col min="1497" max="1498" width="7.375" bestFit="1" customWidth="1"/>
    <col min="1499" max="1499" width="6.875" bestFit="1" customWidth="1"/>
    <col min="1500" max="1500" width="7.375" bestFit="1" customWidth="1"/>
    <col min="1501" max="1501" width="6.875" bestFit="1" customWidth="1"/>
    <col min="1502" max="1502" width="7.375" bestFit="1" customWidth="1"/>
    <col min="1503" max="1503" width="6.875" bestFit="1" customWidth="1"/>
    <col min="1504" max="1504" width="7.375" bestFit="1" customWidth="1"/>
    <col min="1505" max="1505" width="6.875" bestFit="1" customWidth="1"/>
    <col min="1506" max="1506" width="7.375" bestFit="1" customWidth="1"/>
    <col min="1507" max="1507" width="6.875" bestFit="1" customWidth="1"/>
    <col min="1508" max="1508" width="7.375" bestFit="1" customWidth="1"/>
    <col min="1509" max="1510" width="6.875" bestFit="1" customWidth="1"/>
    <col min="1511" max="1511" width="7.375" bestFit="1" customWidth="1"/>
    <col min="1512" max="1512" width="6.875" bestFit="1" customWidth="1"/>
    <col min="1513" max="1513" width="7.375" bestFit="1" customWidth="1"/>
    <col min="1514" max="1514" width="6.875" bestFit="1" customWidth="1"/>
    <col min="1515" max="1515" width="7.375" bestFit="1" customWidth="1"/>
    <col min="1516" max="1516" width="6.875" bestFit="1" customWidth="1"/>
    <col min="1517" max="1517" width="7.375" bestFit="1" customWidth="1"/>
    <col min="1518" max="1519" width="6.875" bestFit="1" customWidth="1"/>
    <col min="1520" max="1520" width="7.375" bestFit="1" customWidth="1"/>
    <col min="1521" max="1521" width="6.875" bestFit="1" customWidth="1"/>
    <col min="1522" max="1522" width="7.375" bestFit="1" customWidth="1"/>
    <col min="1523" max="1523" width="6.875" bestFit="1" customWidth="1"/>
    <col min="1524" max="1524" width="7.375" bestFit="1" customWidth="1"/>
    <col min="1525" max="1525" width="6.875" bestFit="1" customWidth="1"/>
    <col min="1526" max="1526" width="7.375" bestFit="1" customWidth="1"/>
    <col min="1527" max="1527" width="6.875" bestFit="1" customWidth="1"/>
    <col min="1528" max="1529" width="7.375" bestFit="1" customWidth="1"/>
    <col min="1530" max="1530" width="6.875" bestFit="1" customWidth="1"/>
    <col min="1531" max="1531" width="7.375" bestFit="1" customWidth="1"/>
    <col min="1532" max="1532" width="6.875" bestFit="1" customWidth="1"/>
    <col min="1533" max="1533" width="7.375" bestFit="1" customWidth="1"/>
    <col min="1534" max="1534" width="6.875" bestFit="1" customWidth="1"/>
    <col min="1535" max="1536" width="7.375" bestFit="1" customWidth="1"/>
    <col min="1537" max="1537" width="6.875" bestFit="1" customWidth="1"/>
    <col min="1538" max="1538" width="7.375" bestFit="1" customWidth="1"/>
    <col min="1539" max="1539" width="6.875" bestFit="1" customWidth="1"/>
    <col min="1540" max="1540" width="7.375" bestFit="1" customWidth="1"/>
    <col min="1541" max="1541" width="6.875" bestFit="1" customWidth="1"/>
    <col min="1542" max="1542" width="7.375" bestFit="1" customWidth="1"/>
    <col min="1543" max="1545" width="6.875" bestFit="1" customWidth="1"/>
    <col min="1546" max="1546" width="7.375" bestFit="1" customWidth="1"/>
    <col min="1547" max="1547" width="6.875" bestFit="1" customWidth="1"/>
    <col min="1548" max="1549" width="7.375" bestFit="1" customWidth="1"/>
    <col min="1550" max="1550" width="6.875" bestFit="1" customWidth="1"/>
    <col min="1551" max="1551" width="7.375" bestFit="1" customWidth="1"/>
    <col min="1552" max="1552" width="6.875" bestFit="1" customWidth="1"/>
    <col min="1553" max="1553" width="7.375" bestFit="1" customWidth="1"/>
    <col min="1554" max="1556" width="6.875" bestFit="1" customWidth="1"/>
    <col min="1557" max="1557" width="7.375" bestFit="1" customWidth="1"/>
    <col min="1558" max="1558" width="6.875" bestFit="1" customWidth="1"/>
    <col min="1559" max="1560" width="7.375" bestFit="1" customWidth="1"/>
    <col min="1561" max="1561" width="6.875" bestFit="1" customWidth="1"/>
    <col min="1562" max="1563" width="7.375" bestFit="1" customWidth="1"/>
    <col min="1564" max="1564" width="6.875" bestFit="1" customWidth="1"/>
    <col min="1565" max="1565" width="7.375" bestFit="1" customWidth="1"/>
    <col min="1566" max="1566" width="6.875" bestFit="1" customWidth="1"/>
    <col min="1567" max="1567" width="7.375" bestFit="1" customWidth="1"/>
    <col min="1568" max="1568" width="6.875" bestFit="1" customWidth="1"/>
    <col min="1569" max="1570" width="7.375" bestFit="1" customWidth="1"/>
    <col min="1571" max="1572" width="6.875" bestFit="1" customWidth="1"/>
    <col min="1573" max="1573" width="7.375" bestFit="1" customWidth="1"/>
    <col min="1574" max="1574" width="6.875" bestFit="1" customWidth="1"/>
    <col min="1575" max="1576" width="7.375" bestFit="1" customWidth="1"/>
    <col min="1577" max="1577" width="6.875" bestFit="1" customWidth="1"/>
    <col min="1578" max="1578" width="7.375" bestFit="1" customWidth="1"/>
    <col min="1579" max="1579" width="6.875" bestFit="1" customWidth="1"/>
    <col min="1580" max="1580" width="7.375" bestFit="1" customWidth="1"/>
    <col min="1581" max="1581" width="6.875" bestFit="1" customWidth="1"/>
    <col min="1582" max="1582" width="7.375" bestFit="1" customWidth="1"/>
    <col min="1583" max="1583" width="6.875" bestFit="1" customWidth="1"/>
    <col min="1584" max="1584" width="7.375" bestFit="1" customWidth="1"/>
    <col min="1585" max="1585" width="6.875" bestFit="1" customWidth="1"/>
    <col min="1586" max="1586" width="7.375" bestFit="1" customWidth="1"/>
    <col min="1587" max="1590" width="6.875" bestFit="1" customWidth="1"/>
    <col min="1591" max="1592" width="7.375" bestFit="1" customWidth="1"/>
    <col min="1593" max="1593" width="6.875" bestFit="1" customWidth="1"/>
    <col min="1594" max="1594" width="7.375" bestFit="1" customWidth="1"/>
    <col min="1595" max="1595" width="6.875" bestFit="1" customWidth="1"/>
    <col min="1596" max="1596" width="7.375" bestFit="1" customWidth="1"/>
    <col min="1597" max="1599" width="6.875" bestFit="1" customWidth="1"/>
    <col min="1600" max="1600" width="7.375" bestFit="1" customWidth="1"/>
    <col min="1601" max="1601" width="6.875" bestFit="1" customWidth="1"/>
    <col min="1602" max="1605" width="7.375" bestFit="1" customWidth="1"/>
    <col min="1606" max="1606" width="6.875" bestFit="1" customWidth="1"/>
    <col min="1607" max="1610" width="7.375" bestFit="1" customWidth="1"/>
    <col min="1611" max="1611" width="6.875" bestFit="1" customWidth="1"/>
    <col min="1612" max="1612" width="7.375" bestFit="1" customWidth="1"/>
    <col min="1613" max="1613" width="6.875" bestFit="1" customWidth="1"/>
    <col min="1614" max="1615" width="7.375" bestFit="1" customWidth="1"/>
    <col min="1616" max="1617" width="6.875" bestFit="1" customWidth="1"/>
    <col min="1618" max="1618" width="7.375" bestFit="1" customWidth="1"/>
    <col min="1619" max="1619" width="6.875" bestFit="1" customWidth="1"/>
    <col min="1620" max="1620" width="7.375" bestFit="1" customWidth="1"/>
    <col min="1621" max="1621" width="6.875" bestFit="1" customWidth="1"/>
    <col min="1622" max="1622" width="7.375" bestFit="1" customWidth="1"/>
    <col min="1623" max="1624" width="6.875" bestFit="1" customWidth="1"/>
    <col min="1625" max="1625" width="7.375" bestFit="1" customWidth="1"/>
    <col min="1626" max="1626" width="6.875" bestFit="1" customWidth="1"/>
    <col min="1627" max="1627" width="7.375" bestFit="1" customWidth="1"/>
    <col min="1628" max="1628" width="6.875" bestFit="1" customWidth="1"/>
    <col min="1629" max="1630" width="7.375" bestFit="1" customWidth="1"/>
    <col min="1631" max="1632" width="6.875" bestFit="1" customWidth="1"/>
    <col min="1633" max="1633" width="7.375" bestFit="1" customWidth="1"/>
    <col min="1634" max="1635" width="6.875" bestFit="1" customWidth="1"/>
    <col min="1636" max="1637" width="7.375" bestFit="1" customWidth="1"/>
    <col min="1638" max="1638" width="6.875" bestFit="1" customWidth="1"/>
    <col min="1639" max="1639" width="7.375" bestFit="1" customWidth="1"/>
    <col min="1640" max="1640" width="6.875" bestFit="1" customWidth="1"/>
    <col min="1641" max="1642" width="7.375" bestFit="1" customWidth="1"/>
    <col min="1643" max="1643" width="6.875" bestFit="1" customWidth="1"/>
    <col min="1644" max="1644" width="7.375" bestFit="1" customWidth="1"/>
    <col min="1645" max="1645" width="6.875" bestFit="1" customWidth="1"/>
    <col min="1646" max="1646" width="7.375" bestFit="1" customWidth="1"/>
    <col min="1647" max="1649" width="6.875" bestFit="1" customWidth="1"/>
    <col min="1650" max="1650" width="7.375" bestFit="1" customWidth="1"/>
    <col min="1651" max="1651" width="6.875" bestFit="1" customWidth="1"/>
    <col min="1652" max="1652" width="7.375" bestFit="1" customWidth="1"/>
    <col min="1653" max="1653" width="6.875" bestFit="1" customWidth="1"/>
    <col min="1654" max="1654" width="7.375" bestFit="1" customWidth="1"/>
    <col min="1655" max="1655" width="6.875" bestFit="1" customWidth="1"/>
    <col min="1656" max="1656" width="7.375" bestFit="1" customWidth="1"/>
    <col min="1657" max="1657" width="6.875" bestFit="1" customWidth="1"/>
    <col min="1658" max="1658" width="7.375" bestFit="1" customWidth="1"/>
    <col min="1659" max="1659" width="6.875" bestFit="1" customWidth="1"/>
    <col min="1660" max="1660" width="7.375" bestFit="1" customWidth="1"/>
    <col min="1661" max="1661" width="6.875" bestFit="1" customWidth="1"/>
    <col min="1662" max="1662" width="7.375" bestFit="1" customWidth="1"/>
    <col min="1663" max="1666" width="6.875" bestFit="1" customWidth="1"/>
    <col min="1667" max="1667" width="7.375" bestFit="1" customWidth="1"/>
    <col min="1668" max="1668" width="6.875" bestFit="1" customWidth="1"/>
    <col min="1669" max="1670" width="7.375" bestFit="1" customWidth="1"/>
    <col min="1671" max="1672" width="6.875" bestFit="1" customWidth="1"/>
    <col min="1673" max="1673" width="7.375" bestFit="1" customWidth="1"/>
    <col min="1674" max="1674" width="6.875" bestFit="1" customWidth="1"/>
    <col min="1675" max="1675" width="7.375" bestFit="1" customWidth="1"/>
    <col min="1676" max="1676" width="6.875" bestFit="1" customWidth="1"/>
    <col min="1677" max="1678" width="7.375" bestFit="1" customWidth="1"/>
    <col min="1679" max="1679" width="6.875" bestFit="1" customWidth="1"/>
    <col min="1680" max="1680" width="7.375" bestFit="1" customWidth="1"/>
    <col min="1681" max="1681" width="6.875" bestFit="1" customWidth="1"/>
    <col min="1682" max="1682" width="7.375" bestFit="1" customWidth="1"/>
    <col min="1683" max="1683" width="6.875" bestFit="1" customWidth="1"/>
    <col min="1684" max="1685" width="7.375" bestFit="1" customWidth="1"/>
    <col min="1686" max="1686" width="6.875" bestFit="1" customWidth="1"/>
    <col min="1687" max="1687" width="7.375" bestFit="1" customWidth="1"/>
    <col min="1688" max="1689" width="6.875" bestFit="1" customWidth="1"/>
    <col min="1690" max="1690" width="7.375" bestFit="1" customWidth="1"/>
    <col min="1691" max="1691" width="6.875" bestFit="1" customWidth="1"/>
    <col min="1692" max="1692" width="7.375" bestFit="1" customWidth="1"/>
    <col min="1693" max="1693" width="6.875" bestFit="1" customWidth="1"/>
    <col min="1694" max="1694" width="7.375" bestFit="1" customWidth="1"/>
    <col min="1695" max="1695" width="6.875" bestFit="1" customWidth="1"/>
    <col min="1696" max="1696" width="7.375" bestFit="1" customWidth="1"/>
    <col min="1697" max="1697" width="6.875" bestFit="1" customWidth="1"/>
    <col min="1698" max="1699" width="7.375" bestFit="1" customWidth="1"/>
    <col min="1700" max="1700" width="6.875" bestFit="1" customWidth="1"/>
    <col min="1701" max="1701" width="7.375" bestFit="1" customWidth="1"/>
    <col min="1702" max="1702" width="6.875" bestFit="1" customWidth="1"/>
    <col min="1703" max="1707" width="7.375" bestFit="1" customWidth="1"/>
    <col min="1708" max="1708" width="6.875" bestFit="1" customWidth="1"/>
    <col min="1709" max="1709" width="7.375" bestFit="1" customWidth="1"/>
    <col min="1710" max="1710" width="6.875" bestFit="1" customWidth="1"/>
    <col min="1711" max="1711" width="7.375" bestFit="1" customWidth="1"/>
    <col min="1712" max="1712" width="5.875" bestFit="1" customWidth="1"/>
    <col min="1713" max="1713" width="6.375" bestFit="1" customWidth="1"/>
    <col min="1714" max="1719" width="6.875" bestFit="1" customWidth="1"/>
    <col min="1720" max="1721" width="7.375" bestFit="1" customWidth="1"/>
    <col min="1722" max="1722" width="6.875" bestFit="1" customWidth="1"/>
    <col min="1723" max="1723" width="7.375" bestFit="1" customWidth="1"/>
    <col min="1724" max="1724" width="6.875" bestFit="1" customWidth="1"/>
    <col min="1725" max="1726" width="7.375" bestFit="1" customWidth="1"/>
    <col min="1727" max="1727" width="4.875" bestFit="1" customWidth="1"/>
    <col min="1728" max="1729" width="5.875" bestFit="1" customWidth="1"/>
    <col min="1730" max="1730" width="6.375" bestFit="1" customWidth="1"/>
    <col min="1731" max="1731" width="5.875" bestFit="1" customWidth="1"/>
    <col min="1732" max="1732" width="6.375" bestFit="1" customWidth="1"/>
    <col min="1733" max="1733" width="5.875" bestFit="1" customWidth="1"/>
    <col min="1734" max="1734" width="6.375" bestFit="1" customWidth="1"/>
    <col min="1735" max="1735" width="5.875" bestFit="1" customWidth="1"/>
    <col min="1736" max="1737" width="6.375" bestFit="1" customWidth="1"/>
    <col min="1738" max="1738" width="5.875" bestFit="1" customWidth="1"/>
    <col min="1739" max="1739" width="6.375" bestFit="1" customWidth="1"/>
    <col min="1740" max="1740" width="5.875" bestFit="1" customWidth="1"/>
    <col min="1741" max="1741" width="6.375" bestFit="1" customWidth="1"/>
    <col min="1742" max="1742" width="5.875" bestFit="1" customWidth="1"/>
    <col min="1743" max="1743" width="6.375" bestFit="1" customWidth="1"/>
    <col min="1744" max="1744" width="5.875" bestFit="1" customWidth="1"/>
    <col min="1745" max="1745" width="6.375" bestFit="1" customWidth="1"/>
    <col min="1746" max="1748" width="5.875" bestFit="1" customWidth="1"/>
    <col min="1749" max="1749" width="6.375" bestFit="1" customWidth="1"/>
    <col min="1750" max="1751" width="5.875" bestFit="1" customWidth="1"/>
    <col min="1752" max="1752" width="6.375" bestFit="1" customWidth="1"/>
    <col min="1753" max="1753" width="5.875" bestFit="1" customWidth="1"/>
    <col min="1754" max="1754" width="6.375" bestFit="1" customWidth="1"/>
    <col min="1755" max="1755" width="5.875" bestFit="1" customWidth="1"/>
    <col min="1756" max="1756" width="6.375" bestFit="1" customWidth="1"/>
    <col min="1757" max="1757" width="5.875" bestFit="1" customWidth="1"/>
    <col min="1758" max="1758" width="6.375" bestFit="1" customWidth="1"/>
    <col min="1759" max="1759" width="5.875" bestFit="1" customWidth="1"/>
    <col min="1760" max="1760" width="6.375" bestFit="1" customWidth="1"/>
    <col min="1761" max="1762" width="5.875" bestFit="1" customWidth="1"/>
    <col min="1763" max="1763" width="6.375" bestFit="1" customWidth="1"/>
    <col min="1764" max="1764" width="5.875" bestFit="1" customWidth="1"/>
    <col min="1765" max="1765" width="6.375" bestFit="1" customWidth="1"/>
    <col min="1766" max="1766" width="5.875" bestFit="1" customWidth="1"/>
    <col min="1767" max="1767" width="6.375" bestFit="1" customWidth="1"/>
    <col min="1768" max="1768" width="5.875" bestFit="1" customWidth="1"/>
    <col min="1769" max="1769" width="6.375" bestFit="1" customWidth="1"/>
    <col min="1770" max="1770" width="5.875" bestFit="1" customWidth="1"/>
    <col min="1771" max="1771" width="6.375" bestFit="1" customWidth="1"/>
    <col min="1772" max="1772" width="5.875" bestFit="1" customWidth="1"/>
    <col min="1773" max="1773" width="6.375" bestFit="1" customWidth="1"/>
    <col min="1774" max="1774" width="5.875" bestFit="1" customWidth="1"/>
    <col min="1775" max="1775" width="6.375" bestFit="1" customWidth="1"/>
    <col min="1776" max="1777" width="5.875" bestFit="1" customWidth="1"/>
    <col min="1778" max="1778" width="6.375" bestFit="1" customWidth="1"/>
    <col min="1779" max="1779" width="5.875" bestFit="1" customWidth="1"/>
    <col min="1780" max="1780" width="6.375" bestFit="1" customWidth="1"/>
    <col min="1781" max="1781" width="5.875" bestFit="1" customWidth="1"/>
    <col min="1782" max="1782" width="6.375" bestFit="1" customWidth="1"/>
    <col min="1783" max="1783" width="5.875" bestFit="1" customWidth="1"/>
    <col min="1784" max="1784" width="6.375" bestFit="1" customWidth="1"/>
    <col min="1785" max="1786" width="5.875" bestFit="1" customWidth="1"/>
    <col min="1787" max="1787" width="6.375" bestFit="1" customWidth="1"/>
    <col min="1788" max="1788" width="5.875" bestFit="1" customWidth="1"/>
    <col min="1789" max="1789" width="6.375" bestFit="1" customWidth="1"/>
    <col min="1790" max="1792" width="5.875" bestFit="1" customWidth="1"/>
    <col min="1793" max="1793" width="6.375" bestFit="1" customWidth="1"/>
    <col min="1794" max="1794" width="5.875" bestFit="1" customWidth="1"/>
    <col min="1795" max="1795" width="6.375" bestFit="1" customWidth="1"/>
    <col min="1796" max="1796" width="5.875" bestFit="1" customWidth="1"/>
    <col min="1797" max="1797" width="6.375" bestFit="1" customWidth="1"/>
    <col min="1798" max="1799" width="5.875" bestFit="1" customWidth="1"/>
    <col min="1800" max="1800" width="6.375" bestFit="1" customWidth="1"/>
    <col min="1801" max="1801" width="5.875" bestFit="1" customWidth="1"/>
    <col min="1802" max="1802" width="6.375" bestFit="1" customWidth="1"/>
    <col min="1803" max="1803" width="5.875" bestFit="1" customWidth="1"/>
    <col min="1804" max="1804" width="6.375" bestFit="1" customWidth="1"/>
    <col min="1805" max="1806" width="5.875" bestFit="1" customWidth="1"/>
    <col min="1807" max="1807" width="6.375" bestFit="1" customWidth="1"/>
    <col min="1808" max="1808" width="5.875" bestFit="1" customWidth="1"/>
    <col min="1809" max="1809" width="6.375" bestFit="1" customWidth="1"/>
    <col min="1810" max="1811" width="5.875" bestFit="1" customWidth="1"/>
    <col min="1812" max="1812" width="6.375" bestFit="1" customWidth="1"/>
    <col min="1813" max="1814" width="5.875" bestFit="1" customWidth="1"/>
    <col min="1815" max="1815" width="6.375" bestFit="1" customWidth="1"/>
    <col min="1816" max="1816" width="5.875" bestFit="1" customWidth="1"/>
    <col min="1817" max="1817" width="6.375" bestFit="1" customWidth="1"/>
    <col min="1818" max="1820" width="5.875" bestFit="1" customWidth="1"/>
    <col min="1821" max="1821" width="6.375" bestFit="1" customWidth="1"/>
    <col min="1822" max="1822" width="5.875" bestFit="1" customWidth="1"/>
    <col min="1823" max="1823" width="6.375" bestFit="1" customWidth="1"/>
    <col min="1824" max="1825" width="5.875" bestFit="1" customWidth="1"/>
    <col min="1826" max="1826" width="6.375" bestFit="1" customWidth="1"/>
    <col min="1827" max="1830" width="5.875" bestFit="1" customWidth="1"/>
    <col min="1831" max="1831" width="6.375" bestFit="1" customWidth="1"/>
    <col min="1832" max="1832" width="5.875" bestFit="1" customWidth="1"/>
    <col min="1833" max="1833" width="6.375" bestFit="1" customWidth="1"/>
    <col min="1834" max="1834" width="5.875" bestFit="1" customWidth="1"/>
    <col min="1835" max="1835" width="6.375" bestFit="1" customWidth="1"/>
    <col min="1836" max="1837" width="5.875" bestFit="1" customWidth="1"/>
    <col min="1838" max="1838" width="6.375" bestFit="1" customWidth="1"/>
    <col min="1839" max="1839" width="5.875" bestFit="1" customWidth="1"/>
    <col min="1840" max="1840" width="6.375" bestFit="1" customWidth="1"/>
    <col min="1841" max="1841" width="5.875" bestFit="1" customWidth="1"/>
    <col min="1842" max="1842" width="6.375" bestFit="1" customWidth="1"/>
    <col min="1843" max="1844" width="5.875" bestFit="1" customWidth="1"/>
    <col min="1845" max="1845" width="6.375" bestFit="1" customWidth="1"/>
    <col min="1846" max="1846" width="5.875" bestFit="1" customWidth="1"/>
    <col min="1847" max="1847" width="6.375" bestFit="1" customWidth="1"/>
    <col min="1848" max="1849" width="5.875" bestFit="1" customWidth="1"/>
    <col min="1850" max="1850" width="6.375" bestFit="1" customWidth="1"/>
    <col min="1851" max="1852" width="5.875" bestFit="1" customWidth="1"/>
    <col min="1853" max="1853" width="6.375" bestFit="1" customWidth="1"/>
    <col min="1854" max="1854" width="5.875" bestFit="1" customWidth="1"/>
    <col min="1855" max="1855" width="6.375" bestFit="1" customWidth="1"/>
    <col min="1856" max="1856" width="5.875" bestFit="1" customWidth="1"/>
    <col min="1857" max="1857" width="6.375" bestFit="1" customWidth="1"/>
    <col min="1858" max="1859" width="5.875" bestFit="1" customWidth="1"/>
    <col min="1860" max="1860" width="6.375" bestFit="1" customWidth="1"/>
    <col min="1861" max="1861" width="5.875" bestFit="1" customWidth="1"/>
    <col min="1862" max="1862" width="6.375" bestFit="1" customWidth="1"/>
    <col min="1863" max="1863" width="5.875" bestFit="1" customWidth="1"/>
    <col min="1864" max="1864" width="6.375" bestFit="1" customWidth="1"/>
    <col min="1865" max="1865" width="5.875" bestFit="1" customWidth="1"/>
    <col min="1866" max="1866" width="6.375" bestFit="1" customWidth="1"/>
    <col min="1867" max="1867" width="5.875" bestFit="1" customWidth="1"/>
    <col min="1868" max="1868" width="6.375" bestFit="1" customWidth="1"/>
    <col min="1869" max="1869" width="5.875" bestFit="1" customWidth="1"/>
    <col min="1870" max="1870" width="6.375" bestFit="1" customWidth="1"/>
    <col min="1871" max="1871" width="5.875" bestFit="1" customWidth="1"/>
    <col min="1872" max="1872" width="6.375" bestFit="1" customWidth="1"/>
    <col min="1873" max="1873" width="5.875" bestFit="1" customWidth="1"/>
    <col min="1874" max="1874" width="6.375" bestFit="1" customWidth="1"/>
    <col min="1875" max="1875" width="5.875" bestFit="1" customWidth="1"/>
    <col min="1876" max="1876" width="6.375" bestFit="1" customWidth="1"/>
    <col min="1877" max="1877" width="5.875" bestFit="1" customWidth="1"/>
    <col min="1878" max="1878" width="6.375" bestFit="1" customWidth="1"/>
    <col min="1879" max="1879" width="5.875" bestFit="1" customWidth="1"/>
    <col min="1880" max="1880" width="6.375" bestFit="1" customWidth="1"/>
    <col min="1881" max="1881" width="5.875" bestFit="1" customWidth="1"/>
    <col min="1882" max="1882" width="6.375" bestFit="1" customWidth="1"/>
    <col min="1883" max="1883" width="5.875" bestFit="1" customWidth="1"/>
    <col min="1884" max="1884" width="6.375" bestFit="1" customWidth="1"/>
    <col min="1885" max="1885" width="5.875" bestFit="1" customWidth="1"/>
    <col min="1886" max="1886" width="6.375" bestFit="1" customWidth="1"/>
    <col min="1887" max="1887" width="5.875" bestFit="1" customWidth="1"/>
    <col min="1888" max="1888" width="6.375" bestFit="1" customWidth="1"/>
    <col min="1889" max="1891" width="5.875" bestFit="1" customWidth="1"/>
    <col min="1892" max="1892" width="6.375" bestFit="1" customWidth="1"/>
    <col min="1893" max="1893" width="5.875" bestFit="1" customWidth="1"/>
    <col min="1894" max="1894" width="6.375" bestFit="1" customWidth="1"/>
    <col min="1895" max="1895" width="5.875" bestFit="1" customWidth="1"/>
    <col min="1896" max="1896" width="6.375" bestFit="1" customWidth="1"/>
    <col min="1897" max="1898" width="5.875" bestFit="1" customWidth="1"/>
    <col min="1899" max="1899" width="6.375" bestFit="1" customWidth="1"/>
    <col min="1900" max="1901" width="5.875" bestFit="1" customWidth="1"/>
    <col min="1902" max="1902" width="6.375" bestFit="1" customWidth="1"/>
    <col min="1903" max="1903" width="5.875" bestFit="1" customWidth="1"/>
    <col min="1904" max="1904" width="6.375" bestFit="1" customWidth="1"/>
    <col min="1905" max="1905" width="5.875" bestFit="1" customWidth="1"/>
    <col min="1906" max="1906" width="6.375" bestFit="1" customWidth="1"/>
    <col min="1907" max="1908" width="5.875" bestFit="1" customWidth="1"/>
    <col min="1909" max="1909" width="6.375" bestFit="1" customWidth="1"/>
    <col min="1910" max="1910" width="5.875" bestFit="1" customWidth="1"/>
    <col min="1911" max="1911" width="6.375" bestFit="1" customWidth="1"/>
    <col min="1912" max="1912" width="5.875" bestFit="1" customWidth="1"/>
    <col min="1913" max="1913" width="6.375" bestFit="1" customWidth="1"/>
    <col min="1914" max="1914" width="5.875" bestFit="1" customWidth="1"/>
    <col min="1915" max="1915" width="6.375" bestFit="1" customWidth="1"/>
    <col min="1916" max="1916" width="5.875" bestFit="1" customWidth="1"/>
    <col min="1917" max="1917" width="6.375" bestFit="1" customWidth="1"/>
    <col min="1918" max="1918" width="5.875" bestFit="1" customWidth="1"/>
    <col min="1919" max="1919" width="6.375" bestFit="1" customWidth="1"/>
    <col min="1920" max="1920" width="5.875" bestFit="1" customWidth="1"/>
    <col min="1921" max="1921" width="6.375" bestFit="1" customWidth="1"/>
    <col min="1922" max="1923" width="5.875" bestFit="1" customWidth="1"/>
    <col min="1924" max="1924" width="6.375" bestFit="1" customWidth="1"/>
    <col min="1925" max="1925" width="5.875" bestFit="1" customWidth="1"/>
    <col min="1926" max="1926" width="6.375" bestFit="1" customWidth="1"/>
    <col min="1927" max="1929" width="5.875" bestFit="1" customWidth="1"/>
    <col min="1930" max="1930" width="6.375" bestFit="1" customWidth="1"/>
    <col min="1931" max="1931" width="5.875" bestFit="1" customWidth="1"/>
    <col min="1932" max="1932" width="6.375" bestFit="1" customWidth="1"/>
    <col min="1933" max="1933" width="5.875" bestFit="1" customWidth="1"/>
    <col min="1934" max="1934" width="6.375" bestFit="1" customWidth="1"/>
    <col min="1935" max="1936" width="5.875" bestFit="1" customWidth="1"/>
    <col min="1937" max="1937" width="6.375" bestFit="1" customWidth="1"/>
    <col min="1938" max="1938" width="5.875" bestFit="1" customWidth="1"/>
    <col min="1939" max="1939" width="6.375" bestFit="1" customWidth="1"/>
    <col min="1940" max="1940" width="5.875" bestFit="1" customWidth="1"/>
    <col min="1941" max="1941" width="6.375" bestFit="1" customWidth="1"/>
    <col min="1942" max="1942" width="5.875" bestFit="1" customWidth="1"/>
    <col min="1943" max="1943" width="6.375" bestFit="1" customWidth="1"/>
    <col min="1944" max="1946" width="5.875" bestFit="1" customWidth="1"/>
    <col min="1947" max="1947" width="6.375" bestFit="1" customWidth="1"/>
    <col min="1948" max="1950" width="5.875" bestFit="1" customWidth="1"/>
    <col min="1951" max="1951" width="6.375" bestFit="1" customWidth="1"/>
    <col min="1952" max="1952" width="5.875" bestFit="1" customWidth="1"/>
    <col min="1953" max="1953" width="6.375" bestFit="1" customWidth="1"/>
    <col min="1954" max="1954" width="5.875" bestFit="1" customWidth="1"/>
    <col min="1955" max="1955" width="6.375" bestFit="1" customWidth="1"/>
    <col min="1956" max="1956" width="5.875" bestFit="1" customWidth="1"/>
    <col min="1957" max="1957" width="6.375" bestFit="1" customWidth="1"/>
    <col min="1958" max="1958" width="5.875" bestFit="1" customWidth="1"/>
    <col min="1959" max="1959" width="6.375" bestFit="1" customWidth="1"/>
    <col min="1960" max="1960" width="5.875" bestFit="1" customWidth="1"/>
    <col min="1961" max="1961" width="6.375" bestFit="1" customWidth="1"/>
    <col min="1962" max="1962" width="5.875" bestFit="1" customWidth="1"/>
    <col min="1963" max="1963" width="6.375" bestFit="1" customWidth="1"/>
    <col min="1964" max="1964" width="5.875" bestFit="1" customWidth="1"/>
    <col min="1965" max="1965" width="6.375" bestFit="1" customWidth="1"/>
    <col min="1966" max="1966" width="5.875" bestFit="1" customWidth="1"/>
    <col min="1967" max="1968" width="6.375" bestFit="1" customWidth="1"/>
    <col min="1969" max="1970" width="5.875" bestFit="1" customWidth="1"/>
    <col min="1971" max="1971" width="6.375" bestFit="1" customWidth="1"/>
    <col min="1972" max="1972" width="5.875" bestFit="1" customWidth="1"/>
    <col min="1973" max="1973" width="6.375" bestFit="1" customWidth="1"/>
    <col min="1974" max="1974" width="5.875" bestFit="1" customWidth="1"/>
    <col min="1975" max="1975" width="6.375" bestFit="1" customWidth="1"/>
    <col min="1976" max="1976" width="5.875" bestFit="1" customWidth="1"/>
    <col min="1977" max="1977" width="6.375" bestFit="1" customWidth="1"/>
    <col min="1978" max="1978" width="5.875" bestFit="1" customWidth="1"/>
    <col min="1979" max="1979" width="6.375" bestFit="1" customWidth="1"/>
    <col min="1980" max="1981" width="5.875" bestFit="1" customWidth="1"/>
    <col min="1982" max="1982" width="6.375" bestFit="1" customWidth="1"/>
    <col min="1983" max="1983" width="5.875" bestFit="1" customWidth="1"/>
    <col min="1984" max="1984" width="6.375" bestFit="1" customWidth="1"/>
    <col min="1985" max="1985" width="5.875" bestFit="1" customWidth="1"/>
    <col min="1986" max="1987" width="6.375" bestFit="1" customWidth="1"/>
    <col min="1988" max="1988" width="5.875" bestFit="1" customWidth="1"/>
    <col min="1989" max="1989" width="6.375" bestFit="1" customWidth="1"/>
    <col min="1990" max="1990" width="5.875" bestFit="1" customWidth="1"/>
    <col min="1991" max="1992" width="6.375" bestFit="1" customWidth="1"/>
    <col min="1993" max="1993" width="5.875" bestFit="1" customWidth="1"/>
    <col min="1994" max="1994" width="6.375" bestFit="1" customWidth="1"/>
    <col min="1995" max="1995" width="5.875" bestFit="1" customWidth="1"/>
    <col min="1996" max="1996" width="6.375" bestFit="1" customWidth="1"/>
    <col min="1997" max="1997" width="5.875" bestFit="1" customWidth="1"/>
    <col min="1998" max="1998" width="6.375" bestFit="1" customWidth="1"/>
    <col min="1999" max="1999" width="5.875" bestFit="1" customWidth="1"/>
    <col min="2000" max="2000" width="6.375" bestFit="1" customWidth="1"/>
    <col min="2001" max="2001" width="5.875" bestFit="1" customWidth="1"/>
    <col min="2002" max="2002" width="6.375" bestFit="1" customWidth="1"/>
    <col min="2003" max="2003" width="5.875" bestFit="1" customWidth="1"/>
    <col min="2004" max="2004" width="6.375" bestFit="1" customWidth="1"/>
    <col min="2005" max="2005" width="5.875" bestFit="1" customWidth="1"/>
    <col min="2006" max="2006" width="6.375" bestFit="1" customWidth="1"/>
    <col min="2007" max="2007" width="5.875" bestFit="1" customWidth="1"/>
    <col min="2008" max="2008" width="6.375" bestFit="1" customWidth="1"/>
    <col min="2009" max="2010" width="5.875" bestFit="1" customWidth="1"/>
    <col min="2011" max="2011" width="6.375" bestFit="1" customWidth="1"/>
    <col min="2012" max="2012" width="5.875" bestFit="1" customWidth="1"/>
    <col min="2013" max="2013" width="6.375" bestFit="1" customWidth="1"/>
    <col min="2014" max="2014" width="5.875" bestFit="1" customWidth="1"/>
    <col min="2015" max="2015" width="6.375" bestFit="1" customWidth="1"/>
    <col min="2016" max="2016" width="5.875" bestFit="1" customWidth="1"/>
    <col min="2017" max="2017" width="6.375" bestFit="1" customWidth="1"/>
    <col min="2018" max="2018" width="5.875" bestFit="1" customWidth="1"/>
    <col min="2019" max="2019" width="6.375" bestFit="1" customWidth="1"/>
    <col min="2020" max="2020" width="5.875" bestFit="1" customWidth="1"/>
    <col min="2021" max="2021" width="6.375" bestFit="1" customWidth="1"/>
    <col min="2022" max="2022" width="5.875" bestFit="1" customWidth="1"/>
    <col min="2023" max="2023" width="6.375" bestFit="1" customWidth="1"/>
    <col min="2024" max="2024" width="5.875" bestFit="1" customWidth="1"/>
    <col min="2025" max="2025" width="6.375" bestFit="1" customWidth="1"/>
    <col min="2026" max="2026" width="5.875" bestFit="1" customWidth="1"/>
    <col min="2027" max="2027" width="6.375" bestFit="1" customWidth="1"/>
    <col min="2028" max="2029" width="5.875" bestFit="1" customWidth="1"/>
    <col min="2030" max="2030" width="6.375" bestFit="1" customWidth="1"/>
    <col min="2031" max="2031" width="5.875" bestFit="1" customWidth="1"/>
    <col min="2032" max="2032" width="6.375" bestFit="1" customWidth="1"/>
    <col min="2033" max="2033" width="5.875" bestFit="1" customWidth="1"/>
    <col min="2034" max="2034" width="6.375" bestFit="1" customWidth="1"/>
    <col min="2035" max="2035" width="5.875" bestFit="1" customWidth="1"/>
    <col min="2036" max="2036" width="6.375" bestFit="1" customWidth="1"/>
    <col min="2037" max="2037" width="5.875" bestFit="1" customWidth="1"/>
    <col min="2038" max="2038" width="6.375" bestFit="1" customWidth="1"/>
    <col min="2039" max="2039" width="5.875" bestFit="1" customWidth="1"/>
    <col min="2040" max="2040" width="6.375" bestFit="1" customWidth="1"/>
    <col min="2041" max="2042" width="5.875" bestFit="1" customWidth="1"/>
    <col min="2043" max="2043" width="6.375" bestFit="1" customWidth="1"/>
    <col min="2044" max="2044" width="5.875" bestFit="1" customWidth="1"/>
    <col min="2045" max="2045" width="6.375" bestFit="1" customWidth="1"/>
    <col min="2046" max="2046" width="5.875" bestFit="1" customWidth="1"/>
    <col min="2047" max="2047" width="6.375" bestFit="1" customWidth="1"/>
    <col min="2048" max="2048" width="5.875" bestFit="1" customWidth="1"/>
    <col min="2049" max="2049" width="6.375" bestFit="1" customWidth="1"/>
    <col min="2050" max="2050" width="5.875" bestFit="1" customWidth="1"/>
    <col min="2051" max="2051" width="6.375" bestFit="1" customWidth="1"/>
    <col min="2052" max="2052" width="5.875" bestFit="1" customWidth="1"/>
    <col min="2053" max="2053" width="6.375" bestFit="1" customWidth="1"/>
    <col min="2054" max="2054" width="5.875" bestFit="1" customWidth="1"/>
    <col min="2055" max="2055" width="6.375" bestFit="1" customWidth="1"/>
    <col min="2056" max="2056" width="5.875" bestFit="1" customWidth="1"/>
    <col min="2057" max="2057" width="6.375" bestFit="1" customWidth="1"/>
    <col min="2058" max="2059" width="5.875" bestFit="1" customWidth="1"/>
    <col min="2060" max="2060" width="6.375" bestFit="1" customWidth="1"/>
    <col min="2061" max="2061" width="5.875" bestFit="1" customWidth="1"/>
    <col min="2062" max="2062" width="6.375" bestFit="1" customWidth="1"/>
    <col min="2063" max="2063" width="5.875" bestFit="1" customWidth="1"/>
    <col min="2064" max="2064" width="6.375" bestFit="1" customWidth="1"/>
    <col min="2065" max="2065" width="5.875" bestFit="1" customWidth="1"/>
    <col min="2066" max="2066" width="6.375" bestFit="1" customWidth="1"/>
    <col min="2067" max="2067" width="5.875" bestFit="1" customWidth="1"/>
    <col min="2068" max="2068" width="6.375" bestFit="1" customWidth="1"/>
    <col min="2069" max="2069" width="5.875" bestFit="1" customWidth="1"/>
    <col min="2070" max="2070" width="6.375" bestFit="1" customWidth="1"/>
    <col min="2071" max="2072" width="5.875" bestFit="1" customWidth="1"/>
    <col min="2073" max="2073" width="6.375" bestFit="1" customWidth="1"/>
    <col min="2074" max="2074" width="5.875" bestFit="1" customWidth="1"/>
    <col min="2075" max="2075" width="6.375" bestFit="1" customWidth="1"/>
    <col min="2076" max="2077" width="5.875" bestFit="1" customWidth="1"/>
    <col min="2078" max="2078" width="6.375" bestFit="1" customWidth="1"/>
    <col min="2079" max="2080" width="5.875" bestFit="1" customWidth="1"/>
    <col min="2081" max="2081" width="6.375" bestFit="1" customWidth="1"/>
    <col min="2082" max="2082" width="5.875" bestFit="1" customWidth="1"/>
    <col min="2083" max="2083" width="6.375" bestFit="1" customWidth="1"/>
    <col min="2084" max="2084" width="5.875" bestFit="1" customWidth="1"/>
    <col min="2085" max="2086" width="6.375" bestFit="1" customWidth="1"/>
    <col min="2087" max="2087" width="5.875" bestFit="1" customWidth="1"/>
    <col min="2088" max="2088" width="6.375" bestFit="1" customWidth="1"/>
    <col min="2089" max="2089" width="5.875" bestFit="1" customWidth="1"/>
    <col min="2090" max="2090" width="6.375" bestFit="1" customWidth="1"/>
    <col min="2091" max="2091" width="5.875" bestFit="1" customWidth="1"/>
    <col min="2092" max="2092" width="6.375" bestFit="1" customWidth="1"/>
    <col min="2093" max="2093" width="5.875" bestFit="1" customWidth="1"/>
    <col min="2094" max="2094" width="6.375" bestFit="1" customWidth="1"/>
    <col min="2095" max="2095" width="5.875" bestFit="1" customWidth="1"/>
    <col min="2096" max="2096" width="6.375" bestFit="1" customWidth="1"/>
    <col min="2097" max="2097" width="5.875" bestFit="1" customWidth="1"/>
    <col min="2098" max="2098" width="6.375" bestFit="1" customWidth="1"/>
    <col min="2099" max="2099" width="5.875" bestFit="1" customWidth="1"/>
    <col min="2100" max="2100" width="6.375" bestFit="1" customWidth="1"/>
    <col min="2101" max="2101" width="5.875" bestFit="1" customWidth="1"/>
    <col min="2102" max="2102" width="6.375" bestFit="1" customWidth="1"/>
    <col min="2103" max="2103" width="5.875" bestFit="1" customWidth="1"/>
    <col min="2104" max="2104" width="6.375" bestFit="1" customWidth="1"/>
    <col min="2105" max="2105" width="5.875" bestFit="1" customWidth="1"/>
    <col min="2106" max="2106" width="6.375" bestFit="1" customWidth="1"/>
    <col min="2107" max="2107" width="5.875" bestFit="1" customWidth="1"/>
    <col min="2108" max="2109" width="6.375" bestFit="1" customWidth="1"/>
    <col min="2110" max="2110" width="5.875" bestFit="1" customWidth="1"/>
    <col min="2111" max="2111" width="6.375" bestFit="1" customWidth="1"/>
    <col min="2112" max="2112" width="5.875" bestFit="1" customWidth="1"/>
    <col min="2113" max="2113" width="6.875" bestFit="1" customWidth="1"/>
    <col min="2114" max="2114" width="5.875" bestFit="1" customWidth="1"/>
    <col min="2115" max="2115" width="6.375" bestFit="1" customWidth="1"/>
    <col min="2116" max="2116" width="5.875" bestFit="1" customWidth="1"/>
    <col min="2117" max="2117" width="6.375" bestFit="1" customWidth="1"/>
    <col min="2118" max="2118" width="5.875" bestFit="1" customWidth="1"/>
    <col min="2119" max="2119" width="6.375" bestFit="1" customWidth="1"/>
    <col min="2120" max="2120" width="5.875" bestFit="1" customWidth="1"/>
    <col min="2121" max="2121" width="6.375" bestFit="1" customWidth="1"/>
    <col min="2122" max="2122" width="5.875" bestFit="1" customWidth="1"/>
    <col min="2123" max="2123" width="6.375" bestFit="1" customWidth="1"/>
    <col min="2124" max="2124" width="5.875" bestFit="1" customWidth="1"/>
    <col min="2125" max="2125" width="6.375" bestFit="1" customWidth="1"/>
    <col min="2126" max="2126" width="5.875" bestFit="1" customWidth="1"/>
    <col min="2127" max="2127" width="6.375" bestFit="1" customWidth="1"/>
    <col min="2128" max="2128" width="5.875" bestFit="1" customWidth="1"/>
    <col min="2129" max="2129" width="6.375" bestFit="1" customWidth="1"/>
    <col min="2130" max="2131" width="5.875" bestFit="1" customWidth="1"/>
    <col min="2132" max="2132" width="6.375" bestFit="1" customWidth="1"/>
    <col min="2133" max="2133" width="5.875" bestFit="1" customWidth="1"/>
    <col min="2134" max="2134" width="6.375" bestFit="1" customWidth="1"/>
    <col min="2135" max="2135" width="5.875" bestFit="1" customWidth="1"/>
    <col min="2136" max="2136" width="6.375" bestFit="1" customWidth="1"/>
    <col min="2137" max="2137" width="5.875" bestFit="1" customWidth="1"/>
    <col min="2138" max="2138" width="6.375" bestFit="1" customWidth="1"/>
    <col min="2139" max="2140" width="5.875" bestFit="1" customWidth="1"/>
    <col min="2141" max="2141" width="6.375" bestFit="1" customWidth="1"/>
    <col min="2142" max="2142" width="5.875" bestFit="1" customWidth="1"/>
    <col min="2143" max="2143" width="6.375" bestFit="1" customWidth="1"/>
    <col min="2144" max="2144" width="5.875" bestFit="1" customWidth="1"/>
    <col min="2145" max="2145" width="6.375" bestFit="1" customWidth="1"/>
    <col min="2146" max="2146" width="5.875" bestFit="1" customWidth="1"/>
    <col min="2147" max="2147" width="6.375" bestFit="1" customWidth="1"/>
    <col min="2148" max="2148" width="5.875" bestFit="1" customWidth="1"/>
    <col min="2149" max="2149" width="6.375" bestFit="1" customWidth="1"/>
    <col min="2150" max="2150" width="5.875" bestFit="1" customWidth="1"/>
    <col min="2151" max="2151" width="6.375" bestFit="1" customWidth="1"/>
    <col min="2152" max="2152" width="5.875" bestFit="1" customWidth="1"/>
    <col min="2153" max="2153" width="6.375" bestFit="1" customWidth="1"/>
    <col min="2154" max="2155" width="5.875" bestFit="1" customWidth="1"/>
    <col min="2156" max="2156" width="6.375" bestFit="1" customWidth="1"/>
    <col min="2157" max="2157" width="5.875" bestFit="1" customWidth="1"/>
    <col min="2158" max="2158" width="6.375" bestFit="1" customWidth="1"/>
    <col min="2159" max="2159" width="5.875" bestFit="1" customWidth="1"/>
    <col min="2160" max="2160" width="6.375" bestFit="1" customWidth="1"/>
    <col min="2161" max="2161" width="5.875" bestFit="1" customWidth="1"/>
    <col min="2162" max="2162" width="6.375" bestFit="1" customWidth="1"/>
    <col min="2163" max="2163" width="5.875" bestFit="1" customWidth="1"/>
    <col min="2164" max="2164" width="6.375" bestFit="1" customWidth="1"/>
    <col min="2165" max="2165" width="5.875" bestFit="1" customWidth="1"/>
    <col min="2166" max="2166" width="6.375" bestFit="1" customWidth="1"/>
    <col min="2167" max="2167" width="5.875" bestFit="1" customWidth="1"/>
    <col min="2168" max="2168" width="6.375" bestFit="1" customWidth="1"/>
    <col min="2169" max="2169" width="5.875" bestFit="1" customWidth="1"/>
    <col min="2170" max="2170" width="6.375" bestFit="1" customWidth="1"/>
    <col min="2171" max="2171" width="5.875" bestFit="1" customWidth="1"/>
    <col min="2172" max="2172" width="6.375" bestFit="1" customWidth="1"/>
    <col min="2173" max="2173" width="5.875" bestFit="1" customWidth="1"/>
    <col min="2174" max="2174" width="6.375" bestFit="1" customWidth="1"/>
    <col min="2175" max="2176" width="5.875" bestFit="1" customWidth="1"/>
    <col min="2177" max="2177" width="6.375" bestFit="1" customWidth="1"/>
    <col min="2178" max="2178" width="5.875" bestFit="1" customWidth="1"/>
    <col min="2179" max="2179" width="6.375" bestFit="1" customWidth="1"/>
    <col min="2180" max="2180" width="5.875" bestFit="1" customWidth="1"/>
    <col min="2181" max="2181" width="6.375" bestFit="1" customWidth="1"/>
    <col min="2182" max="2182" width="5.875" bestFit="1" customWidth="1"/>
    <col min="2183" max="2183" width="6.375" bestFit="1" customWidth="1"/>
    <col min="2184" max="2185" width="5.875" bestFit="1" customWidth="1"/>
    <col min="2186" max="2186" width="6.375" bestFit="1" customWidth="1"/>
    <col min="2187" max="2187" width="5.875" bestFit="1" customWidth="1"/>
    <col min="2188" max="2188" width="6.375" bestFit="1" customWidth="1"/>
    <col min="2189" max="2189" width="5.875" bestFit="1" customWidth="1"/>
    <col min="2190" max="2190" width="6.375" bestFit="1" customWidth="1"/>
    <col min="2191" max="2191" width="5.875" bestFit="1" customWidth="1"/>
    <col min="2192" max="2192" width="6.375" bestFit="1" customWidth="1"/>
    <col min="2193" max="2193" width="5.875" bestFit="1" customWidth="1"/>
    <col min="2194" max="2194" width="6.375" bestFit="1" customWidth="1"/>
    <col min="2195" max="2195" width="5.875" bestFit="1" customWidth="1"/>
    <col min="2196" max="2196" width="6.375" bestFit="1" customWidth="1"/>
    <col min="2197" max="2197" width="5.875" bestFit="1" customWidth="1"/>
    <col min="2198" max="2198" width="6.375" bestFit="1" customWidth="1"/>
    <col min="2199" max="2199" width="5.875" bestFit="1" customWidth="1"/>
    <col min="2200" max="2200" width="6.375" bestFit="1" customWidth="1"/>
    <col min="2201" max="2201" width="5.875" bestFit="1" customWidth="1"/>
    <col min="2202" max="2202" width="6.375" bestFit="1" customWidth="1"/>
    <col min="2203" max="2205" width="5.875" bestFit="1" customWidth="1"/>
    <col min="2206" max="2206" width="6.375" bestFit="1" customWidth="1"/>
    <col min="2207" max="2208" width="5.875" bestFit="1" customWidth="1"/>
    <col min="2209" max="2209" width="6.375" bestFit="1" customWidth="1"/>
    <col min="2210" max="2210" width="5.875" bestFit="1" customWidth="1"/>
    <col min="2211" max="2211" width="6.375" bestFit="1" customWidth="1"/>
    <col min="2212" max="2212" width="5.875" bestFit="1" customWidth="1"/>
    <col min="2213" max="2213" width="6.375" bestFit="1" customWidth="1"/>
    <col min="2214" max="2214" width="5.875" bestFit="1" customWidth="1"/>
    <col min="2215" max="2215" width="6.375" bestFit="1" customWidth="1"/>
    <col min="2216" max="2217" width="5.875" bestFit="1" customWidth="1"/>
    <col min="2218" max="2218" width="6.375" bestFit="1" customWidth="1"/>
    <col min="2219" max="2219" width="5.875" bestFit="1" customWidth="1"/>
    <col min="2220" max="2220" width="6.375" bestFit="1" customWidth="1"/>
    <col min="2221" max="2221" width="5.875" bestFit="1" customWidth="1"/>
    <col min="2222" max="2222" width="6.375" bestFit="1" customWidth="1"/>
    <col min="2223" max="2224" width="5.875" bestFit="1" customWidth="1"/>
    <col min="2225" max="2225" width="6.375" bestFit="1" customWidth="1"/>
    <col min="2226" max="2226" width="5.875" bestFit="1" customWidth="1"/>
    <col min="2227" max="2227" width="6.375" bestFit="1" customWidth="1"/>
    <col min="2228" max="2228" width="5.875" bestFit="1" customWidth="1"/>
    <col min="2229" max="2229" width="6.375" bestFit="1" customWidth="1"/>
    <col min="2230" max="2230" width="5.875" bestFit="1" customWidth="1"/>
    <col min="2231" max="2231" width="6.375" bestFit="1" customWidth="1"/>
    <col min="2232" max="2232" width="5.875" bestFit="1" customWidth="1"/>
    <col min="2233" max="2233" width="6.375" bestFit="1" customWidth="1"/>
    <col min="2234" max="2235" width="5.875" bestFit="1" customWidth="1"/>
    <col min="2236" max="2236" width="6.375" bestFit="1" customWidth="1"/>
    <col min="2237" max="2237" width="5.875" bestFit="1" customWidth="1"/>
    <col min="2238" max="2238" width="6.375" bestFit="1" customWidth="1"/>
    <col min="2239" max="2239" width="5.875" bestFit="1" customWidth="1"/>
    <col min="2240" max="2240" width="6.375" bestFit="1" customWidth="1"/>
    <col min="2241" max="2241" width="5.875" bestFit="1" customWidth="1"/>
    <col min="2242" max="2242" width="6.375" bestFit="1" customWidth="1"/>
    <col min="2243" max="2244" width="5.875" bestFit="1" customWidth="1"/>
    <col min="2245" max="2245" width="6.375" bestFit="1" customWidth="1"/>
    <col min="2246" max="2247" width="5.875" bestFit="1" customWidth="1"/>
    <col min="2248" max="2248" width="6.375" bestFit="1" customWidth="1"/>
    <col min="2249" max="2250" width="5.875" bestFit="1" customWidth="1"/>
    <col min="2251" max="2251" width="6.375" bestFit="1" customWidth="1"/>
    <col min="2252" max="2252" width="5.875" bestFit="1" customWidth="1"/>
    <col min="2253" max="2253" width="6.375" bestFit="1" customWidth="1"/>
    <col min="2254" max="2256" width="5.875" bestFit="1" customWidth="1"/>
    <col min="2257" max="2257" width="6.375" bestFit="1" customWidth="1"/>
    <col min="2258" max="2259" width="5.875" bestFit="1" customWidth="1"/>
    <col min="2260" max="2260" width="6.375" bestFit="1" customWidth="1"/>
    <col min="2261" max="2261" width="5.875" bestFit="1" customWidth="1"/>
    <col min="2262" max="2262" width="6.375" bestFit="1" customWidth="1"/>
    <col min="2263" max="2263" width="5.875" bestFit="1" customWidth="1"/>
    <col min="2264" max="2264" width="6.375" bestFit="1" customWidth="1"/>
    <col min="2265" max="2265" width="5.875" bestFit="1" customWidth="1"/>
    <col min="2266" max="2266" width="6.375" bestFit="1" customWidth="1"/>
    <col min="2267" max="2268" width="5.875" bestFit="1" customWidth="1"/>
    <col min="2269" max="2269" width="6.375" bestFit="1" customWidth="1"/>
    <col min="2270" max="2270" width="5.875" bestFit="1" customWidth="1"/>
    <col min="2271" max="2271" width="6.375" bestFit="1" customWidth="1"/>
    <col min="2272" max="2272" width="5.875" bestFit="1" customWidth="1"/>
    <col min="2273" max="2273" width="6.375" bestFit="1" customWidth="1"/>
    <col min="2274" max="2276" width="5.875" bestFit="1" customWidth="1"/>
    <col min="2277" max="2277" width="6.375" bestFit="1" customWidth="1"/>
    <col min="2278" max="2278" width="5.875" bestFit="1" customWidth="1"/>
    <col min="2279" max="2280" width="6.375" bestFit="1" customWidth="1"/>
    <col min="2281" max="2281" width="5.875" bestFit="1" customWidth="1"/>
    <col min="2282" max="2282" width="6.375" bestFit="1" customWidth="1"/>
    <col min="2283" max="2283" width="5.875" bestFit="1" customWidth="1"/>
    <col min="2284" max="2284" width="6.375" bestFit="1" customWidth="1"/>
    <col min="2285" max="2286" width="5.875" bestFit="1" customWidth="1"/>
    <col min="2287" max="2287" width="6.375" bestFit="1" customWidth="1"/>
    <col min="2288" max="2288" width="5.875" bestFit="1" customWidth="1"/>
    <col min="2289" max="2289" width="6.375" bestFit="1" customWidth="1"/>
    <col min="2290" max="2291" width="5.875" bestFit="1" customWidth="1"/>
    <col min="2292" max="2292" width="6.375" bestFit="1" customWidth="1"/>
    <col min="2293" max="2294" width="5.875" bestFit="1" customWidth="1"/>
    <col min="2295" max="2295" width="6.375" bestFit="1" customWidth="1"/>
    <col min="2296" max="2297" width="5.875" bestFit="1" customWidth="1"/>
    <col min="2298" max="2298" width="6.375" bestFit="1" customWidth="1"/>
    <col min="2299" max="2299" width="5.875" bestFit="1" customWidth="1"/>
    <col min="2300" max="2300" width="6.375" bestFit="1" customWidth="1"/>
    <col min="2301" max="2302" width="5.875" bestFit="1" customWidth="1"/>
    <col min="2303" max="2303" width="6.375" bestFit="1" customWidth="1"/>
    <col min="2304" max="2304" width="5.875" bestFit="1" customWidth="1"/>
    <col min="2305" max="2305" width="6.375" bestFit="1" customWidth="1"/>
    <col min="2306" max="2306" width="5.875" bestFit="1" customWidth="1"/>
    <col min="2307" max="2307" width="6.375" bestFit="1" customWidth="1"/>
    <col min="2308" max="2309" width="5.875" bestFit="1" customWidth="1"/>
    <col min="2310" max="2310" width="6.375" bestFit="1" customWidth="1"/>
    <col min="2311" max="2311" width="5.875" bestFit="1" customWidth="1"/>
    <col min="2312" max="2312" width="6.375" bestFit="1" customWidth="1"/>
    <col min="2313" max="2313" width="5.875" bestFit="1" customWidth="1"/>
    <col min="2314" max="2314" width="6.375" bestFit="1" customWidth="1"/>
    <col min="2315" max="2315" width="5.875" bestFit="1" customWidth="1"/>
    <col min="2316" max="2316" width="6.375" bestFit="1" customWidth="1"/>
    <col min="2317" max="2319" width="5.875" bestFit="1" customWidth="1"/>
    <col min="2320" max="2320" width="6.375" bestFit="1" customWidth="1"/>
    <col min="2321" max="2322" width="5.875" bestFit="1" customWidth="1"/>
    <col min="2323" max="2323" width="6.375" bestFit="1" customWidth="1"/>
    <col min="2324" max="2324" width="5.875" bestFit="1" customWidth="1"/>
    <col min="2325" max="2325" width="6.375" bestFit="1" customWidth="1"/>
    <col min="2326" max="2326" width="5.875" bestFit="1" customWidth="1"/>
    <col min="2327" max="2327" width="6.375" bestFit="1" customWidth="1"/>
    <col min="2328" max="2330" width="5.875" bestFit="1" customWidth="1"/>
    <col min="2331" max="2331" width="6.375" bestFit="1" customWidth="1"/>
    <col min="2332" max="2334" width="5.875" bestFit="1" customWidth="1"/>
    <col min="2335" max="2335" width="6.375" bestFit="1" customWidth="1"/>
    <col min="2336" max="2336" width="5.875" bestFit="1" customWidth="1"/>
    <col min="2337" max="2337" width="6.375" bestFit="1" customWidth="1"/>
    <col min="2338" max="2339" width="5.875" bestFit="1" customWidth="1"/>
    <col min="2340" max="2340" width="6.375" bestFit="1" customWidth="1"/>
    <col min="2341" max="2342" width="5.875" bestFit="1" customWidth="1"/>
    <col min="2343" max="2343" width="6.375" bestFit="1" customWidth="1"/>
    <col min="2344" max="2344" width="5.875" bestFit="1" customWidth="1"/>
    <col min="2345" max="2345" width="6.375" bestFit="1" customWidth="1"/>
    <col min="2346" max="2346" width="5.875" bestFit="1" customWidth="1"/>
    <col min="2347" max="2347" width="6.375" bestFit="1" customWidth="1"/>
    <col min="2348" max="2348" width="5.875" bestFit="1" customWidth="1"/>
    <col min="2349" max="2349" width="6.375" bestFit="1" customWidth="1"/>
    <col min="2350" max="2350" width="5.875" bestFit="1" customWidth="1"/>
    <col min="2351" max="2351" width="6.375" bestFit="1" customWidth="1"/>
    <col min="2352" max="2353" width="5.875" bestFit="1" customWidth="1"/>
    <col min="2354" max="2354" width="6.375" bestFit="1" customWidth="1"/>
    <col min="2355" max="2355" width="5.875" bestFit="1" customWidth="1"/>
    <col min="2356" max="2356" width="6.375" bestFit="1" customWidth="1"/>
    <col min="2357" max="2362" width="5.875" bestFit="1" customWidth="1"/>
    <col min="2363" max="2363" width="6.375" bestFit="1" customWidth="1"/>
    <col min="2364" max="2364" width="5.875" bestFit="1" customWidth="1"/>
    <col min="2365" max="2365" width="6.375" bestFit="1" customWidth="1"/>
    <col min="2366" max="2367" width="5.875" bestFit="1" customWidth="1"/>
    <col min="2368" max="2368" width="6.375" bestFit="1" customWidth="1"/>
    <col min="2369" max="2371" width="5.875" bestFit="1" customWidth="1"/>
    <col min="2372" max="2372" width="6.375" bestFit="1" customWidth="1"/>
    <col min="2373" max="2373" width="5.875" bestFit="1" customWidth="1"/>
    <col min="2374" max="2374" width="6.375" bestFit="1" customWidth="1"/>
    <col min="2375" max="2377" width="5.875" bestFit="1" customWidth="1"/>
    <col min="2378" max="2378" width="6.375" bestFit="1" customWidth="1"/>
    <col min="2379" max="2379" width="5.875" bestFit="1" customWidth="1"/>
    <col min="2380" max="2380" width="6.375" bestFit="1" customWidth="1"/>
    <col min="2381" max="2381" width="5.875" bestFit="1" customWidth="1"/>
    <col min="2382" max="2385" width="6.375" bestFit="1" customWidth="1"/>
    <col min="2386" max="2387" width="5.875" bestFit="1" customWidth="1"/>
    <col min="2388" max="2388" width="6.375" bestFit="1" customWidth="1"/>
    <col min="2389" max="2389" width="5.875" bestFit="1" customWidth="1"/>
    <col min="2390" max="2390" width="6.375" bestFit="1" customWidth="1"/>
    <col min="2391" max="2391" width="5.875" bestFit="1" customWidth="1"/>
    <col min="2392" max="2392" width="6.375" bestFit="1" customWidth="1"/>
    <col min="2393" max="2393" width="11" bestFit="1" customWidth="1"/>
  </cols>
  <sheetData>
    <row r="3" spans="1:12" x14ac:dyDescent="0.25">
      <c r="A3" s="97" t="s">
        <v>1279</v>
      </c>
      <c r="B3" s="97" t="s">
        <v>1277</v>
      </c>
      <c r="G3" s="97" t="s">
        <v>1277</v>
      </c>
    </row>
    <row r="4" spans="1:12" x14ac:dyDescent="0.25">
      <c r="A4" s="97" t="s">
        <v>1275</v>
      </c>
      <c r="B4" t="s">
        <v>6</v>
      </c>
      <c r="C4" t="s">
        <v>11</v>
      </c>
      <c r="D4" s="120" t="s">
        <v>1276</v>
      </c>
      <c r="G4" t="s">
        <v>6</v>
      </c>
      <c r="I4" t="s">
        <v>11</v>
      </c>
      <c r="K4" s="120" t="s">
        <v>1289</v>
      </c>
      <c r="L4" s="120" t="s">
        <v>1290</v>
      </c>
    </row>
    <row r="5" spans="1:12" x14ac:dyDescent="0.25">
      <c r="A5" s="98">
        <v>2022</v>
      </c>
      <c r="B5" s="175">
        <v>492</v>
      </c>
      <c r="C5" s="175">
        <v>692</v>
      </c>
      <c r="D5" s="175">
        <v>1184</v>
      </c>
      <c r="F5" s="97" t="s">
        <v>1275</v>
      </c>
      <c r="G5" t="s">
        <v>1279</v>
      </c>
      <c r="H5" t="s">
        <v>1291</v>
      </c>
      <c r="I5" t="s">
        <v>1279</v>
      </c>
      <c r="J5" t="s">
        <v>1291</v>
      </c>
    </row>
    <row r="6" spans="1:12" x14ac:dyDescent="0.25">
      <c r="A6" s="98">
        <v>2023</v>
      </c>
      <c r="B6" s="175">
        <v>473</v>
      </c>
      <c r="C6" s="175">
        <v>644</v>
      </c>
      <c r="D6" s="175">
        <v>1117</v>
      </c>
      <c r="F6" s="98">
        <v>2022</v>
      </c>
      <c r="G6" s="122">
        <v>0.41554054054054052</v>
      </c>
      <c r="H6" s="143">
        <v>9067014.9999999981</v>
      </c>
      <c r="I6" s="122">
        <v>0.58445945945945943</v>
      </c>
      <c r="J6" s="143">
        <v>12361125.079999998</v>
      </c>
      <c r="K6" s="122">
        <v>1</v>
      </c>
      <c r="L6" s="143">
        <v>21428140.079999998</v>
      </c>
    </row>
    <row r="7" spans="1:12" x14ac:dyDescent="0.25">
      <c r="A7" s="98">
        <v>2024</v>
      </c>
      <c r="B7" s="175">
        <v>479</v>
      </c>
      <c r="C7" s="175">
        <v>636</v>
      </c>
      <c r="D7" s="175">
        <v>1115</v>
      </c>
      <c r="F7" s="98">
        <v>2023</v>
      </c>
      <c r="G7" s="122">
        <v>0.42345568487018798</v>
      </c>
      <c r="H7" s="143">
        <v>8788645</v>
      </c>
      <c r="I7" s="122">
        <v>0.57654431512981197</v>
      </c>
      <c r="J7" s="143">
        <v>12037549</v>
      </c>
      <c r="K7" s="122">
        <v>1</v>
      </c>
      <c r="L7" s="143">
        <v>20826194</v>
      </c>
    </row>
    <row r="8" spans="1:12" x14ac:dyDescent="0.25">
      <c r="A8" s="121" t="s">
        <v>1276</v>
      </c>
      <c r="B8" s="175">
        <v>1010</v>
      </c>
      <c r="C8" s="175">
        <v>1382</v>
      </c>
      <c r="D8" s="175">
        <v>2392</v>
      </c>
      <c r="F8" s="98">
        <v>2024</v>
      </c>
      <c r="G8" s="122">
        <v>0.4295964125560538</v>
      </c>
      <c r="H8" s="143">
        <v>9820856</v>
      </c>
      <c r="I8" s="122">
        <v>0.57040358744394615</v>
      </c>
      <c r="J8" s="143">
        <v>12510510</v>
      </c>
      <c r="K8" s="122">
        <v>1</v>
      </c>
      <c r="L8" s="143">
        <v>22331366</v>
      </c>
    </row>
    <row r="9" spans="1:12" x14ac:dyDescent="0.25">
      <c r="F9" s="121" t="s">
        <v>1276</v>
      </c>
      <c r="G9" s="122">
        <v>0.42224080267558528</v>
      </c>
      <c r="H9" s="175">
        <v>27676516</v>
      </c>
      <c r="I9" s="122">
        <v>0.57775919732441472</v>
      </c>
      <c r="J9" s="175">
        <v>36909184.079999998</v>
      </c>
      <c r="K9" s="122">
        <v>1</v>
      </c>
      <c r="L9" s="175">
        <v>64585700.079999998</v>
      </c>
    </row>
    <row r="11" spans="1:12" x14ac:dyDescent="0.25">
      <c r="A11" s="97" t="s">
        <v>1279</v>
      </c>
      <c r="B11" s="97" t="s">
        <v>1277</v>
      </c>
      <c r="G11" s="97" t="s">
        <v>1275</v>
      </c>
      <c r="H11" t="s">
        <v>1279</v>
      </c>
    </row>
    <row r="12" spans="1:12" x14ac:dyDescent="0.25">
      <c r="A12" s="97" t="s">
        <v>1275</v>
      </c>
      <c r="B12" t="s">
        <v>6</v>
      </c>
      <c r="C12" t="s">
        <v>11</v>
      </c>
      <c r="D12" t="s">
        <v>1276</v>
      </c>
      <c r="G12" s="98">
        <v>2022</v>
      </c>
      <c r="H12" s="175">
        <v>1184</v>
      </c>
    </row>
    <row r="13" spans="1:12" x14ac:dyDescent="0.25">
      <c r="A13" s="98">
        <v>2022</v>
      </c>
      <c r="B13" s="175"/>
      <c r="C13" s="175"/>
      <c r="D13" s="175"/>
      <c r="G13" s="98">
        <v>2023</v>
      </c>
      <c r="H13" s="175">
        <v>1117</v>
      </c>
    </row>
    <row r="14" spans="1:12" x14ac:dyDescent="0.25">
      <c r="A14" s="99" t="s">
        <v>1293</v>
      </c>
      <c r="B14" s="123">
        <v>6</v>
      </c>
      <c r="C14" s="123">
        <v>8</v>
      </c>
      <c r="D14" s="123">
        <v>14</v>
      </c>
      <c r="G14" s="98">
        <v>2024</v>
      </c>
      <c r="H14" s="175">
        <v>1115</v>
      </c>
    </row>
    <row r="15" spans="1:12" x14ac:dyDescent="0.25">
      <c r="A15" s="99" t="s">
        <v>1171</v>
      </c>
      <c r="B15" s="123">
        <v>8</v>
      </c>
      <c r="C15" s="123">
        <v>15</v>
      </c>
      <c r="D15" s="123">
        <v>23</v>
      </c>
      <c r="G15" s="121" t="s">
        <v>1276</v>
      </c>
      <c r="H15" s="175">
        <v>2392</v>
      </c>
    </row>
    <row r="16" spans="1:12" x14ac:dyDescent="0.25">
      <c r="A16" s="99" t="s">
        <v>50</v>
      </c>
      <c r="B16" s="123">
        <v>4</v>
      </c>
      <c r="C16" s="123">
        <v>9</v>
      </c>
      <c r="D16" s="123">
        <v>13</v>
      </c>
    </row>
    <row r="17" spans="1:9" x14ac:dyDescent="0.25">
      <c r="A17" s="99" t="s">
        <v>64</v>
      </c>
      <c r="B17" s="123">
        <v>5</v>
      </c>
      <c r="C17" s="123">
        <v>6</v>
      </c>
      <c r="D17" s="123">
        <v>11</v>
      </c>
    </row>
    <row r="18" spans="1:9" x14ac:dyDescent="0.25">
      <c r="A18" s="99" t="s">
        <v>71</v>
      </c>
      <c r="B18" s="123">
        <v>3</v>
      </c>
      <c r="C18" s="123">
        <v>3</v>
      </c>
      <c r="D18" s="123">
        <v>6</v>
      </c>
    </row>
    <row r="19" spans="1:9" x14ac:dyDescent="0.25">
      <c r="A19" s="99" t="s">
        <v>1294</v>
      </c>
      <c r="B19" s="123">
        <v>7</v>
      </c>
      <c r="C19" s="123">
        <v>8</v>
      </c>
      <c r="D19" s="123">
        <v>15</v>
      </c>
    </row>
    <row r="20" spans="1:9" x14ac:dyDescent="0.25">
      <c r="A20" s="99" t="s">
        <v>101</v>
      </c>
      <c r="B20" s="123">
        <v>1</v>
      </c>
      <c r="C20" s="123">
        <v>5</v>
      </c>
      <c r="D20" s="123">
        <v>6</v>
      </c>
      <c r="F20" s="97" t="s">
        <v>1279</v>
      </c>
      <c r="G20" s="97" t="s">
        <v>1277</v>
      </c>
    </row>
    <row r="21" spans="1:9" x14ac:dyDescent="0.25">
      <c r="A21" s="99" t="s">
        <v>107</v>
      </c>
      <c r="B21" s="123">
        <v>5</v>
      </c>
      <c r="C21" s="123">
        <v>2</v>
      </c>
      <c r="D21" s="123">
        <v>7</v>
      </c>
      <c r="F21" s="97" t="s">
        <v>1275</v>
      </c>
      <c r="G21" t="s">
        <v>6</v>
      </c>
      <c r="H21" t="s">
        <v>11</v>
      </c>
      <c r="I21" s="120" t="s">
        <v>1276</v>
      </c>
    </row>
    <row r="22" spans="1:9" x14ac:dyDescent="0.25">
      <c r="A22" s="99" t="s">
        <v>115</v>
      </c>
      <c r="B22" s="123">
        <v>5</v>
      </c>
      <c r="C22" s="123">
        <v>7</v>
      </c>
      <c r="D22" s="123">
        <v>12</v>
      </c>
      <c r="F22" s="98">
        <v>2022</v>
      </c>
      <c r="G22" s="175">
        <v>492</v>
      </c>
      <c r="H22" s="175">
        <v>692</v>
      </c>
      <c r="I22" s="175">
        <v>1184</v>
      </c>
    </row>
    <row r="23" spans="1:9" x14ac:dyDescent="0.25">
      <c r="A23" s="99" t="s">
        <v>127</v>
      </c>
      <c r="B23" s="123">
        <v>2</v>
      </c>
      <c r="C23" s="123">
        <v>11</v>
      </c>
      <c r="D23" s="123">
        <v>13</v>
      </c>
      <c r="F23" s="98">
        <v>2023</v>
      </c>
      <c r="G23" s="175">
        <v>473</v>
      </c>
      <c r="H23" s="175">
        <v>644</v>
      </c>
      <c r="I23" s="175">
        <v>1117</v>
      </c>
    </row>
    <row r="24" spans="1:9" x14ac:dyDescent="0.25">
      <c r="A24" s="99" t="s">
        <v>140</v>
      </c>
      <c r="B24" s="123">
        <v>2</v>
      </c>
      <c r="C24" s="123">
        <v>3</v>
      </c>
      <c r="D24" s="123">
        <v>5</v>
      </c>
      <c r="F24" s="98">
        <v>2024</v>
      </c>
      <c r="G24" s="175">
        <v>479</v>
      </c>
      <c r="H24" s="175">
        <v>636</v>
      </c>
      <c r="I24" s="175">
        <v>1115</v>
      </c>
    </row>
    <row r="25" spans="1:9" x14ac:dyDescent="0.25">
      <c r="A25" s="99" t="s">
        <v>145</v>
      </c>
      <c r="B25" s="123">
        <v>27</v>
      </c>
      <c r="C25" s="123">
        <v>31</v>
      </c>
      <c r="D25" s="123">
        <v>58</v>
      </c>
      <c r="F25" s="121" t="s">
        <v>1276</v>
      </c>
      <c r="G25" s="175">
        <v>1010</v>
      </c>
      <c r="H25" s="175">
        <v>1382</v>
      </c>
      <c r="I25" s="175">
        <v>2392</v>
      </c>
    </row>
    <row r="26" spans="1:9" x14ac:dyDescent="0.25">
      <c r="A26" s="99" t="s">
        <v>186</v>
      </c>
      <c r="B26" s="123">
        <v>10</v>
      </c>
      <c r="C26" s="123">
        <v>7</v>
      </c>
      <c r="D26" s="123">
        <v>17</v>
      </c>
    </row>
    <row r="27" spans="1:9" x14ac:dyDescent="0.25">
      <c r="A27" s="99" t="s">
        <v>207</v>
      </c>
      <c r="B27" s="123">
        <v>26</v>
      </c>
      <c r="C27" s="123">
        <v>61</v>
      </c>
      <c r="D27" s="123">
        <v>87</v>
      </c>
    </row>
    <row r="28" spans="1:9" x14ac:dyDescent="0.25">
      <c r="A28" s="99" t="s">
        <v>301</v>
      </c>
      <c r="B28" s="123">
        <v>328</v>
      </c>
      <c r="C28" s="123">
        <v>307</v>
      </c>
      <c r="D28" s="123">
        <v>635</v>
      </c>
    </row>
    <row r="29" spans="1:9" x14ac:dyDescent="0.25">
      <c r="A29" s="99" t="s">
        <v>908</v>
      </c>
      <c r="B29" s="123">
        <v>12</v>
      </c>
      <c r="C29" s="123">
        <v>26</v>
      </c>
      <c r="D29" s="123">
        <v>38</v>
      </c>
    </row>
    <row r="30" spans="1:9" x14ac:dyDescent="0.25">
      <c r="A30" s="99" t="s">
        <v>956</v>
      </c>
      <c r="B30" s="123">
        <v>2</v>
      </c>
      <c r="C30" s="123">
        <v>10</v>
      </c>
      <c r="D30" s="123">
        <v>12</v>
      </c>
    </row>
    <row r="31" spans="1:9" x14ac:dyDescent="0.25">
      <c r="A31" s="99" t="s">
        <v>969</v>
      </c>
      <c r="B31" s="123">
        <v>8</v>
      </c>
      <c r="C31" s="123">
        <v>144</v>
      </c>
      <c r="D31" s="123">
        <v>152</v>
      </c>
    </row>
    <row r="32" spans="1:9" x14ac:dyDescent="0.25">
      <c r="A32" s="99" t="s">
        <v>1100</v>
      </c>
      <c r="B32" s="123">
        <v>1</v>
      </c>
      <c r="C32" s="123">
        <v>5</v>
      </c>
      <c r="D32" s="123">
        <v>6</v>
      </c>
    </row>
    <row r="33" spans="1:4" x14ac:dyDescent="0.25">
      <c r="A33" s="99" t="s">
        <v>1107</v>
      </c>
      <c r="B33" s="123">
        <v>14</v>
      </c>
      <c r="C33" s="123">
        <v>8</v>
      </c>
      <c r="D33" s="123">
        <v>22</v>
      </c>
    </row>
    <row r="34" spans="1:4" x14ac:dyDescent="0.25">
      <c r="A34" s="99" t="s">
        <v>1134</v>
      </c>
      <c r="B34" s="175">
        <v>3</v>
      </c>
      <c r="C34" s="175"/>
      <c r="D34" s="175">
        <v>3</v>
      </c>
    </row>
    <row r="35" spans="1:4" x14ac:dyDescent="0.25">
      <c r="A35" s="99" t="s">
        <v>1172</v>
      </c>
      <c r="B35" s="123">
        <v>9</v>
      </c>
      <c r="C35" s="123">
        <v>5</v>
      </c>
      <c r="D35" s="123">
        <v>14</v>
      </c>
    </row>
    <row r="36" spans="1:4" x14ac:dyDescent="0.25">
      <c r="A36" s="99" t="s">
        <v>1155</v>
      </c>
      <c r="B36" s="123">
        <v>3</v>
      </c>
      <c r="C36" s="123">
        <v>2</v>
      </c>
      <c r="D36" s="123">
        <v>5</v>
      </c>
    </row>
    <row r="37" spans="1:4" x14ac:dyDescent="0.25">
      <c r="A37" s="99" t="s">
        <v>1162</v>
      </c>
      <c r="B37" s="123">
        <v>1</v>
      </c>
      <c r="C37" s="123">
        <v>9</v>
      </c>
      <c r="D37" s="123">
        <v>10</v>
      </c>
    </row>
    <row r="38" spans="1:4" x14ac:dyDescent="0.25">
      <c r="A38" s="98">
        <v>2023</v>
      </c>
      <c r="B38" s="175"/>
      <c r="C38" s="175"/>
      <c r="D38" s="175"/>
    </row>
    <row r="39" spans="1:4" x14ac:dyDescent="0.25">
      <c r="A39" s="99" t="s">
        <v>1293</v>
      </c>
      <c r="B39" s="123">
        <v>9</v>
      </c>
      <c r="C39" s="123">
        <v>8</v>
      </c>
      <c r="D39" s="123">
        <v>17</v>
      </c>
    </row>
    <row r="40" spans="1:4" x14ac:dyDescent="0.25">
      <c r="A40" s="99" t="s">
        <v>1171</v>
      </c>
      <c r="B40" s="123">
        <v>8</v>
      </c>
      <c r="C40" s="123">
        <v>13</v>
      </c>
      <c r="D40" s="123">
        <v>21</v>
      </c>
    </row>
    <row r="41" spans="1:4" x14ac:dyDescent="0.25">
      <c r="A41" s="99" t="s">
        <v>50</v>
      </c>
      <c r="B41" s="123">
        <v>4</v>
      </c>
      <c r="C41" s="123">
        <v>8</v>
      </c>
      <c r="D41" s="123">
        <v>12</v>
      </c>
    </row>
    <row r="42" spans="1:4" x14ac:dyDescent="0.25">
      <c r="A42" s="99" t="s">
        <v>64</v>
      </c>
      <c r="B42" s="123">
        <v>4</v>
      </c>
      <c r="C42" s="123">
        <v>6</v>
      </c>
      <c r="D42" s="123">
        <v>10</v>
      </c>
    </row>
    <row r="43" spans="1:4" x14ac:dyDescent="0.25">
      <c r="A43" s="99" t="s">
        <v>71</v>
      </c>
      <c r="B43" s="123">
        <v>2</v>
      </c>
      <c r="C43" s="123">
        <v>4</v>
      </c>
      <c r="D43" s="123">
        <v>6</v>
      </c>
    </row>
    <row r="44" spans="1:4" x14ac:dyDescent="0.25">
      <c r="A44" s="99" t="s">
        <v>1294</v>
      </c>
      <c r="B44" s="123">
        <v>7</v>
      </c>
      <c r="C44" s="123">
        <v>7</v>
      </c>
      <c r="D44" s="123">
        <v>14</v>
      </c>
    </row>
    <row r="45" spans="1:4" x14ac:dyDescent="0.25">
      <c r="A45" s="99" t="s">
        <v>94</v>
      </c>
      <c r="B45" s="123">
        <v>4</v>
      </c>
      <c r="C45" s="123">
        <v>4</v>
      </c>
      <c r="D45" s="123">
        <v>8</v>
      </c>
    </row>
    <row r="46" spans="1:4" x14ac:dyDescent="0.25">
      <c r="A46" s="99" t="s">
        <v>101</v>
      </c>
      <c r="B46" s="123">
        <v>1</v>
      </c>
      <c r="C46" s="123">
        <v>5</v>
      </c>
      <c r="D46" s="123">
        <v>6</v>
      </c>
    </row>
    <row r="47" spans="1:4" x14ac:dyDescent="0.25">
      <c r="A47" s="99" t="s">
        <v>107</v>
      </c>
      <c r="B47" s="123">
        <v>3</v>
      </c>
      <c r="C47" s="123">
        <v>3</v>
      </c>
      <c r="D47" s="123">
        <v>6</v>
      </c>
    </row>
    <row r="48" spans="1:4" x14ac:dyDescent="0.25">
      <c r="A48" s="99" t="s">
        <v>115</v>
      </c>
      <c r="B48" s="123">
        <v>5</v>
      </c>
      <c r="C48" s="123">
        <v>7</v>
      </c>
      <c r="D48" s="123">
        <v>12</v>
      </c>
    </row>
    <row r="49" spans="1:5" x14ac:dyDescent="0.25">
      <c r="A49" s="99" t="s">
        <v>127</v>
      </c>
      <c r="B49" s="123">
        <v>2</v>
      </c>
      <c r="C49" s="123">
        <v>10</v>
      </c>
      <c r="D49" s="123">
        <v>12</v>
      </c>
    </row>
    <row r="50" spans="1:5" x14ac:dyDescent="0.25">
      <c r="A50" s="99" t="s">
        <v>140</v>
      </c>
      <c r="B50" s="123">
        <v>2</v>
      </c>
      <c r="C50" s="123">
        <v>3</v>
      </c>
      <c r="D50" s="123">
        <v>5</v>
      </c>
    </row>
    <row r="51" spans="1:5" x14ac:dyDescent="0.25">
      <c r="A51" s="99" t="s">
        <v>145</v>
      </c>
      <c r="B51" s="123">
        <v>29</v>
      </c>
      <c r="C51" s="123">
        <v>21</v>
      </c>
      <c r="D51" s="123">
        <v>50</v>
      </c>
    </row>
    <row r="52" spans="1:5" x14ac:dyDescent="0.25">
      <c r="A52" s="99" t="s">
        <v>186</v>
      </c>
      <c r="B52" s="123">
        <v>10</v>
      </c>
      <c r="C52" s="123">
        <v>7</v>
      </c>
      <c r="D52" s="123">
        <v>17</v>
      </c>
    </row>
    <row r="53" spans="1:5" x14ac:dyDescent="0.25">
      <c r="A53" s="99" t="s">
        <v>207</v>
      </c>
      <c r="B53" s="123">
        <v>23</v>
      </c>
      <c r="C53" s="123">
        <v>61</v>
      </c>
      <c r="D53" s="123">
        <v>84</v>
      </c>
    </row>
    <row r="54" spans="1:5" x14ac:dyDescent="0.25">
      <c r="A54" s="99" t="s">
        <v>301</v>
      </c>
      <c r="B54" s="123">
        <v>307</v>
      </c>
      <c r="C54" s="123">
        <v>280</v>
      </c>
      <c r="D54" s="123">
        <v>587</v>
      </c>
    </row>
    <row r="55" spans="1:5" x14ac:dyDescent="0.25">
      <c r="A55" s="99" t="s">
        <v>908</v>
      </c>
      <c r="B55" s="123">
        <v>15</v>
      </c>
      <c r="C55" s="123">
        <v>28</v>
      </c>
      <c r="D55" s="123">
        <v>43</v>
      </c>
    </row>
    <row r="56" spans="1:5" x14ac:dyDescent="0.25">
      <c r="A56" s="99" t="s">
        <v>956</v>
      </c>
      <c r="B56" s="123">
        <v>2</v>
      </c>
      <c r="C56" s="123">
        <v>10</v>
      </c>
      <c r="D56" s="123">
        <v>12</v>
      </c>
    </row>
    <row r="57" spans="1:5" x14ac:dyDescent="0.25">
      <c r="A57" s="99" t="s">
        <v>969</v>
      </c>
      <c r="B57" s="123">
        <v>7</v>
      </c>
      <c r="C57" s="123">
        <v>129</v>
      </c>
      <c r="D57" s="123">
        <v>136</v>
      </c>
    </row>
    <row r="58" spans="1:5" x14ac:dyDescent="0.25">
      <c r="A58" s="99" t="s">
        <v>1100</v>
      </c>
      <c r="B58" s="123">
        <v>1</v>
      </c>
      <c r="C58" s="123">
        <v>5</v>
      </c>
      <c r="D58" s="123">
        <v>6</v>
      </c>
    </row>
    <row r="59" spans="1:5" x14ac:dyDescent="0.25">
      <c r="A59" s="99" t="s">
        <v>1107</v>
      </c>
      <c r="B59" s="123">
        <v>14</v>
      </c>
      <c r="C59" s="123">
        <v>9</v>
      </c>
      <c r="D59" s="123">
        <v>23</v>
      </c>
    </row>
    <row r="60" spans="1:5" x14ac:dyDescent="0.25">
      <c r="A60" s="99" t="s">
        <v>1134</v>
      </c>
      <c r="B60" s="175">
        <v>3</v>
      </c>
      <c r="C60" s="175"/>
      <c r="D60" s="175">
        <v>3</v>
      </c>
    </row>
    <row r="61" spans="1:5" x14ac:dyDescent="0.25">
      <c r="A61" s="99" t="s">
        <v>1172</v>
      </c>
      <c r="B61" s="123">
        <v>8</v>
      </c>
      <c r="C61" s="123">
        <v>5</v>
      </c>
      <c r="D61" s="123">
        <v>13</v>
      </c>
    </row>
    <row r="62" spans="1:5" x14ac:dyDescent="0.25">
      <c r="A62" s="99" t="s">
        <v>1155</v>
      </c>
      <c r="B62" s="123">
        <v>3</v>
      </c>
      <c r="C62" s="123">
        <v>2</v>
      </c>
      <c r="D62" s="123">
        <v>5</v>
      </c>
    </row>
    <row r="63" spans="1:5" x14ac:dyDescent="0.25">
      <c r="A63" s="99" t="s">
        <v>1162</v>
      </c>
      <c r="B63" s="123"/>
      <c r="C63" s="123">
        <v>9</v>
      </c>
      <c r="D63" s="123">
        <v>9</v>
      </c>
    </row>
    <row r="64" spans="1:5" x14ac:dyDescent="0.25">
      <c r="A64" s="98">
        <v>2024</v>
      </c>
      <c r="B64" s="175"/>
      <c r="C64" s="175"/>
      <c r="D64" s="175"/>
      <c r="E64" s="124">
        <f>SUM(D65:D89)</f>
        <v>1115</v>
      </c>
    </row>
    <row r="65" spans="1:4" x14ac:dyDescent="0.25">
      <c r="A65" s="99" t="s">
        <v>1293</v>
      </c>
      <c r="B65" s="123">
        <v>11</v>
      </c>
      <c r="C65" s="123">
        <v>9</v>
      </c>
      <c r="D65" s="123">
        <v>20</v>
      </c>
    </row>
    <row r="66" spans="1:4" x14ac:dyDescent="0.25">
      <c r="A66" s="99" t="s">
        <v>1171</v>
      </c>
      <c r="B66" s="123">
        <v>8</v>
      </c>
      <c r="C66" s="123">
        <v>12</v>
      </c>
      <c r="D66" s="123">
        <v>20</v>
      </c>
    </row>
    <row r="67" spans="1:4" x14ac:dyDescent="0.25">
      <c r="A67" s="99" t="s">
        <v>50</v>
      </c>
      <c r="B67" s="123">
        <v>4</v>
      </c>
      <c r="C67" s="123">
        <v>9</v>
      </c>
      <c r="D67" s="123">
        <v>13</v>
      </c>
    </row>
    <row r="68" spans="1:4" x14ac:dyDescent="0.25">
      <c r="A68" s="99" t="s">
        <v>64</v>
      </c>
      <c r="B68" s="123">
        <v>3</v>
      </c>
      <c r="C68" s="123">
        <v>3</v>
      </c>
      <c r="D68" s="123">
        <v>6</v>
      </c>
    </row>
    <row r="69" spans="1:4" x14ac:dyDescent="0.25">
      <c r="A69" s="99" t="s">
        <v>71</v>
      </c>
      <c r="B69" s="123">
        <v>3</v>
      </c>
      <c r="C69" s="123">
        <v>4</v>
      </c>
      <c r="D69" s="123">
        <v>7</v>
      </c>
    </row>
    <row r="70" spans="1:4" x14ac:dyDescent="0.25">
      <c r="A70" s="99" t="s">
        <v>1294</v>
      </c>
      <c r="B70" s="123">
        <v>7</v>
      </c>
      <c r="C70" s="123">
        <v>5</v>
      </c>
      <c r="D70" s="123">
        <v>12</v>
      </c>
    </row>
    <row r="71" spans="1:4" x14ac:dyDescent="0.25">
      <c r="A71" s="99" t="s">
        <v>94</v>
      </c>
      <c r="B71" s="123">
        <v>4</v>
      </c>
      <c r="C71" s="123">
        <v>2</v>
      </c>
      <c r="D71" s="123">
        <v>6</v>
      </c>
    </row>
    <row r="72" spans="1:4" x14ac:dyDescent="0.25">
      <c r="A72" s="99" t="s">
        <v>101</v>
      </c>
      <c r="B72" s="123">
        <v>2</v>
      </c>
      <c r="C72" s="123">
        <v>3</v>
      </c>
      <c r="D72" s="123">
        <v>5</v>
      </c>
    </row>
    <row r="73" spans="1:4" x14ac:dyDescent="0.25">
      <c r="A73" s="99" t="s">
        <v>107</v>
      </c>
      <c r="B73" s="123">
        <v>3</v>
      </c>
      <c r="C73" s="123">
        <v>4</v>
      </c>
      <c r="D73" s="123">
        <v>7</v>
      </c>
    </row>
    <row r="74" spans="1:4" x14ac:dyDescent="0.25">
      <c r="A74" s="99" t="s">
        <v>115</v>
      </c>
      <c r="B74" s="123">
        <v>4</v>
      </c>
      <c r="C74" s="123">
        <v>7</v>
      </c>
      <c r="D74" s="123">
        <v>11</v>
      </c>
    </row>
    <row r="75" spans="1:4" x14ac:dyDescent="0.25">
      <c r="A75" s="99" t="s">
        <v>127</v>
      </c>
      <c r="B75" s="123">
        <v>3</v>
      </c>
      <c r="C75" s="123">
        <v>9</v>
      </c>
      <c r="D75" s="123">
        <v>12</v>
      </c>
    </row>
    <row r="76" spans="1:4" x14ac:dyDescent="0.25">
      <c r="A76" s="99" t="s">
        <v>140</v>
      </c>
      <c r="B76" s="123"/>
      <c r="C76" s="123">
        <v>4</v>
      </c>
      <c r="D76" s="123">
        <v>4</v>
      </c>
    </row>
    <row r="77" spans="1:4" x14ac:dyDescent="0.25">
      <c r="A77" s="99" t="s">
        <v>145</v>
      </c>
      <c r="B77" s="123">
        <v>23</v>
      </c>
      <c r="C77" s="123">
        <v>17</v>
      </c>
      <c r="D77" s="123">
        <v>40</v>
      </c>
    </row>
    <row r="78" spans="1:4" x14ac:dyDescent="0.25">
      <c r="A78" s="99" t="s">
        <v>186</v>
      </c>
      <c r="B78" s="123">
        <v>13</v>
      </c>
      <c r="C78" s="123">
        <v>7</v>
      </c>
      <c r="D78" s="123">
        <v>20</v>
      </c>
    </row>
    <row r="79" spans="1:4" x14ac:dyDescent="0.25">
      <c r="A79" s="99" t="s">
        <v>207</v>
      </c>
      <c r="B79" s="123">
        <v>27</v>
      </c>
      <c r="C79" s="123">
        <v>65</v>
      </c>
      <c r="D79" s="123">
        <v>92</v>
      </c>
    </row>
    <row r="80" spans="1:4" x14ac:dyDescent="0.25">
      <c r="A80" s="99" t="s">
        <v>301</v>
      </c>
      <c r="B80" s="123">
        <v>311</v>
      </c>
      <c r="C80" s="123">
        <v>275</v>
      </c>
      <c r="D80" s="123">
        <v>586</v>
      </c>
    </row>
    <row r="81" spans="1:5" x14ac:dyDescent="0.25">
      <c r="A81" s="99" t="s">
        <v>908</v>
      </c>
      <c r="B81" s="123">
        <v>12</v>
      </c>
      <c r="C81" s="123">
        <v>35</v>
      </c>
      <c r="D81" s="123">
        <v>47</v>
      </c>
    </row>
    <row r="82" spans="1:5" x14ac:dyDescent="0.25">
      <c r="A82" s="99" t="s">
        <v>956</v>
      </c>
      <c r="B82" s="123">
        <v>2</v>
      </c>
      <c r="C82" s="123">
        <v>10</v>
      </c>
      <c r="D82" s="123">
        <v>12</v>
      </c>
    </row>
    <row r="83" spans="1:5" x14ac:dyDescent="0.25">
      <c r="A83" s="99" t="s">
        <v>969</v>
      </c>
      <c r="B83" s="123">
        <v>7</v>
      </c>
      <c r="C83" s="123">
        <v>123</v>
      </c>
      <c r="D83" s="123">
        <v>130</v>
      </c>
    </row>
    <row r="84" spans="1:5" x14ac:dyDescent="0.25">
      <c r="A84" s="99" t="s">
        <v>1100</v>
      </c>
      <c r="B84" s="123">
        <v>1</v>
      </c>
      <c r="C84" s="123">
        <v>5</v>
      </c>
      <c r="D84" s="123">
        <v>6</v>
      </c>
    </row>
    <row r="85" spans="1:5" x14ac:dyDescent="0.25">
      <c r="A85" s="99" t="s">
        <v>1107</v>
      </c>
      <c r="B85" s="123">
        <v>14</v>
      </c>
      <c r="C85" s="123">
        <v>12</v>
      </c>
      <c r="D85" s="123">
        <v>26</v>
      </c>
    </row>
    <row r="86" spans="1:5" x14ac:dyDescent="0.25">
      <c r="A86" s="99" t="s">
        <v>1134</v>
      </c>
      <c r="B86" s="123">
        <v>4</v>
      </c>
      <c r="C86" s="123">
        <v>1</v>
      </c>
      <c r="D86" s="123">
        <v>5</v>
      </c>
    </row>
    <row r="87" spans="1:5" x14ac:dyDescent="0.25">
      <c r="A87" s="99" t="s">
        <v>1172</v>
      </c>
      <c r="B87" s="123">
        <v>10</v>
      </c>
      <c r="C87" s="123">
        <v>3</v>
      </c>
      <c r="D87" s="123">
        <v>13</v>
      </c>
    </row>
    <row r="88" spans="1:5" x14ac:dyDescent="0.25">
      <c r="A88" s="99" t="s">
        <v>1155</v>
      </c>
      <c r="B88" s="123">
        <v>3</v>
      </c>
      <c r="C88" s="123">
        <v>3</v>
      </c>
      <c r="D88" s="123">
        <v>6</v>
      </c>
    </row>
    <row r="89" spans="1:5" x14ac:dyDescent="0.25">
      <c r="A89" s="99" t="s">
        <v>1162</v>
      </c>
      <c r="B89" s="123"/>
      <c r="C89" s="123">
        <v>9</v>
      </c>
      <c r="D89" s="123">
        <v>9</v>
      </c>
      <c r="E89" s="124"/>
    </row>
    <row r="90" spans="1:5" x14ac:dyDescent="0.25">
      <c r="A90" s="98" t="s">
        <v>1276</v>
      </c>
      <c r="B90" s="175">
        <v>1010</v>
      </c>
      <c r="C90" s="175">
        <v>1382</v>
      </c>
      <c r="D90" s="175">
        <v>2392</v>
      </c>
    </row>
  </sheetData>
  <sheetProtection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1E662-64BE-4F5F-9259-D8E6EC756D17}">
  <dimension ref="A3:O92"/>
  <sheetViews>
    <sheetView topLeftCell="A15" workbookViewId="0">
      <selection activeCell="H27" sqref="H27"/>
    </sheetView>
  </sheetViews>
  <sheetFormatPr defaultRowHeight="15.75" x14ac:dyDescent="0.25"/>
  <cols>
    <col min="1" max="1" width="12.625" bestFit="1" customWidth="1"/>
    <col min="2" max="2" width="15.25" bestFit="1" customWidth="1"/>
    <col min="3" max="4" width="12.125" bestFit="1" customWidth="1"/>
    <col min="5" max="5" width="12.625" bestFit="1" customWidth="1"/>
    <col min="6" max="6" width="12.375" bestFit="1" customWidth="1"/>
    <col min="7" max="7" width="12.625" bestFit="1" customWidth="1"/>
    <col min="8" max="8" width="27.125" bestFit="1" customWidth="1"/>
    <col min="9" max="9" width="25.25" bestFit="1" customWidth="1"/>
    <col min="10" max="11" width="12.625" bestFit="1" customWidth="1"/>
    <col min="12" max="12" width="22.125" bestFit="1" customWidth="1"/>
    <col min="13" max="13" width="12.625" bestFit="1" customWidth="1"/>
    <col min="14" max="14" width="27.125" bestFit="1" customWidth="1"/>
    <col min="15" max="15" width="17.75" bestFit="1" customWidth="1"/>
  </cols>
  <sheetData>
    <row r="3" spans="1:15" x14ac:dyDescent="0.25">
      <c r="A3" s="97" t="s">
        <v>1291</v>
      </c>
      <c r="B3" s="97" t="s">
        <v>1277</v>
      </c>
      <c r="F3" s="97" t="s">
        <v>1275</v>
      </c>
      <c r="G3" t="s">
        <v>1291</v>
      </c>
      <c r="J3" s="97" t="s">
        <v>1277</v>
      </c>
    </row>
    <row r="4" spans="1:15" x14ac:dyDescent="0.25">
      <c r="A4" s="97" t="s">
        <v>1275</v>
      </c>
      <c r="B4" t="s">
        <v>6</v>
      </c>
      <c r="C4" t="s">
        <v>11</v>
      </c>
      <c r="D4" t="s">
        <v>1276</v>
      </c>
      <c r="F4" s="98">
        <v>2022</v>
      </c>
      <c r="G4" s="143">
        <v>21428140.079999998</v>
      </c>
      <c r="J4" t="s">
        <v>6</v>
      </c>
      <c r="L4" t="s">
        <v>11</v>
      </c>
      <c r="N4" s="120" t="s">
        <v>1289</v>
      </c>
      <c r="O4" s="120" t="s">
        <v>1290</v>
      </c>
    </row>
    <row r="5" spans="1:15" x14ac:dyDescent="0.25">
      <c r="A5" s="98">
        <v>2022</v>
      </c>
      <c r="B5" s="143">
        <v>9067014.9999999981</v>
      </c>
      <c r="C5" s="143">
        <v>12361125.079999998</v>
      </c>
      <c r="D5" s="143">
        <v>21428140.079999998</v>
      </c>
      <c r="F5" s="98">
        <v>2023</v>
      </c>
      <c r="G5" s="143">
        <v>20826194</v>
      </c>
      <c r="I5" s="97" t="s">
        <v>1275</v>
      </c>
      <c r="J5" t="s">
        <v>1279</v>
      </c>
      <c r="K5" t="s">
        <v>1291</v>
      </c>
      <c r="L5" t="s">
        <v>1279</v>
      </c>
      <c r="M5" t="s">
        <v>1291</v>
      </c>
    </row>
    <row r="6" spans="1:15" x14ac:dyDescent="0.25">
      <c r="A6" s="98">
        <v>2023</v>
      </c>
      <c r="B6" s="143">
        <v>8788645</v>
      </c>
      <c r="C6" s="143">
        <v>12037549</v>
      </c>
      <c r="D6" s="143">
        <v>20826194</v>
      </c>
      <c r="F6" s="98">
        <v>2024</v>
      </c>
      <c r="G6" s="143">
        <v>22331366</v>
      </c>
      <c r="I6" s="98">
        <v>2022</v>
      </c>
      <c r="J6" s="175">
        <v>492</v>
      </c>
      <c r="K6" s="143">
        <v>9067014.9999999981</v>
      </c>
      <c r="L6" s="175">
        <v>692</v>
      </c>
      <c r="M6" s="143">
        <v>12361125.079999998</v>
      </c>
      <c r="N6" s="175">
        <v>1184</v>
      </c>
      <c r="O6" s="143">
        <v>21428140.079999998</v>
      </c>
    </row>
    <row r="7" spans="1:15" x14ac:dyDescent="0.25">
      <c r="A7" s="98">
        <v>2024</v>
      </c>
      <c r="B7" s="143">
        <v>9820856</v>
      </c>
      <c r="C7" s="143">
        <v>12510510</v>
      </c>
      <c r="D7" s="143">
        <v>22331366</v>
      </c>
      <c r="F7" s="98" t="s">
        <v>1276</v>
      </c>
      <c r="G7" s="175">
        <v>64585700.079999998</v>
      </c>
      <c r="I7" s="98">
        <v>2023</v>
      </c>
      <c r="J7" s="175">
        <v>473</v>
      </c>
      <c r="K7" s="143">
        <v>8788645</v>
      </c>
      <c r="L7" s="175">
        <v>644</v>
      </c>
      <c r="M7" s="143">
        <v>12037549</v>
      </c>
      <c r="N7" s="175">
        <v>1117</v>
      </c>
      <c r="O7" s="143">
        <v>20826194</v>
      </c>
    </row>
    <row r="8" spans="1:15" x14ac:dyDescent="0.25">
      <c r="A8" s="98" t="s">
        <v>1276</v>
      </c>
      <c r="B8" s="175">
        <v>27676516</v>
      </c>
      <c r="C8" s="175">
        <v>36909184.079999998</v>
      </c>
      <c r="D8" s="175">
        <v>64585700.079999998</v>
      </c>
      <c r="I8" s="98">
        <v>2024</v>
      </c>
      <c r="J8" s="175">
        <v>479</v>
      </c>
      <c r="K8" s="143">
        <v>9820856</v>
      </c>
      <c r="L8" s="175">
        <v>636</v>
      </c>
      <c r="M8" s="143">
        <v>12510510</v>
      </c>
      <c r="N8" s="175">
        <v>1115</v>
      </c>
      <c r="O8" s="143">
        <v>22331366</v>
      </c>
    </row>
    <row r="9" spans="1:15" x14ac:dyDescent="0.25">
      <c r="I9" s="121" t="s">
        <v>1276</v>
      </c>
      <c r="J9" s="175">
        <v>1010</v>
      </c>
      <c r="K9" s="175">
        <v>27676516</v>
      </c>
      <c r="L9" s="175">
        <v>1382</v>
      </c>
      <c r="M9" s="175">
        <v>36909184.079999998</v>
      </c>
      <c r="N9" s="175">
        <v>2392</v>
      </c>
      <c r="O9" s="175">
        <v>64585700.079999998</v>
      </c>
    </row>
    <row r="12" spans="1:15" x14ac:dyDescent="0.25">
      <c r="B12" s="97" t="s">
        <v>1277</v>
      </c>
      <c r="I12" s="126"/>
      <c r="J12" s="125" t="s">
        <v>1277</v>
      </c>
      <c r="K12" s="126"/>
      <c r="L12" s="126"/>
      <c r="M12" s="126"/>
      <c r="N12" s="126"/>
      <c r="O12" s="126"/>
    </row>
    <row r="13" spans="1:15" x14ac:dyDescent="0.25">
      <c r="B13" t="s">
        <v>6</v>
      </c>
      <c r="D13" t="s">
        <v>11</v>
      </c>
      <c r="F13" t="s">
        <v>1289</v>
      </c>
      <c r="G13" t="s">
        <v>1290</v>
      </c>
      <c r="I13" s="126"/>
      <c r="J13" s="164" t="s">
        <v>14</v>
      </c>
      <c r="K13" s="165"/>
      <c r="L13" s="164" t="s">
        <v>1192</v>
      </c>
      <c r="M13" s="165"/>
      <c r="N13" s="164" t="s">
        <v>1289</v>
      </c>
      <c r="O13" s="164" t="s">
        <v>1290</v>
      </c>
    </row>
    <row r="14" spans="1:15" x14ac:dyDescent="0.25">
      <c r="A14" s="97" t="s">
        <v>1275</v>
      </c>
      <c r="B14" t="s">
        <v>1279</v>
      </c>
      <c r="C14" t="s">
        <v>1291</v>
      </c>
      <c r="D14" t="s">
        <v>1279</v>
      </c>
      <c r="E14" t="s">
        <v>1291</v>
      </c>
      <c r="I14" s="125" t="s">
        <v>1275</v>
      </c>
      <c r="J14" s="127" t="s">
        <v>1279</v>
      </c>
      <c r="K14" s="127" t="s">
        <v>1291</v>
      </c>
      <c r="L14" s="127" t="s">
        <v>1279</v>
      </c>
      <c r="M14" s="127" t="s">
        <v>1291</v>
      </c>
      <c r="N14" s="165"/>
      <c r="O14" s="165"/>
    </row>
    <row r="15" spans="1:15" x14ac:dyDescent="0.25">
      <c r="A15" s="98">
        <v>2022</v>
      </c>
      <c r="B15" s="175"/>
      <c r="C15" s="175"/>
      <c r="D15" s="175"/>
      <c r="E15" s="175"/>
      <c r="F15" s="175"/>
      <c r="G15" s="175"/>
      <c r="I15" s="98">
        <v>2022</v>
      </c>
      <c r="J15" s="175">
        <v>138</v>
      </c>
      <c r="K15" s="143">
        <v>3720455</v>
      </c>
      <c r="L15" s="175">
        <v>1046</v>
      </c>
      <c r="M15" s="143">
        <v>17707685.079999998</v>
      </c>
      <c r="N15" s="175">
        <v>1184</v>
      </c>
      <c r="O15" s="175">
        <v>21428140.079999998</v>
      </c>
    </row>
    <row r="16" spans="1:15" x14ac:dyDescent="0.25">
      <c r="A16" s="99" t="s">
        <v>1293</v>
      </c>
      <c r="B16" s="123">
        <v>6</v>
      </c>
      <c r="C16" s="143">
        <v>179000</v>
      </c>
      <c r="D16" s="123">
        <v>8</v>
      </c>
      <c r="E16" s="143">
        <v>344000</v>
      </c>
      <c r="F16" s="123">
        <v>14</v>
      </c>
      <c r="G16" s="143">
        <v>523000</v>
      </c>
      <c r="I16" s="98">
        <v>2023</v>
      </c>
      <c r="J16" s="175">
        <v>121</v>
      </c>
      <c r="K16" s="143">
        <v>3535973.9999999991</v>
      </c>
      <c r="L16" s="175">
        <v>996</v>
      </c>
      <c r="M16" s="143">
        <v>17290220</v>
      </c>
      <c r="N16" s="175">
        <v>1117</v>
      </c>
      <c r="O16" s="175">
        <v>20826194</v>
      </c>
    </row>
    <row r="17" spans="1:15" x14ac:dyDescent="0.25">
      <c r="A17" s="99" t="s">
        <v>1171</v>
      </c>
      <c r="B17" s="123">
        <v>8</v>
      </c>
      <c r="C17" s="143">
        <v>171735</v>
      </c>
      <c r="D17" s="123">
        <v>15</v>
      </c>
      <c r="E17" s="143">
        <v>418000</v>
      </c>
      <c r="F17" s="123">
        <v>23</v>
      </c>
      <c r="G17" s="143">
        <v>589735</v>
      </c>
      <c r="I17" s="98">
        <v>2024</v>
      </c>
      <c r="J17" s="175">
        <v>109</v>
      </c>
      <c r="K17" s="143">
        <v>3356339.9999999991</v>
      </c>
      <c r="L17" s="175">
        <v>1006</v>
      </c>
      <c r="M17" s="143">
        <v>18975026</v>
      </c>
      <c r="N17" s="175">
        <v>1115</v>
      </c>
      <c r="O17" s="175">
        <v>22331366</v>
      </c>
    </row>
    <row r="18" spans="1:15" x14ac:dyDescent="0.25">
      <c r="A18" s="99" t="s">
        <v>50</v>
      </c>
      <c r="B18" s="123">
        <v>4</v>
      </c>
      <c r="C18" s="143">
        <v>101045</v>
      </c>
      <c r="D18" s="123">
        <v>9</v>
      </c>
      <c r="E18" s="143">
        <v>193090</v>
      </c>
      <c r="F18" s="123">
        <v>13</v>
      </c>
      <c r="G18" s="143">
        <v>294135</v>
      </c>
      <c r="I18" s="98" t="s">
        <v>1276</v>
      </c>
      <c r="J18" s="175">
        <v>261</v>
      </c>
      <c r="K18" s="175">
        <v>10612768.999999998</v>
      </c>
      <c r="L18" s="175">
        <v>2134</v>
      </c>
      <c r="M18" s="175">
        <v>53972931.079999998</v>
      </c>
      <c r="N18" s="175">
        <v>2392</v>
      </c>
      <c r="O18" s="175">
        <v>64585700.079999998</v>
      </c>
    </row>
    <row r="19" spans="1:15" x14ac:dyDescent="0.25">
      <c r="A19" s="99" t="s">
        <v>64</v>
      </c>
      <c r="B19" s="123">
        <v>5</v>
      </c>
      <c r="C19" s="143">
        <v>87535</v>
      </c>
      <c r="D19" s="123">
        <v>6</v>
      </c>
      <c r="E19" s="143">
        <v>141305</v>
      </c>
      <c r="F19" s="123">
        <v>11</v>
      </c>
      <c r="G19" s="143">
        <v>228840</v>
      </c>
    </row>
    <row r="20" spans="1:15" x14ac:dyDescent="0.25">
      <c r="A20" s="99" t="s">
        <v>71</v>
      </c>
      <c r="B20" s="123">
        <v>3</v>
      </c>
      <c r="C20" s="143">
        <v>61025</v>
      </c>
      <c r="D20" s="123">
        <v>3</v>
      </c>
      <c r="E20" s="143">
        <v>98000</v>
      </c>
      <c r="F20" s="123">
        <v>6</v>
      </c>
      <c r="G20" s="143">
        <v>159025</v>
      </c>
      <c r="I20" s="97" t="s">
        <v>1275</v>
      </c>
      <c r="J20" t="s">
        <v>1291</v>
      </c>
    </row>
    <row r="21" spans="1:15" x14ac:dyDescent="0.25">
      <c r="A21" s="99" t="s">
        <v>1294</v>
      </c>
      <c r="B21" s="123">
        <v>7</v>
      </c>
      <c r="C21" s="143">
        <v>219479.99999999901</v>
      </c>
      <c r="D21" s="123">
        <v>8</v>
      </c>
      <c r="E21" s="143">
        <v>191570</v>
      </c>
      <c r="F21" s="123">
        <v>15</v>
      </c>
      <c r="G21" s="143">
        <v>411049.99999999901</v>
      </c>
      <c r="I21" s="98">
        <v>2022</v>
      </c>
      <c r="J21" s="175"/>
    </row>
    <row r="22" spans="1:15" x14ac:dyDescent="0.25">
      <c r="A22" s="99" t="s">
        <v>101</v>
      </c>
      <c r="B22" s="123">
        <v>1</v>
      </c>
      <c r="C22" s="143">
        <v>17025</v>
      </c>
      <c r="D22" s="123">
        <v>5</v>
      </c>
      <c r="E22" s="143">
        <v>115025</v>
      </c>
      <c r="F22" s="123">
        <v>6</v>
      </c>
      <c r="G22" s="143">
        <v>132050</v>
      </c>
      <c r="I22" s="162" t="s">
        <v>1174</v>
      </c>
      <c r="J22" s="163">
        <v>5667464.9999999991</v>
      </c>
    </row>
    <row r="23" spans="1:15" x14ac:dyDescent="0.25">
      <c r="A23" s="99" t="s">
        <v>107</v>
      </c>
      <c r="B23" s="123">
        <v>5</v>
      </c>
      <c r="C23" s="143">
        <v>127000</v>
      </c>
      <c r="D23" s="123">
        <v>2</v>
      </c>
      <c r="E23" s="143">
        <v>34045</v>
      </c>
      <c r="F23" s="123">
        <v>7</v>
      </c>
      <c r="G23" s="143">
        <v>161045</v>
      </c>
      <c r="I23" s="162" t="s">
        <v>1177</v>
      </c>
      <c r="J23" s="163">
        <v>2682340</v>
      </c>
    </row>
    <row r="24" spans="1:15" x14ac:dyDescent="0.25">
      <c r="A24" s="99" t="s">
        <v>115</v>
      </c>
      <c r="B24" s="123">
        <v>5</v>
      </c>
      <c r="C24" s="143">
        <v>98000</v>
      </c>
      <c r="D24" s="123">
        <v>7</v>
      </c>
      <c r="E24" s="143">
        <v>173000</v>
      </c>
      <c r="F24" s="123">
        <v>12</v>
      </c>
      <c r="G24" s="143">
        <v>271000</v>
      </c>
      <c r="I24" s="162" t="s">
        <v>1178</v>
      </c>
      <c r="J24" s="163">
        <v>12170490.079999998</v>
      </c>
    </row>
    <row r="25" spans="1:15" x14ac:dyDescent="0.25">
      <c r="A25" s="99" t="s">
        <v>127</v>
      </c>
      <c r="B25" s="123">
        <v>2</v>
      </c>
      <c r="C25" s="143">
        <v>54000</v>
      </c>
      <c r="D25" s="123">
        <v>11</v>
      </c>
      <c r="E25" s="143">
        <v>127965</v>
      </c>
      <c r="F25" s="123">
        <v>13</v>
      </c>
      <c r="G25" s="143">
        <v>181965</v>
      </c>
      <c r="I25" s="162" t="s">
        <v>1268</v>
      </c>
      <c r="J25" s="163">
        <v>389525</v>
      </c>
    </row>
    <row r="26" spans="1:15" x14ac:dyDescent="0.25">
      <c r="A26" s="99" t="s">
        <v>140</v>
      </c>
      <c r="B26" s="123">
        <v>2</v>
      </c>
      <c r="C26" s="143">
        <v>37935</v>
      </c>
      <c r="D26" s="123">
        <v>3</v>
      </c>
      <c r="E26" s="143">
        <v>59045</v>
      </c>
      <c r="F26" s="123">
        <v>5</v>
      </c>
      <c r="G26" s="143">
        <v>96980</v>
      </c>
      <c r="I26" s="162" t="s">
        <v>1176</v>
      </c>
      <c r="J26" s="163">
        <v>120000</v>
      </c>
    </row>
    <row r="27" spans="1:15" x14ac:dyDescent="0.25">
      <c r="A27" s="99" t="s">
        <v>145</v>
      </c>
      <c r="B27" s="123">
        <v>27</v>
      </c>
      <c r="C27" s="143">
        <v>465455</v>
      </c>
      <c r="D27" s="123">
        <v>31</v>
      </c>
      <c r="E27" s="143">
        <v>576755</v>
      </c>
      <c r="F27" s="123">
        <v>58</v>
      </c>
      <c r="G27" s="143">
        <v>1042210</v>
      </c>
      <c r="I27" s="162" t="s">
        <v>1180</v>
      </c>
      <c r="J27" s="163">
        <v>398320</v>
      </c>
    </row>
    <row r="28" spans="1:15" x14ac:dyDescent="0.25">
      <c r="A28" s="99" t="s">
        <v>186</v>
      </c>
      <c r="B28" s="123">
        <v>10</v>
      </c>
      <c r="C28" s="143">
        <v>263000</v>
      </c>
      <c r="D28" s="123">
        <v>7</v>
      </c>
      <c r="E28" s="143">
        <v>171045</v>
      </c>
      <c r="F28" s="123">
        <v>17</v>
      </c>
      <c r="G28" s="143">
        <v>434045</v>
      </c>
      <c r="I28" s="129">
        <v>2023</v>
      </c>
      <c r="J28" s="175"/>
    </row>
    <row r="29" spans="1:15" x14ac:dyDescent="0.25">
      <c r="A29" s="99" t="s">
        <v>207</v>
      </c>
      <c r="B29" s="123">
        <v>26</v>
      </c>
      <c r="C29" s="143">
        <v>506035</v>
      </c>
      <c r="D29" s="123">
        <v>61</v>
      </c>
      <c r="E29" s="143">
        <v>1123610</v>
      </c>
      <c r="F29" s="123">
        <v>87</v>
      </c>
      <c r="G29" s="143">
        <v>1629645</v>
      </c>
      <c r="I29" s="162" t="s">
        <v>1174</v>
      </c>
      <c r="J29" s="163">
        <v>4623164.9999999991</v>
      </c>
    </row>
    <row r="30" spans="1:15" x14ac:dyDescent="0.25">
      <c r="A30" s="99" t="s">
        <v>301</v>
      </c>
      <c r="B30" s="123">
        <v>328</v>
      </c>
      <c r="C30" s="143">
        <v>5600219.9999999991</v>
      </c>
      <c r="D30" s="123">
        <v>307</v>
      </c>
      <c r="E30" s="143">
        <v>5375639.9999999991</v>
      </c>
      <c r="F30" s="123">
        <v>635</v>
      </c>
      <c r="G30" s="143">
        <v>10975859.999999998</v>
      </c>
      <c r="I30" s="162" t="s">
        <v>1177</v>
      </c>
      <c r="J30" s="163">
        <v>2699835</v>
      </c>
    </row>
    <row r="31" spans="1:15" x14ac:dyDescent="0.25">
      <c r="A31" s="99" t="s">
        <v>908</v>
      </c>
      <c r="B31" s="123">
        <v>12</v>
      </c>
      <c r="C31" s="143">
        <v>244205</v>
      </c>
      <c r="D31" s="123">
        <v>26</v>
      </c>
      <c r="E31" s="143">
        <v>332710.08</v>
      </c>
      <c r="F31" s="123">
        <v>38</v>
      </c>
      <c r="G31" s="143">
        <v>576915.07999999996</v>
      </c>
      <c r="I31" s="162" t="s">
        <v>1178</v>
      </c>
      <c r="J31" s="163">
        <v>12583209</v>
      </c>
    </row>
    <row r="32" spans="1:15" x14ac:dyDescent="0.25">
      <c r="A32" s="99" t="s">
        <v>956</v>
      </c>
      <c r="B32" s="123">
        <v>2</v>
      </c>
      <c r="C32" s="143">
        <v>43000</v>
      </c>
      <c r="D32" s="123">
        <v>10</v>
      </c>
      <c r="E32" s="143">
        <v>204130</v>
      </c>
      <c r="F32" s="123">
        <v>12</v>
      </c>
      <c r="G32" s="143">
        <v>247130</v>
      </c>
      <c r="I32" s="162" t="s">
        <v>1295</v>
      </c>
      <c r="J32" s="163">
        <v>367970</v>
      </c>
    </row>
    <row r="33" spans="1:10" x14ac:dyDescent="0.25">
      <c r="A33" s="99" t="s">
        <v>969</v>
      </c>
      <c r="B33" s="123">
        <v>8</v>
      </c>
      <c r="C33" s="143">
        <v>114120</v>
      </c>
      <c r="D33" s="123">
        <v>144</v>
      </c>
      <c r="E33" s="143">
        <v>1976330</v>
      </c>
      <c r="F33" s="123">
        <v>152</v>
      </c>
      <c r="G33" s="143">
        <v>2090450</v>
      </c>
      <c r="I33" s="162" t="s">
        <v>1268</v>
      </c>
      <c r="J33" s="163">
        <v>461305</v>
      </c>
    </row>
    <row r="34" spans="1:10" x14ac:dyDescent="0.25">
      <c r="A34" s="99" t="s">
        <v>1100</v>
      </c>
      <c r="B34" s="123">
        <v>1</v>
      </c>
      <c r="C34" s="143">
        <v>41000</v>
      </c>
      <c r="D34" s="123">
        <v>5</v>
      </c>
      <c r="E34" s="143">
        <v>123025</v>
      </c>
      <c r="F34" s="123">
        <v>6</v>
      </c>
      <c r="G34" s="143">
        <v>164025</v>
      </c>
      <c r="I34" s="162" t="s">
        <v>1176</v>
      </c>
      <c r="J34" s="163">
        <v>72000</v>
      </c>
    </row>
    <row r="35" spans="1:10" x14ac:dyDescent="0.25">
      <c r="A35" s="99" t="s">
        <v>1107</v>
      </c>
      <c r="B35" s="123">
        <v>14</v>
      </c>
      <c r="C35" s="143">
        <v>255495</v>
      </c>
      <c r="D35" s="123">
        <v>8</v>
      </c>
      <c r="E35" s="143">
        <v>128360</v>
      </c>
      <c r="F35" s="123">
        <v>22</v>
      </c>
      <c r="G35" s="143">
        <v>383855</v>
      </c>
      <c r="I35" s="162" t="s">
        <v>1180</v>
      </c>
      <c r="J35" s="163">
        <v>18710</v>
      </c>
    </row>
    <row r="36" spans="1:10" x14ac:dyDescent="0.25">
      <c r="A36" s="99" t="s">
        <v>1134</v>
      </c>
      <c r="B36" s="175">
        <v>3</v>
      </c>
      <c r="C36" s="143">
        <v>89000</v>
      </c>
      <c r="D36" s="175"/>
      <c r="E36" s="143"/>
      <c r="F36" s="175">
        <v>3</v>
      </c>
      <c r="G36" s="143">
        <v>89000</v>
      </c>
      <c r="I36" s="129">
        <v>2024</v>
      </c>
      <c r="J36" s="175"/>
    </row>
    <row r="37" spans="1:10" x14ac:dyDescent="0.25">
      <c r="A37" s="99" t="s">
        <v>1172</v>
      </c>
      <c r="B37" s="123">
        <v>9</v>
      </c>
      <c r="C37" s="143">
        <v>214070</v>
      </c>
      <c r="D37" s="123">
        <v>5</v>
      </c>
      <c r="E37" s="143">
        <v>101450</v>
      </c>
      <c r="F37" s="123">
        <v>14</v>
      </c>
      <c r="G37" s="143">
        <v>315520</v>
      </c>
      <c r="I37" s="162" t="s">
        <v>1174</v>
      </c>
      <c r="J37" s="163">
        <v>6271534.9999999991</v>
      </c>
    </row>
    <row r="38" spans="1:10" x14ac:dyDescent="0.25">
      <c r="A38" s="99" t="s">
        <v>1155</v>
      </c>
      <c r="B38" s="123">
        <v>3</v>
      </c>
      <c r="C38" s="143">
        <v>61710</v>
      </c>
      <c r="D38" s="123">
        <v>2</v>
      </c>
      <c r="E38" s="143">
        <v>86000</v>
      </c>
      <c r="F38" s="123">
        <v>5</v>
      </c>
      <c r="G38" s="143">
        <v>147710</v>
      </c>
      <c r="I38" s="162" t="s">
        <v>1177</v>
      </c>
      <c r="J38" s="163">
        <v>2986410</v>
      </c>
    </row>
    <row r="39" spans="1:10" x14ac:dyDescent="0.25">
      <c r="A39" s="99" t="s">
        <v>1162</v>
      </c>
      <c r="B39" s="123">
        <v>1</v>
      </c>
      <c r="C39" s="143">
        <v>15925</v>
      </c>
      <c r="D39" s="123">
        <v>9</v>
      </c>
      <c r="E39" s="143">
        <v>267025</v>
      </c>
      <c r="F39" s="123">
        <v>10</v>
      </c>
      <c r="G39" s="143">
        <v>282950</v>
      </c>
      <c r="I39" s="162" t="s">
        <v>1178</v>
      </c>
      <c r="J39" s="163">
        <v>12802667</v>
      </c>
    </row>
    <row r="40" spans="1:10" x14ac:dyDescent="0.25">
      <c r="A40" s="98">
        <v>2023</v>
      </c>
      <c r="B40" s="175"/>
      <c r="C40" s="175"/>
      <c r="D40" s="175"/>
      <c r="E40" s="175"/>
      <c r="F40" s="175"/>
      <c r="G40" s="175"/>
      <c r="I40" s="162" t="s">
        <v>1268</v>
      </c>
      <c r="J40" s="163">
        <v>225420</v>
      </c>
    </row>
    <row r="41" spans="1:10" x14ac:dyDescent="0.25">
      <c r="A41" s="99" t="s">
        <v>1293</v>
      </c>
      <c r="B41" s="123">
        <v>9</v>
      </c>
      <c r="C41" s="143">
        <v>236300</v>
      </c>
      <c r="D41" s="123">
        <v>8</v>
      </c>
      <c r="E41" s="143">
        <v>361000</v>
      </c>
      <c r="F41" s="123">
        <v>17</v>
      </c>
      <c r="G41" s="143">
        <v>597300</v>
      </c>
      <c r="I41" s="162" t="s">
        <v>1176</v>
      </c>
      <c r="J41" s="163">
        <v>45334</v>
      </c>
    </row>
    <row r="42" spans="1:10" x14ac:dyDescent="0.25">
      <c r="A42" s="99" t="s">
        <v>1171</v>
      </c>
      <c r="B42" s="123">
        <v>8</v>
      </c>
      <c r="C42" s="143">
        <v>171735</v>
      </c>
      <c r="D42" s="123">
        <v>13</v>
      </c>
      <c r="E42" s="143">
        <v>366000</v>
      </c>
      <c r="F42" s="123">
        <v>21</v>
      </c>
      <c r="G42" s="143">
        <v>537735</v>
      </c>
      <c r="I42" s="98" t="s">
        <v>1276</v>
      </c>
      <c r="J42" s="175">
        <v>64585700.079999998</v>
      </c>
    </row>
    <row r="43" spans="1:10" x14ac:dyDescent="0.25">
      <c r="A43" s="99" t="s">
        <v>50</v>
      </c>
      <c r="B43" s="123">
        <v>4</v>
      </c>
      <c r="C43" s="143">
        <v>101045</v>
      </c>
      <c r="D43" s="123">
        <v>8</v>
      </c>
      <c r="E43" s="143">
        <v>173090</v>
      </c>
      <c r="F43" s="123">
        <v>12</v>
      </c>
      <c r="G43" s="143">
        <v>274135</v>
      </c>
    </row>
    <row r="44" spans="1:10" x14ac:dyDescent="0.25">
      <c r="A44" s="99" t="s">
        <v>64</v>
      </c>
      <c r="B44" s="123">
        <v>4</v>
      </c>
      <c r="C44" s="143">
        <v>80280</v>
      </c>
      <c r="D44" s="123">
        <v>6</v>
      </c>
      <c r="E44" s="143">
        <v>152280</v>
      </c>
      <c r="F44" s="123">
        <v>10</v>
      </c>
      <c r="G44" s="143">
        <v>232560</v>
      </c>
    </row>
    <row r="45" spans="1:10" x14ac:dyDescent="0.25">
      <c r="A45" s="99" t="s">
        <v>71</v>
      </c>
      <c r="B45" s="123">
        <v>2</v>
      </c>
      <c r="C45" s="143">
        <v>51000</v>
      </c>
      <c r="D45" s="123">
        <v>4</v>
      </c>
      <c r="E45" s="143">
        <v>119000</v>
      </c>
      <c r="F45" s="123">
        <v>6</v>
      </c>
      <c r="G45" s="143">
        <v>170000</v>
      </c>
    </row>
    <row r="46" spans="1:10" x14ac:dyDescent="0.25">
      <c r="A46" s="99" t="s">
        <v>1294</v>
      </c>
      <c r="B46" s="123">
        <v>7</v>
      </c>
      <c r="C46" s="143">
        <v>227000</v>
      </c>
      <c r="D46" s="123">
        <v>7</v>
      </c>
      <c r="E46" s="143">
        <v>199045</v>
      </c>
      <c r="F46" s="123">
        <v>14</v>
      </c>
      <c r="G46" s="143">
        <v>426045</v>
      </c>
    </row>
    <row r="47" spans="1:10" x14ac:dyDescent="0.25">
      <c r="A47" s="99" t="s">
        <v>94</v>
      </c>
      <c r="B47" s="123">
        <v>4</v>
      </c>
      <c r="C47" s="143">
        <v>76000</v>
      </c>
      <c r="D47" s="123">
        <v>4</v>
      </c>
      <c r="E47" s="143">
        <v>104400</v>
      </c>
      <c r="F47" s="123">
        <v>8</v>
      </c>
      <c r="G47" s="143">
        <v>180400</v>
      </c>
    </row>
    <row r="48" spans="1:10" x14ac:dyDescent="0.25">
      <c r="A48" s="99" t="s">
        <v>101</v>
      </c>
      <c r="B48" s="123">
        <v>1</v>
      </c>
      <c r="C48" s="143">
        <v>17025</v>
      </c>
      <c r="D48" s="123">
        <v>5</v>
      </c>
      <c r="E48" s="143">
        <v>115025</v>
      </c>
      <c r="F48" s="123">
        <v>6</v>
      </c>
      <c r="G48" s="143">
        <v>132050</v>
      </c>
    </row>
    <row r="49" spans="1:7" x14ac:dyDescent="0.25">
      <c r="A49" s="99" t="s">
        <v>107</v>
      </c>
      <c r="B49" s="123">
        <v>3</v>
      </c>
      <c r="C49" s="143">
        <v>83000</v>
      </c>
      <c r="D49" s="123">
        <v>3</v>
      </c>
      <c r="E49" s="143">
        <v>57045</v>
      </c>
      <c r="F49" s="123">
        <v>6</v>
      </c>
      <c r="G49" s="143">
        <v>140045</v>
      </c>
    </row>
    <row r="50" spans="1:7" x14ac:dyDescent="0.25">
      <c r="A50" s="99" t="s">
        <v>115</v>
      </c>
      <c r="B50" s="123">
        <v>5</v>
      </c>
      <c r="C50" s="143">
        <v>98000</v>
      </c>
      <c r="D50" s="123">
        <v>7</v>
      </c>
      <c r="E50" s="143">
        <v>173000</v>
      </c>
      <c r="F50" s="123">
        <v>12</v>
      </c>
      <c r="G50" s="143">
        <v>271000</v>
      </c>
    </row>
    <row r="51" spans="1:7" x14ac:dyDescent="0.25">
      <c r="A51" s="99" t="s">
        <v>127</v>
      </c>
      <c r="B51" s="123">
        <v>2</v>
      </c>
      <c r="C51" s="143">
        <v>54000</v>
      </c>
      <c r="D51" s="123">
        <v>10</v>
      </c>
      <c r="E51" s="143">
        <v>121600</v>
      </c>
      <c r="F51" s="123">
        <v>12</v>
      </c>
      <c r="G51" s="143">
        <v>175600</v>
      </c>
    </row>
    <row r="52" spans="1:7" x14ac:dyDescent="0.25">
      <c r="A52" s="99" t="s">
        <v>140</v>
      </c>
      <c r="B52" s="123">
        <v>2</v>
      </c>
      <c r="C52" s="143">
        <v>37935</v>
      </c>
      <c r="D52" s="123">
        <v>3</v>
      </c>
      <c r="E52" s="143">
        <v>59045</v>
      </c>
      <c r="F52" s="123">
        <v>5</v>
      </c>
      <c r="G52" s="143">
        <v>96980</v>
      </c>
    </row>
    <row r="53" spans="1:7" x14ac:dyDescent="0.25">
      <c r="A53" s="99" t="s">
        <v>145</v>
      </c>
      <c r="B53" s="123">
        <v>29</v>
      </c>
      <c r="C53" s="143">
        <v>520575</v>
      </c>
      <c r="D53" s="123">
        <v>21</v>
      </c>
      <c r="E53" s="143">
        <v>371935</v>
      </c>
      <c r="F53" s="123">
        <v>50</v>
      </c>
      <c r="G53" s="143">
        <v>892510</v>
      </c>
    </row>
    <row r="54" spans="1:7" x14ac:dyDescent="0.25">
      <c r="A54" s="99" t="s">
        <v>186</v>
      </c>
      <c r="B54" s="123">
        <v>10</v>
      </c>
      <c r="C54" s="143">
        <v>244045</v>
      </c>
      <c r="D54" s="123">
        <v>7</v>
      </c>
      <c r="E54" s="143">
        <v>169000</v>
      </c>
      <c r="F54" s="123">
        <v>17</v>
      </c>
      <c r="G54" s="143">
        <v>413045</v>
      </c>
    </row>
    <row r="55" spans="1:7" x14ac:dyDescent="0.25">
      <c r="A55" s="99" t="s">
        <v>207</v>
      </c>
      <c r="B55" s="123">
        <v>23</v>
      </c>
      <c r="C55" s="143">
        <v>466945</v>
      </c>
      <c r="D55" s="123">
        <v>61</v>
      </c>
      <c r="E55" s="143">
        <v>1143405</v>
      </c>
      <c r="F55" s="123">
        <v>84</v>
      </c>
      <c r="G55" s="143">
        <v>1610350</v>
      </c>
    </row>
    <row r="56" spans="1:7" x14ac:dyDescent="0.25">
      <c r="A56" s="99" t="s">
        <v>301</v>
      </c>
      <c r="B56" s="123">
        <v>307</v>
      </c>
      <c r="C56" s="143">
        <v>5229000</v>
      </c>
      <c r="D56" s="123">
        <v>280</v>
      </c>
      <c r="E56" s="143">
        <v>4991359.9999999991</v>
      </c>
      <c r="F56" s="123">
        <v>587</v>
      </c>
      <c r="G56" s="143">
        <v>10220360</v>
      </c>
    </row>
    <row r="57" spans="1:7" x14ac:dyDescent="0.25">
      <c r="A57" s="99" t="s">
        <v>908</v>
      </c>
      <c r="B57" s="123">
        <v>15</v>
      </c>
      <c r="C57" s="143">
        <v>292975</v>
      </c>
      <c r="D57" s="123">
        <v>28</v>
      </c>
      <c r="E57" s="143">
        <v>381299</v>
      </c>
      <c r="F57" s="123">
        <v>43</v>
      </c>
      <c r="G57" s="143">
        <v>674274</v>
      </c>
    </row>
    <row r="58" spans="1:7" x14ac:dyDescent="0.25">
      <c r="A58" s="99" t="s">
        <v>956</v>
      </c>
      <c r="B58" s="123">
        <v>2</v>
      </c>
      <c r="C58" s="143">
        <v>43000</v>
      </c>
      <c r="D58" s="123">
        <v>10</v>
      </c>
      <c r="E58" s="143">
        <v>208720</v>
      </c>
      <c r="F58" s="123">
        <v>12</v>
      </c>
      <c r="G58" s="143">
        <v>251720</v>
      </c>
    </row>
    <row r="59" spans="1:7" x14ac:dyDescent="0.25">
      <c r="A59" s="99" t="s">
        <v>969</v>
      </c>
      <c r="B59" s="123">
        <v>7</v>
      </c>
      <c r="C59" s="143">
        <v>106785</v>
      </c>
      <c r="D59" s="123">
        <v>129</v>
      </c>
      <c r="E59" s="143">
        <v>1982820</v>
      </c>
      <c r="F59" s="123">
        <v>136</v>
      </c>
      <c r="G59" s="143">
        <v>2089605</v>
      </c>
    </row>
    <row r="60" spans="1:7" x14ac:dyDescent="0.25">
      <c r="A60" s="99" t="s">
        <v>1100</v>
      </c>
      <c r="B60" s="123">
        <v>1</v>
      </c>
      <c r="C60" s="143">
        <v>41000</v>
      </c>
      <c r="D60" s="123">
        <v>5</v>
      </c>
      <c r="E60" s="143">
        <v>125025</v>
      </c>
      <c r="F60" s="123">
        <v>6</v>
      </c>
      <c r="G60" s="143">
        <v>166025</v>
      </c>
    </row>
    <row r="61" spans="1:7" x14ac:dyDescent="0.25">
      <c r="A61" s="99" t="s">
        <v>1107</v>
      </c>
      <c r="B61" s="123">
        <v>14</v>
      </c>
      <c r="C61" s="143">
        <v>263395</v>
      </c>
      <c r="D61" s="123">
        <v>9</v>
      </c>
      <c r="E61" s="143">
        <v>176360</v>
      </c>
      <c r="F61" s="123">
        <v>23</v>
      </c>
      <c r="G61" s="143">
        <v>439755</v>
      </c>
    </row>
    <row r="62" spans="1:7" x14ac:dyDescent="0.25">
      <c r="A62" s="99" t="s">
        <v>1134</v>
      </c>
      <c r="B62" s="175">
        <v>3</v>
      </c>
      <c r="C62" s="143">
        <v>89000</v>
      </c>
      <c r="D62" s="175"/>
      <c r="E62" s="143"/>
      <c r="F62" s="175">
        <v>3</v>
      </c>
      <c r="G62" s="143">
        <v>89000</v>
      </c>
    </row>
    <row r="63" spans="1:7" x14ac:dyDescent="0.25">
      <c r="A63" s="99" t="s">
        <v>1172</v>
      </c>
      <c r="B63" s="123">
        <v>8</v>
      </c>
      <c r="C63" s="143">
        <v>196895</v>
      </c>
      <c r="D63" s="123">
        <v>5</v>
      </c>
      <c r="E63" s="143">
        <v>113070</v>
      </c>
      <c r="F63" s="123">
        <v>13</v>
      </c>
      <c r="G63" s="143">
        <v>309965</v>
      </c>
    </row>
    <row r="64" spans="1:7" x14ac:dyDescent="0.25">
      <c r="A64" s="99" t="s">
        <v>1155</v>
      </c>
      <c r="B64" s="123">
        <v>3</v>
      </c>
      <c r="C64" s="143">
        <v>61710</v>
      </c>
      <c r="D64" s="123">
        <v>2</v>
      </c>
      <c r="E64" s="143">
        <v>86000</v>
      </c>
      <c r="F64" s="123">
        <v>5</v>
      </c>
      <c r="G64" s="143">
        <v>147710</v>
      </c>
    </row>
    <row r="65" spans="1:7" x14ac:dyDescent="0.25">
      <c r="A65" s="99" t="s">
        <v>1162</v>
      </c>
      <c r="B65" s="123"/>
      <c r="C65" s="143"/>
      <c r="D65" s="123">
        <v>9</v>
      </c>
      <c r="E65" s="143">
        <v>288025</v>
      </c>
      <c r="F65" s="123">
        <v>9</v>
      </c>
      <c r="G65" s="143">
        <v>288025</v>
      </c>
    </row>
    <row r="66" spans="1:7" x14ac:dyDescent="0.25">
      <c r="A66" s="98">
        <v>2024</v>
      </c>
      <c r="B66" s="175"/>
      <c r="C66" s="175"/>
      <c r="D66" s="175"/>
      <c r="E66" s="175"/>
      <c r="F66" s="175"/>
      <c r="G66" s="175"/>
    </row>
    <row r="67" spans="1:7" x14ac:dyDescent="0.25">
      <c r="A67" s="99" t="s">
        <v>1293</v>
      </c>
      <c r="B67" s="175">
        <v>11</v>
      </c>
      <c r="C67" s="143">
        <v>290345</v>
      </c>
      <c r="D67" s="175">
        <v>9</v>
      </c>
      <c r="E67" s="143">
        <v>389000</v>
      </c>
      <c r="F67" s="175">
        <v>20</v>
      </c>
      <c r="G67" s="143">
        <v>679345</v>
      </c>
    </row>
    <row r="68" spans="1:7" x14ac:dyDescent="0.25">
      <c r="A68" s="99" t="s">
        <v>1171</v>
      </c>
      <c r="B68" s="175">
        <v>8</v>
      </c>
      <c r="C68" s="143">
        <v>215025</v>
      </c>
      <c r="D68" s="175">
        <v>12</v>
      </c>
      <c r="E68" s="143">
        <v>401000</v>
      </c>
      <c r="F68" s="175">
        <v>20</v>
      </c>
      <c r="G68" s="143">
        <v>616025</v>
      </c>
    </row>
    <row r="69" spans="1:7" x14ac:dyDescent="0.25">
      <c r="A69" s="99" t="s">
        <v>50</v>
      </c>
      <c r="B69" s="175">
        <v>4</v>
      </c>
      <c r="C69" s="143">
        <v>107045</v>
      </c>
      <c r="D69" s="175">
        <v>9</v>
      </c>
      <c r="E69" s="143">
        <v>194090</v>
      </c>
      <c r="F69" s="175">
        <v>13</v>
      </c>
      <c r="G69" s="143">
        <v>301135</v>
      </c>
    </row>
    <row r="70" spans="1:7" x14ac:dyDescent="0.25">
      <c r="A70" s="99" t="s">
        <v>64</v>
      </c>
      <c r="B70" s="175">
        <v>3</v>
      </c>
      <c r="C70" s="143">
        <v>76000</v>
      </c>
      <c r="D70" s="175">
        <v>3</v>
      </c>
      <c r="E70" s="143">
        <v>84000</v>
      </c>
      <c r="F70" s="175">
        <v>6</v>
      </c>
      <c r="G70" s="143">
        <v>160000</v>
      </c>
    </row>
    <row r="71" spans="1:7" x14ac:dyDescent="0.25">
      <c r="A71" s="99" t="s">
        <v>71</v>
      </c>
      <c r="B71" s="175">
        <v>3</v>
      </c>
      <c r="C71" s="143">
        <v>78000</v>
      </c>
      <c r="D71" s="175">
        <v>4</v>
      </c>
      <c r="E71" s="143">
        <v>121000</v>
      </c>
      <c r="F71" s="175">
        <v>7</v>
      </c>
      <c r="G71" s="143">
        <v>199000</v>
      </c>
    </row>
    <row r="72" spans="1:7" x14ac:dyDescent="0.25">
      <c r="A72" s="99" t="s">
        <v>1294</v>
      </c>
      <c r="B72" s="175">
        <v>7</v>
      </c>
      <c r="C72" s="143">
        <v>227000</v>
      </c>
      <c r="D72" s="175">
        <v>5</v>
      </c>
      <c r="E72" s="143">
        <v>133045</v>
      </c>
      <c r="F72" s="175">
        <v>12</v>
      </c>
      <c r="G72" s="143">
        <v>360045</v>
      </c>
    </row>
    <row r="73" spans="1:7" x14ac:dyDescent="0.25">
      <c r="A73" s="99" t="s">
        <v>94</v>
      </c>
      <c r="B73" s="175">
        <v>4</v>
      </c>
      <c r="C73" s="143">
        <v>89025</v>
      </c>
      <c r="D73" s="175">
        <v>2</v>
      </c>
      <c r="E73" s="143">
        <v>53400</v>
      </c>
      <c r="F73" s="175">
        <v>6</v>
      </c>
      <c r="G73" s="143">
        <v>142425</v>
      </c>
    </row>
    <row r="74" spans="1:7" x14ac:dyDescent="0.25">
      <c r="A74" s="99" t="s">
        <v>101</v>
      </c>
      <c r="B74" s="175">
        <v>2</v>
      </c>
      <c r="C74" s="143">
        <v>45000</v>
      </c>
      <c r="D74" s="175">
        <v>3</v>
      </c>
      <c r="E74" s="143">
        <v>69025</v>
      </c>
      <c r="F74" s="175">
        <v>5</v>
      </c>
      <c r="G74" s="143">
        <v>114025</v>
      </c>
    </row>
    <row r="75" spans="1:7" x14ac:dyDescent="0.25">
      <c r="A75" s="99" t="s">
        <v>107</v>
      </c>
      <c r="B75" s="175">
        <v>3</v>
      </c>
      <c r="C75" s="143">
        <v>88000</v>
      </c>
      <c r="D75" s="175">
        <v>4</v>
      </c>
      <c r="E75" s="143">
        <v>78045</v>
      </c>
      <c r="F75" s="175">
        <v>7</v>
      </c>
      <c r="G75" s="143">
        <v>166045</v>
      </c>
    </row>
    <row r="76" spans="1:7" x14ac:dyDescent="0.25">
      <c r="A76" s="99" t="s">
        <v>115</v>
      </c>
      <c r="B76" s="175">
        <v>4</v>
      </c>
      <c r="C76" s="143">
        <v>80000</v>
      </c>
      <c r="D76" s="175">
        <v>7</v>
      </c>
      <c r="E76" s="143">
        <v>173000</v>
      </c>
      <c r="F76" s="175">
        <v>11</v>
      </c>
      <c r="G76" s="143">
        <v>253000</v>
      </c>
    </row>
    <row r="77" spans="1:7" x14ac:dyDescent="0.25">
      <c r="A77" s="99" t="s">
        <v>127</v>
      </c>
      <c r="B77" s="175">
        <v>3</v>
      </c>
      <c r="C77" s="143">
        <v>62735</v>
      </c>
      <c r="D77" s="175">
        <v>9</v>
      </c>
      <c r="E77" s="143">
        <v>127760</v>
      </c>
      <c r="F77" s="175">
        <v>12</v>
      </c>
      <c r="G77" s="143">
        <v>190495</v>
      </c>
    </row>
    <row r="78" spans="1:7" x14ac:dyDescent="0.25">
      <c r="A78" s="99" t="s">
        <v>140</v>
      </c>
      <c r="B78" s="175"/>
      <c r="C78" s="143"/>
      <c r="D78" s="175">
        <v>4</v>
      </c>
      <c r="E78" s="143">
        <v>75090</v>
      </c>
      <c r="F78" s="175">
        <v>4</v>
      </c>
      <c r="G78" s="143">
        <v>75090</v>
      </c>
    </row>
    <row r="79" spans="1:7" x14ac:dyDescent="0.25">
      <c r="A79" s="99" t="s">
        <v>145</v>
      </c>
      <c r="B79" s="175">
        <v>23</v>
      </c>
      <c r="C79" s="143">
        <v>394530</v>
      </c>
      <c r="D79" s="175">
        <v>17</v>
      </c>
      <c r="E79" s="143">
        <v>300710</v>
      </c>
      <c r="F79" s="175">
        <v>40</v>
      </c>
      <c r="G79" s="143">
        <v>695240</v>
      </c>
    </row>
    <row r="80" spans="1:7" x14ac:dyDescent="0.25">
      <c r="A80" s="99" t="s">
        <v>186</v>
      </c>
      <c r="B80" s="175">
        <v>13</v>
      </c>
      <c r="C80" s="143">
        <v>342045</v>
      </c>
      <c r="D80" s="175">
        <v>7</v>
      </c>
      <c r="E80" s="143">
        <v>176000</v>
      </c>
      <c r="F80" s="175">
        <v>20</v>
      </c>
      <c r="G80" s="143">
        <v>518045</v>
      </c>
    </row>
    <row r="81" spans="1:7" x14ac:dyDescent="0.25">
      <c r="A81" s="99" t="s">
        <v>207</v>
      </c>
      <c r="B81" s="175">
        <v>27</v>
      </c>
      <c r="C81" s="143">
        <v>609920</v>
      </c>
      <c r="D81" s="175">
        <v>65</v>
      </c>
      <c r="E81" s="143">
        <v>1175415</v>
      </c>
      <c r="F81" s="175">
        <v>92</v>
      </c>
      <c r="G81" s="143">
        <v>1785335</v>
      </c>
    </row>
    <row r="82" spans="1:7" x14ac:dyDescent="0.25">
      <c r="A82" s="99" t="s">
        <v>301</v>
      </c>
      <c r="B82" s="175">
        <v>311</v>
      </c>
      <c r="C82" s="143">
        <v>5989555</v>
      </c>
      <c r="D82" s="175">
        <v>275</v>
      </c>
      <c r="E82" s="143">
        <v>5375309.9999999991</v>
      </c>
      <c r="F82" s="175">
        <v>586</v>
      </c>
      <c r="G82" s="143">
        <v>11364865</v>
      </c>
    </row>
    <row r="83" spans="1:7" x14ac:dyDescent="0.25">
      <c r="A83" s="99" t="s">
        <v>908</v>
      </c>
      <c r="B83" s="175">
        <v>12</v>
      </c>
      <c r="C83" s="143">
        <v>264309</v>
      </c>
      <c r="D83" s="175">
        <v>35</v>
      </c>
      <c r="E83" s="143">
        <v>500005</v>
      </c>
      <c r="F83" s="175">
        <v>47</v>
      </c>
      <c r="G83" s="143">
        <v>764314</v>
      </c>
    </row>
    <row r="84" spans="1:7" x14ac:dyDescent="0.25">
      <c r="A84" s="99" t="s">
        <v>956</v>
      </c>
      <c r="B84" s="175">
        <v>2</v>
      </c>
      <c r="C84" s="143">
        <v>43000</v>
      </c>
      <c r="D84" s="175">
        <v>10</v>
      </c>
      <c r="E84" s="143">
        <v>214825</v>
      </c>
      <c r="F84" s="175">
        <v>12</v>
      </c>
      <c r="G84" s="143">
        <v>257825</v>
      </c>
    </row>
    <row r="85" spans="1:7" x14ac:dyDescent="0.25">
      <c r="A85" s="99" t="s">
        <v>969</v>
      </c>
      <c r="B85" s="175">
        <v>7</v>
      </c>
      <c r="C85" s="143">
        <v>99990</v>
      </c>
      <c r="D85" s="175">
        <v>123</v>
      </c>
      <c r="E85" s="143">
        <v>1929380</v>
      </c>
      <c r="F85" s="175">
        <v>130</v>
      </c>
      <c r="G85" s="143">
        <v>2029370</v>
      </c>
    </row>
    <row r="86" spans="1:7" x14ac:dyDescent="0.25">
      <c r="A86" s="99" t="s">
        <v>1100</v>
      </c>
      <c r="B86" s="175">
        <v>1</v>
      </c>
      <c r="C86" s="143">
        <v>41000</v>
      </c>
      <c r="D86" s="175">
        <v>5</v>
      </c>
      <c r="E86" s="143">
        <v>133025</v>
      </c>
      <c r="F86" s="175">
        <v>6</v>
      </c>
      <c r="G86" s="143">
        <v>174025</v>
      </c>
    </row>
    <row r="87" spans="1:7" x14ac:dyDescent="0.25">
      <c r="A87" s="99" t="s">
        <v>1107</v>
      </c>
      <c r="B87" s="175">
        <v>14</v>
      </c>
      <c r="C87" s="143">
        <v>267395</v>
      </c>
      <c r="D87" s="175">
        <v>12</v>
      </c>
      <c r="E87" s="143">
        <v>266360</v>
      </c>
      <c r="F87" s="175">
        <v>26</v>
      </c>
      <c r="G87" s="143">
        <v>533755</v>
      </c>
    </row>
    <row r="88" spans="1:7" x14ac:dyDescent="0.25">
      <c r="A88" s="99" t="s">
        <v>1134</v>
      </c>
      <c r="B88" s="175">
        <v>4</v>
      </c>
      <c r="C88" s="143">
        <v>94997</v>
      </c>
      <c r="D88" s="175">
        <v>1</v>
      </c>
      <c r="E88" s="143">
        <v>27000</v>
      </c>
      <c r="F88" s="175">
        <v>5</v>
      </c>
      <c r="G88" s="143">
        <v>121997</v>
      </c>
    </row>
    <row r="89" spans="1:7" x14ac:dyDescent="0.25">
      <c r="A89" s="99" t="s">
        <v>1172</v>
      </c>
      <c r="B89" s="175">
        <v>10</v>
      </c>
      <c r="C89" s="143">
        <v>249895</v>
      </c>
      <c r="D89" s="175">
        <v>3</v>
      </c>
      <c r="E89" s="143">
        <v>90000</v>
      </c>
      <c r="F89" s="175">
        <v>13</v>
      </c>
      <c r="G89" s="143">
        <v>339895</v>
      </c>
    </row>
    <row r="90" spans="1:7" x14ac:dyDescent="0.25">
      <c r="A90" s="99" t="s">
        <v>1155</v>
      </c>
      <c r="B90" s="175">
        <v>3</v>
      </c>
      <c r="C90" s="143">
        <v>66045</v>
      </c>
      <c r="D90" s="175">
        <v>3</v>
      </c>
      <c r="E90" s="143">
        <v>125000</v>
      </c>
      <c r="F90" s="175">
        <v>6</v>
      </c>
      <c r="G90" s="143">
        <v>191045</v>
      </c>
    </row>
    <row r="91" spans="1:7" x14ac:dyDescent="0.25">
      <c r="A91" s="99" t="s">
        <v>1162</v>
      </c>
      <c r="B91" s="175"/>
      <c r="C91" s="143"/>
      <c r="D91" s="175">
        <v>9</v>
      </c>
      <c r="E91" s="143">
        <v>299025</v>
      </c>
      <c r="F91" s="175">
        <v>9</v>
      </c>
      <c r="G91" s="143">
        <v>299025</v>
      </c>
    </row>
    <row r="92" spans="1:7" x14ac:dyDescent="0.25">
      <c r="A92" s="98" t="s">
        <v>1276</v>
      </c>
      <c r="B92" s="175">
        <v>1010</v>
      </c>
      <c r="C92" s="143">
        <v>27676516</v>
      </c>
      <c r="D92" s="175">
        <v>1382</v>
      </c>
      <c r="E92" s="143">
        <v>36909184.079999998</v>
      </c>
      <c r="F92" s="175">
        <v>2392</v>
      </c>
      <c r="G92" s="143">
        <v>64585700.079999998</v>
      </c>
    </row>
  </sheetData>
  <mergeCells count="4">
    <mergeCell ref="J13:K13"/>
    <mergeCell ref="L13:M13"/>
    <mergeCell ref="N13:N14"/>
    <mergeCell ref="O13:O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E77D0-E4EE-4F82-8D28-4B0F26F57D2D}">
  <sheetPr codeName="Sheet4"/>
  <dimension ref="A3:D16"/>
  <sheetViews>
    <sheetView workbookViewId="0">
      <selection activeCell="E31" sqref="E31"/>
    </sheetView>
  </sheetViews>
  <sheetFormatPr defaultColWidth="8.875" defaultRowHeight="15.75" x14ac:dyDescent="0.25"/>
  <cols>
    <col min="1" max="1" width="22.125" bestFit="1" customWidth="1"/>
    <col min="2" max="2" width="17.25" bestFit="1" customWidth="1"/>
    <col min="3" max="4" width="11" bestFit="1" customWidth="1"/>
    <col min="5" max="5" width="23.625" bestFit="1" customWidth="1"/>
    <col min="6" max="6" width="27.125" bestFit="1" customWidth="1"/>
    <col min="7" max="7" width="28.625" bestFit="1" customWidth="1"/>
  </cols>
  <sheetData>
    <row r="3" spans="1:4" x14ac:dyDescent="0.25">
      <c r="A3" s="125" t="s">
        <v>1279</v>
      </c>
      <c r="B3" s="125" t="s">
        <v>1277</v>
      </c>
      <c r="C3" s="126"/>
      <c r="D3" s="126"/>
    </row>
    <row r="4" spans="1:4" x14ac:dyDescent="0.25">
      <c r="A4" s="125" t="s">
        <v>1275</v>
      </c>
      <c r="B4" s="127" t="s">
        <v>14</v>
      </c>
      <c r="C4" s="127" t="s">
        <v>1192</v>
      </c>
      <c r="D4" s="127" t="s">
        <v>1276</v>
      </c>
    </row>
    <row r="5" spans="1:4" x14ac:dyDescent="0.25">
      <c r="A5" s="98">
        <v>2022</v>
      </c>
      <c r="B5" s="175">
        <v>138</v>
      </c>
      <c r="C5" s="175">
        <v>1046</v>
      </c>
      <c r="D5" s="175">
        <v>1184</v>
      </c>
    </row>
    <row r="6" spans="1:4" x14ac:dyDescent="0.25">
      <c r="A6" s="98">
        <v>2023</v>
      </c>
      <c r="B6" s="175">
        <v>121</v>
      </c>
      <c r="C6" s="175">
        <v>996</v>
      </c>
      <c r="D6" s="175">
        <v>1117</v>
      </c>
    </row>
    <row r="7" spans="1:4" x14ac:dyDescent="0.25">
      <c r="A7" s="98">
        <v>2024</v>
      </c>
      <c r="B7" s="175">
        <v>109</v>
      </c>
      <c r="C7" s="175">
        <v>1006</v>
      </c>
      <c r="D7" s="175">
        <v>1115</v>
      </c>
    </row>
    <row r="8" spans="1:4" x14ac:dyDescent="0.25">
      <c r="A8" s="98" t="s">
        <v>1276</v>
      </c>
      <c r="B8" s="175">
        <v>261</v>
      </c>
      <c r="C8" s="175">
        <v>2134</v>
      </c>
      <c r="D8" s="175">
        <v>2392</v>
      </c>
    </row>
    <row r="11" spans="1:4" x14ac:dyDescent="0.25">
      <c r="A11" s="125" t="s">
        <v>1279</v>
      </c>
      <c r="B11" s="125" t="s">
        <v>1277</v>
      </c>
      <c r="C11" s="126"/>
      <c r="D11" s="126"/>
    </row>
    <row r="12" spans="1:4" x14ac:dyDescent="0.25">
      <c r="A12" s="125" t="s">
        <v>1275</v>
      </c>
      <c r="B12" s="127" t="s">
        <v>14</v>
      </c>
      <c r="C12" s="127" t="s">
        <v>1192</v>
      </c>
      <c r="D12" s="127" t="s">
        <v>1276</v>
      </c>
    </row>
    <row r="13" spans="1:4" x14ac:dyDescent="0.25">
      <c r="A13" s="98">
        <v>2022</v>
      </c>
      <c r="B13" s="122">
        <v>0.52873563218390807</v>
      </c>
      <c r="C13" s="122">
        <v>0.49015932521087158</v>
      </c>
      <c r="D13" s="122">
        <v>0.49498327759197325</v>
      </c>
    </row>
    <row r="14" spans="1:4" x14ac:dyDescent="0.25">
      <c r="A14" s="98">
        <v>2023</v>
      </c>
      <c r="B14" s="122">
        <v>0.46360153256704983</v>
      </c>
      <c r="C14" s="122">
        <v>0.46672914714151825</v>
      </c>
      <c r="D14" s="122">
        <v>0.46697324414715718</v>
      </c>
    </row>
    <row r="15" spans="1:4" x14ac:dyDescent="0.25">
      <c r="A15" s="98">
        <v>2024</v>
      </c>
      <c r="B15" s="122">
        <v>0.41762452107279696</v>
      </c>
      <c r="C15" s="122">
        <v>0.47141518275538896</v>
      </c>
      <c r="D15" s="122">
        <v>0.46613712374581939</v>
      </c>
    </row>
    <row r="16" spans="1:4" x14ac:dyDescent="0.25">
      <c r="A16" s="98" t="s">
        <v>1276</v>
      </c>
      <c r="B16" s="122">
        <v>1</v>
      </c>
      <c r="C16" s="122">
        <v>1</v>
      </c>
      <c r="D16" s="122">
        <v>1</v>
      </c>
    </row>
  </sheetData>
  <sheetProtection selectLockedCells="1" selectUn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11F4B-8195-4FBF-A0E3-B8547A9D84F9}">
  <sheetPr codeName="Sheet5"/>
  <dimension ref="A3:K25"/>
  <sheetViews>
    <sheetView workbookViewId="0">
      <selection activeCell="F17" sqref="F17"/>
    </sheetView>
  </sheetViews>
  <sheetFormatPr defaultColWidth="8.875" defaultRowHeight="15.75" x14ac:dyDescent="0.25"/>
  <cols>
    <col min="1" max="1" width="12.375" bestFit="1" customWidth="1"/>
    <col min="2" max="2" width="14.875" bestFit="1" customWidth="1"/>
    <col min="6" max="6" width="12.375" bestFit="1" customWidth="1"/>
    <col min="7" max="7" width="16.375" bestFit="1" customWidth="1"/>
    <col min="9" max="9" width="12.375" bestFit="1" customWidth="1"/>
    <col min="10" max="10" width="14.875" bestFit="1" customWidth="1"/>
    <col min="11" max="11" width="12.625" bestFit="1" customWidth="1"/>
  </cols>
  <sheetData>
    <row r="3" spans="1:11" x14ac:dyDescent="0.25">
      <c r="A3" s="97" t="s">
        <v>1275</v>
      </c>
      <c r="B3" t="s">
        <v>1286</v>
      </c>
      <c r="F3" s="97" t="s">
        <v>1275</v>
      </c>
      <c r="G3" t="s">
        <v>1287</v>
      </c>
      <c r="I3" s="97" t="s">
        <v>1275</v>
      </c>
      <c r="J3" t="s">
        <v>1286</v>
      </c>
      <c r="K3" t="s">
        <v>1291</v>
      </c>
    </row>
    <row r="4" spans="1:11" x14ac:dyDescent="0.25">
      <c r="A4" s="98">
        <v>2022</v>
      </c>
      <c r="B4" s="175">
        <v>1185</v>
      </c>
      <c r="F4" s="98">
        <v>2022</v>
      </c>
      <c r="G4">
        <v>1185</v>
      </c>
      <c r="I4" s="98">
        <v>2022</v>
      </c>
      <c r="J4" s="175">
        <v>1185</v>
      </c>
      <c r="K4" s="175">
        <v>21428140.079999994</v>
      </c>
    </row>
    <row r="5" spans="1:11" x14ac:dyDescent="0.25">
      <c r="A5" s="99" t="s">
        <v>1193</v>
      </c>
      <c r="B5" s="175">
        <v>165</v>
      </c>
      <c r="F5" s="99" t="s">
        <v>1292</v>
      </c>
      <c r="G5">
        <v>1058</v>
      </c>
      <c r="I5" s="99" t="s">
        <v>1193</v>
      </c>
      <c r="J5" s="175">
        <v>165</v>
      </c>
      <c r="K5" s="143">
        <v>2428700</v>
      </c>
    </row>
    <row r="6" spans="1:11" x14ac:dyDescent="0.25">
      <c r="A6" s="99" t="s">
        <v>1198</v>
      </c>
      <c r="B6" s="175">
        <v>334</v>
      </c>
      <c r="F6" s="99" t="s">
        <v>1288</v>
      </c>
      <c r="G6">
        <v>127</v>
      </c>
      <c r="I6" s="99" t="s">
        <v>1198</v>
      </c>
      <c r="J6" s="175">
        <v>334</v>
      </c>
      <c r="K6" s="143">
        <v>5938344.9999999991</v>
      </c>
    </row>
    <row r="7" spans="1:11" x14ac:dyDescent="0.25">
      <c r="A7" s="99" t="s">
        <v>1199</v>
      </c>
      <c r="B7" s="175">
        <v>320</v>
      </c>
      <c r="F7" s="98">
        <v>2023</v>
      </c>
      <c r="G7">
        <v>1117</v>
      </c>
      <c r="I7" s="99" t="s">
        <v>1199</v>
      </c>
      <c r="J7" s="175">
        <v>320</v>
      </c>
      <c r="K7" s="143">
        <v>5875764.9999999991</v>
      </c>
    </row>
    <row r="8" spans="1:11" x14ac:dyDescent="0.25">
      <c r="A8" s="99" t="s">
        <v>1200</v>
      </c>
      <c r="B8" s="175">
        <v>239</v>
      </c>
      <c r="F8" s="99" t="s">
        <v>1292</v>
      </c>
      <c r="G8">
        <v>994</v>
      </c>
      <c r="I8" s="99" t="s">
        <v>1200</v>
      </c>
      <c r="J8" s="175">
        <v>239</v>
      </c>
      <c r="K8" s="143">
        <v>4559129.9999999991</v>
      </c>
    </row>
    <row r="9" spans="1:11" x14ac:dyDescent="0.25">
      <c r="A9" s="99" t="s">
        <v>1203</v>
      </c>
      <c r="B9" s="175">
        <v>118</v>
      </c>
      <c r="F9" s="99" t="s">
        <v>1288</v>
      </c>
      <c r="G9">
        <v>123</v>
      </c>
      <c r="I9" s="99" t="s">
        <v>1203</v>
      </c>
      <c r="J9" s="175">
        <v>118</v>
      </c>
      <c r="K9" s="143">
        <v>2411510.08</v>
      </c>
    </row>
    <row r="10" spans="1:11" x14ac:dyDescent="0.25">
      <c r="A10" s="99" t="s">
        <v>1283</v>
      </c>
      <c r="B10" s="175">
        <v>9</v>
      </c>
      <c r="F10" s="98">
        <v>2024</v>
      </c>
      <c r="G10">
        <v>1115</v>
      </c>
      <c r="I10" s="99" t="s">
        <v>1283</v>
      </c>
      <c r="J10" s="175">
        <v>9</v>
      </c>
      <c r="K10" s="143">
        <v>214690</v>
      </c>
    </row>
    <row r="11" spans="1:11" x14ac:dyDescent="0.25">
      <c r="A11" s="98">
        <v>2023</v>
      </c>
      <c r="B11" s="175">
        <v>1117</v>
      </c>
      <c r="F11" s="99" t="s">
        <v>1292</v>
      </c>
      <c r="G11">
        <v>996</v>
      </c>
      <c r="I11" s="98">
        <v>2023</v>
      </c>
      <c r="J11" s="175">
        <v>1117</v>
      </c>
      <c r="K11" s="143">
        <v>20826194</v>
      </c>
    </row>
    <row r="12" spans="1:11" x14ac:dyDescent="0.25">
      <c r="A12" s="99" t="s">
        <v>1193</v>
      </c>
      <c r="B12" s="175">
        <v>155</v>
      </c>
      <c r="F12" s="99" t="s">
        <v>1288</v>
      </c>
      <c r="G12">
        <v>119</v>
      </c>
      <c r="I12" s="99" t="s">
        <v>1193</v>
      </c>
      <c r="J12" s="175">
        <v>155</v>
      </c>
      <c r="K12" s="143">
        <v>2403054</v>
      </c>
    </row>
    <row r="13" spans="1:11" x14ac:dyDescent="0.25">
      <c r="A13" s="99" t="s">
        <v>1198</v>
      </c>
      <c r="B13" s="175">
        <v>300</v>
      </c>
      <c r="F13" s="98" t="s">
        <v>1276</v>
      </c>
      <c r="G13">
        <v>3417</v>
      </c>
      <c r="I13" s="99" t="s">
        <v>1198</v>
      </c>
      <c r="J13" s="175">
        <v>300</v>
      </c>
      <c r="K13" s="143">
        <v>5396410</v>
      </c>
    </row>
    <row r="14" spans="1:11" x14ac:dyDescent="0.25">
      <c r="A14" s="99" t="s">
        <v>1199</v>
      </c>
      <c r="B14" s="175">
        <v>313</v>
      </c>
      <c r="I14" s="99" t="s">
        <v>1199</v>
      </c>
      <c r="J14" s="175">
        <v>313</v>
      </c>
      <c r="K14" s="143">
        <v>5920470</v>
      </c>
    </row>
    <row r="15" spans="1:11" x14ac:dyDescent="0.25">
      <c r="A15" s="99" t="s">
        <v>1200</v>
      </c>
      <c r="B15" s="175">
        <v>226</v>
      </c>
      <c r="I15" s="99" t="s">
        <v>1200</v>
      </c>
      <c r="J15" s="175">
        <v>226</v>
      </c>
      <c r="K15" s="143">
        <v>4434594.9999999991</v>
      </c>
    </row>
    <row r="16" spans="1:11" x14ac:dyDescent="0.25">
      <c r="A16" s="99" t="s">
        <v>1203</v>
      </c>
      <c r="B16" s="175">
        <v>116</v>
      </c>
      <c r="I16" s="99" t="s">
        <v>1203</v>
      </c>
      <c r="J16" s="175">
        <v>116</v>
      </c>
      <c r="K16" s="143">
        <v>2512425</v>
      </c>
    </row>
    <row r="17" spans="1:11" x14ac:dyDescent="0.25">
      <c r="A17" s="99" t="s">
        <v>1283</v>
      </c>
      <c r="B17" s="175">
        <v>7</v>
      </c>
      <c r="I17" s="99" t="s">
        <v>1283</v>
      </c>
      <c r="J17" s="175">
        <v>7</v>
      </c>
      <c r="K17" s="143">
        <v>159240</v>
      </c>
    </row>
    <row r="18" spans="1:11" x14ac:dyDescent="0.25">
      <c r="A18" s="98">
        <v>2024</v>
      </c>
      <c r="B18" s="175">
        <v>1115</v>
      </c>
      <c r="I18" s="98">
        <v>2024</v>
      </c>
      <c r="J18" s="175">
        <v>1115</v>
      </c>
      <c r="K18" s="143">
        <v>22331366</v>
      </c>
    </row>
    <row r="19" spans="1:11" x14ac:dyDescent="0.25">
      <c r="A19" s="99" t="s">
        <v>1193</v>
      </c>
      <c r="B19" s="175">
        <v>161</v>
      </c>
      <c r="I19" s="99" t="s">
        <v>1193</v>
      </c>
      <c r="J19" s="175">
        <v>161</v>
      </c>
      <c r="K19" s="143">
        <v>2674207</v>
      </c>
    </row>
    <row r="20" spans="1:11" x14ac:dyDescent="0.25">
      <c r="A20" s="99" t="s">
        <v>1198</v>
      </c>
      <c r="B20" s="175">
        <v>308</v>
      </c>
      <c r="I20" s="99" t="s">
        <v>1198</v>
      </c>
      <c r="J20" s="175">
        <v>308</v>
      </c>
      <c r="K20" s="143">
        <v>6071655</v>
      </c>
    </row>
    <row r="21" spans="1:11" x14ac:dyDescent="0.25">
      <c r="A21" s="99" t="s">
        <v>1199</v>
      </c>
      <c r="B21" s="175">
        <v>304</v>
      </c>
      <c r="I21" s="99" t="s">
        <v>1199</v>
      </c>
      <c r="J21" s="175">
        <v>304</v>
      </c>
      <c r="K21" s="143">
        <v>6025633.9999999991</v>
      </c>
    </row>
    <row r="22" spans="1:11" x14ac:dyDescent="0.25">
      <c r="A22" s="99" t="s">
        <v>1200</v>
      </c>
      <c r="B22" s="175">
        <v>223</v>
      </c>
      <c r="I22" s="99" t="s">
        <v>1200</v>
      </c>
      <c r="J22" s="175">
        <v>223</v>
      </c>
      <c r="K22" s="143">
        <v>4852450</v>
      </c>
    </row>
    <row r="23" spans="1:11" x14ac:dyDescent="0.25">
      <c r="A23" s="99" t="s">
        <v>1203</v>
      </c>
      <c r="B23" s="175">
        <v>109</v>
      </c>
      <c r="I23" s="99" t="s">
        <v>1203</v>
      </c>
      <c r="J23" s="175">
        <v>109</v>
      </c>
      <c r="K23" s="143">
        <v>2432975</v>
      </c>
    </row>
    <row r="24" spans="1:11" x14ac:dyDescent="0.25">
      <c r="A24" s="99" t="s">
        <v>1283</v>
      </c>
      <c r="B24" s="175">
        <v>10</v>
      </c>
      <c r="I24" s="99" t="s">
        <v>1283</v>
      </c>
      <c r="J24" s="175">
        <v>10</v>
      </c>
      <c r="K24" s="143">
        <v>274445</v>
      </c>
    </row>
    <row r="25" spans="1:11" x14ac:dyDescent="0.25">
      <c r="A25" s="98" t="s">
        <v>1276</v>
      </c>
      <c r="B25" s="175">
        <v>3417</v>
      </c>
      <c r="I25" s="98" t="s">
        <v>1276</v>
      </c>
      <c r="J25" s="175">
        <v>3417</v>
      </c>
      <c r="K25" s="175">
        <v>64585700.079999998</v>
      </c>
    </row>
  </sheetData>
  <sheetProtection selectLockedCells="1"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BDC0E-52DF-CD49-8B2F-A5F1FAE4F36B}">
  <sheetPr codeName="Sheet6"/>
  <dimension ref="A1:J3418"/>
  <sheetViews>
    <sheetView zoomScale="150" zoomScaleNormal="150" workbookViewId="0">
      <selection activeCell="C11" sqref="C11"/>
    </sheetView>
  </sheetViews>
  <sheetFormatPr defaultColWidth="11" defaultRowHeight="15.75" x14ac:dyDescent="0.25"/>
  <cols>
    <col min="1" max="1" width="11" customWidth="1"/>
    <col min="2" max="2" width="15.375" hidden="1" customWidth="1"/>
    <col min="3" max="3" width="8.5" customWidth="1"/>
    <col min="4" max="4" width="6.5" customWidth="1"/>
    <col min="5" max="5" width="13.625" bestFit="1" customWidth="1"/>
    <col min="6" max="6" width="13" customWidth="1"/>
    <col min="7" max="7" width="8" customWidth="1"/>
    <col min="8" max="8" width="15.375" customWidth="1"/>
    <col min="9" max="9" width="16.375" bestFit="1" customWidth="1"/>
    <col min="10" max="10" width="16.375" customWidth="1"/>
  </cols>
  <sheetData>
    <row r="1" spans="1:10" ht="16.5" thickBot="1" x14ac:dyDescent="0.3">
      <c r="A1" s="159" t="s">
        <v>1270</v>
      </c>
      <c r="B1" s="159" t="s">
        <v>1272</v>
      </c>
      <c r="C1" s="159" t="s">
        <v>2</v>
      </c>
      <c r="D1" s="159" t="s">
        <v>0</v>
      </c>
      <c r="E1" s="159" t="s">
        <v>1273</v>
      </c>
      <c r="F1" s="159" t="s">
        <v>3</v>
      </c>
      <c r="G1" s="159" t="s">
        <v>1271</v>
      </c>
      <c r="H1" s="159" t="s">
        <v>1</v>
      </c>
      <c r="I1" s="160" t="s">
        <v>1259</v>
      </c>
      <c r="J1" s="159" t="s">
        <v>1278</v>
      </c>
    </row>
    <row r="2" spans="1:10" ht="16.5" thickBot="1" x14ac:dyDescent="0.3">
      <c r="A2" s="2">
        <v>2022</v>
      </c>
      <c r="B2" s="100">
        <v>85534</v>
      </c>
      <c r="C2" s="1" t="s">
        <v>11</v>
      </c>
      <c r="D2" s="1">
        <v>59</v>
      </c>
      <c r="E2" s="1" t="s">
        <v>301</v>
      </c>
      <c r="F2" s="1" t="s">
        <v>7</v>
      </c>
      <c r="G2" s="1">
        <v>11440</v>
      </c>
      <c r="H2" s="1" t="s">
        <v>1192</v>
      </c>
      <c r="I2" s="92" t="s">
        <v>1268</v>
      </c>
      <c r="J2" s="101">
        <f>1/COUNTIF(HR_Table[Emp ID],HR_Table[[#This Row],[Emp ID]])</f>
        <v>0.5</v>
      </c>
    </row>
    <row r="3" spans="1:10" ht="16.5" thickBot="1" x14ac:dyDescent="0.3">
      <c r="A3" s="2">
        <v>2022</v>
      </c>
      <c r="B3" s="100">
        <v>215356</v>
      </c>
      <c r="C3" s="1" t="s">
        <v>11</v>
      </c>
      <c r="D3" s="1">
        <v>39</v>
      </c>
      <c r="E3" s="1" t="s">
        <v>301</v>
      </c>
      <c r="F3" s="1" t="s">
        <v>7</v>
      </c>
      <c r="G3" s="1">
        <v>8785</v>
      </c>
      <c r="H3" s="1" t="s">
        <v>1192</v>
      </c>
      <c r="I3" s="92" t="s">
        <v>1268</v>
      </c>
      <c r="J3" s="101">
        <f>1/COUNTIF(HR_Table[Emp ID],HR_Table[[#This Row],[Emp ID]])</f>
        <v>1</v>
      </c>
    </row>
    <row r="4" spans="1:10" ht="16.5" thickBot="1" x14ac:dyDescent="0.3">
      <c r="A4" s="2">
        <v>2022</v>
      </c>
      <c r="B4" s="100">
        <v>248837</v>
      </c>
      <c r="C4" s="1" t="s">
        <v>11</v>
      </c>
      <c r="D4" s="1">
        <v>21</v>
      </c>
      <c r="E4" s="1" t="s">
        <v>301</v>
      </c>
      <c r="F4" s="1" t="s">
        <v>7</v>
      </c>
      <c r="G4" s="1">
        <v>6795</v>
      </c>
      <c r="H4" s="1" t="s">
        <v>1192</v>
      </c>
      <c r="I4" s="92" t="s">
        <v>1268</v>
      </c>
      <c r="J4" s="101">
        <f>1/COUNTIF(HR_Table[Emp ID],HR_Table[[#This Row],[Emp ID]])</f>
        <v>0.5</v>
      </c>
    </row>
    <row r="5" spans="1:10" ht="16.5" thickBot="1" x14ac:dyDescent="0.3">
      <c r="A5" s="2">
        <v>2022</v>
      </c>
      <c r="B5" s="100">
        <v>52514</v>
      </c>
      <c r="C5" s="1" t="s">
        <v>6</v>
      </c>
      <c r="D5" s="1">
        <v>58</v>
      </c>
      <c r="E5" s="1" t="s">
        <v>301</v>
      </c>
      <c r="F5" s="1" t="s">
        <v>7</v>
      </c>
      <c r="G5" s="1">
        <v>11440</v>
      </c>
      <c r="H5" s="1" t="s">
        <v>1192</v>
      </c>
      <c r="I5" s="92" t="s">
        <v>1268</v>
      </c>
      <c r="J5" s="101">
        <f>1/COUNTIF(HR_Table[Emp ID],HR_Table[[#This Row],[Emp ID]])</f>
        <v>0.5</v>
      </c>
    </row>
    <row r="6" spans="1:10" ht="16.5" thickBot="1" x14ac:dyDescent="0.3">
      <c r="A6" s="2">
        <v>2022</v>
      </c>
      <c r="B6" s="100">
        <v>42167</v>
      </c>
      <c r="C6" s="1" t="s">
        <v>6</v>
      </c>
      <c r="D6" s="1">
        <v>65</v>
      </c>
      <c r="E6" s="1" t="s">
        <v>301</v>
      </c>
      <c r="F6" s="1" t="s">
        <v>7</v>
      </c>
      <c r="G6" s="1">
        <v>17025</v>
      </c>
      <c r="H6" s="1" t="s">
        <v>1192</v>
      </c>
      <c r="I6" s="92" t="s">
        <v>1268</v>
      </c>
      <c r="J6" s="101">
        <f>1/COUNTIF(HR_Table[Emp ID],HR_Table[[#This Row],[Emp ID]])</f>
        <v>1</v>
      </c>
    </row>
    <row r="7" spans="1:10" ht="16.5" thickBot="1" x14ac:dyDescent="0.3">
      <c r="A7" s="2">
        <v>2022</v>
      </c>
      <c r="B7" s="100">
        <v>218362</v>
      </c>
      <c r="C7" s="1" t="s">
        <v>6</v>
      </c>
      <c r="D7" s="1">
        <v>37</v>
      </c>
      <c r="E7" s="1" t="s">
        <v>301</v>
      </c>
      <c r="F7" s="1" t="s">
        <v>7</v>
      </c>
      <c r="G7" s="1">
        <v>18000</v>
      </c>
      <c r="H7" s="1" t="s">
        <v>1192</v>
      </c>
      <c r="I7" s="92" t="s">
        <v>1268</v>
      </c>
      <c r="J7" s="101">
        <f>1/COUNTIF(HR_Table[Emp ID],HR_Table[[#This Row],[Emp ID]])</f>
        <v>0.5</v>
      </c>
    </row>
    <row r="8" spans="1:10" ht="16.5" thickBot="1" x14ac:dyDescent="0.3">
      <c r="A8" s="2">
        <v>2022</v>
      </c>
      <c r="B8" s="100">
        <v>226058</v>
      </c>
      <c r="C8" s="1" t="s">
        <v>11</v>
      </c>
      <c r="D8" s="1">
        <v>28</v>
      </c>
      <c r="E8" s="1" t="s">
        <v>301</v>
      </c>
      <c r="F8" s="1" t="s">
        <v>7</v>
      </c>
      <c r="G8" s="1">
        <v>10025</v>
      </c>
      <c r="H8" s="1" t="s">
        <v>1192</v>
      </c>
      <c r="I8" s="92" t="s">
        <v>1268</v>
      </c>
      <c r="J8" s="101">
        <f>1/COUNTIF(HR_Table[Emp ID],HR_Table[[#This Row],[Emp ID]])</f>
        <v>0.5</v>
      </c>
    </row>
    <row r="9" spans="1:10" ht="16.5" thickBot="1" x14ac:dyDescent="0.3">
      <c r="A9" s="2">
        <v>2022</v>
      </c>
      <c r="B9" s="100">
        <v>202006</v>
      </c>
      <c r="C9" s="1" t="s">
        <v>11</v>
      </c>
      <c r="D9" s="1">
        <v>44</v>
      </c>
      <c r="E9" s="1" t="s">
        <v>301</v>
      </c>
      <c r="F9" s="1" t="s">
        <v>7</v>
      </c>
      <c r="G9" s="1">
        <v>9380</v>
      </c>
      <c r="H9" s="1" t="s">
        <v>1192</v>
      </c>
      <c r="I9" s="92" t="s">
        <v>1268</v>
      </c>
      <c r="J9" s="101">
        <f>1/COUNTIF(HR_Table[Emp ID],HR_Table[[#This Row],[Emp ID]])</f>
        <v>0.5</v>
      </c>
    </row>
    <row r="10" spans="1:10" ht="16.5" thickBot="1" x14ac:dyDescent="0.3">
      <c r="A10" s="2">
        <v>2022</v>
      </c>
      <c r="B10" s="100">
        <v>216325</v>
      </c>
      <c r="C10" s="1" t="s">
        <v>6</v>
      </c>
      <c r="D10" s="1">
        <v>39</v>
      </c>
      <c r="E10" s="1" t="s">
        <v>301</v>
      </c>
      <c r="F10" s="1" t="s">
        <v>7</v>
      </c>
      <c r="G10" s="1">
        <v>6795</v>
      </c>
      <c r="H10" s="1" t="s">
        <v>1192</v>
      </c>
      <c r="I10" s="92" t="s">
        <v>1268</v>
      </c>
      <c r="J10" s="101">
        <f>1/COUNTIF(HR_Table[Emp ID],HR_Table[[#This Row],[Emp ID]])</f>
        <v>0.5</v>
      </c>
    </row>
    <row r="11" spans="1:10" ht="16.5" thickBot="1" x14ac:dyDescent="0.3">
      <c r="A11" s="2">
        <v>2022</v>
      </c>
      <c r="B11" s="100">
        <v>215140</v>
      </c>
      <c r="C11" s="1" t="s">
        <v>11</v>
      </c>
      <c r="D11" s="1">
        <v>39</v>
      </c>
      <c r="E11" s="1" t="s">
        <v>301</v>
      </c>
      <c r="F11" s="1" t="s">
        <v>7</v>
      </c>
      <c r="G11" s="1">
        <v>22000</v>
      </c>
      <c r="H11" s="1" t="s">
        <v>1192</v>
      </c>
      <c r="I11" s="92" t="s">
        <v>1268</v>
      </c>
      <c r="J11" s="101">
        <f>1/COUNTIF(HR_Table[Emp ID],HR_Table[[#This Row],[Emp ID]])</f>
        <v>0.5</v>
      </c>
    </row>
    <row r="12" spans="1:10" ht="16.5" thickBot="1" x14ac:dyDescent="0.3">
      <c r="A12" s="2">
        <v>2022</v>
      </c>
      <c r="B12" s="100">
        <v>237308</v>
      </c>
      <c r="C12" s="1" t="s">
        <v>11</v>
      </c>
      <c r="D12" s="1">
        <v>28</v>
      </c>
      <c r="E12" s="1" t="s">
        <v>301</v>
      </c>
      <c r="F12" s="1" t="s">
        <v>7</v>
      </c>
      <c r="G12" s="1">
        <v>15925</v>
      </c>
      <c r="H12" s="1" t="s">
        <v>1192</v>
      </c>
      <c r="I12" s="92" t="s">
        <v>1268</v>
      </c>
      <c r="J12" s="101">
        <f>1/COUNTIF(HR_Table[Emp ID],HR_Table[[#This Row],[Emp ID]])</f>
        <v>0.5</v>
      </c>
    </row>
    <row r="13" spans="1:10" ht="16.5" thickBot="1" x14ac:dyDescent="0.3">
      <c r="A13" s="2">
        <v>2022</v>
      </c>
      <c r="B13" s="100">
        <v>29137</v>
      </c>
      <c r="C13" s="1" t="s">
        <v>6</v>
      </c>
      <c r="D13" s="1">
        <v>64</v>
      </c>
      <c r="E13" s="1" t="s">
        <v>301</v>
      </c>
      <c r="F13" s="1" t="s">
        <v>7</v>
      </c>
      <c r="G13" s="1">
        <v>27000</v>
      </c>
      <c r="H13" s="1" t="s">
        <v>1192</v>
      </c>
      <c r="I13" s="92" t="s">
        <v>1268</v>
      </c>
      <c r="J13" s="101">
        <f>1/COUNTIF(HR_Table[Emp ID],HR_Table[[#This Row],[Emp ID]])</f>
        <v>0.5</v>
      </c>
    </row>
    <row r="14" spans="1:10" ht="16.5" thickBot="1" x14ac:dyDescent="0.3">
      <c r="A14" s="2">
        <v>2022</v>
      </c>
      <c r="B14" s="100">
        <v>213584</v>
      </c>
      <c r="C14" s="1" t="s">
        <v>6</v>
      </c>
      <c r="D14" s="1">
        <v>39</v>
      </c>
      <c r="E14" s="1" t="s">
        <v>301</v>
      </c>
      <c r="F14" s="1" t="s">
        <v>7</v>
      </c>
      <c r="G14" s="1">
        <v>21000</v>
      </c>
      <c r="H14" s="1" t="s">
        <v>1192</v>
      </c>
      <c r="I14" s="92" t="s">
        <v>1268</v>
      </c>
      <c r="J14" s="101">
        <f>1/COUNTIF(HR_Table[Emp ID],HR_Table[[#This Row],[Emp ID]])</f>
        <v>0.5</v>
      </c>
    </row>
    <row r="15" spans="1:10" ht="16.5" thickBot="1" x14ac:dyDescent="0.3">
      <c r="A15" s="2">
        <v>2022</v>
      </c>
      <c r="B15" s="100">
        <v>229275</v>
      </c>
      <c r="C15" s="1" t="s">
        <v>11</v>
      </c>
      <c r="D15" s="1">
        <v>32</v>
      </c>
      <c r="E15" s="1" t="s">
        <v>301</v>
      </c>
      <c r="F15" s="1" t="s">
        <v>7</v>
      </c>
      <c r="G15" s="1">
        <v>13935</v>
      </c>
      <c r="H15" s="1" t="s">
        <v>1192</v>
      </c>
      <c r="I15" s="92" t="s">
        <v>1268</v>
      </c>
      <c r="J15" s="101">
        <f>1/COUNTIF(HR_Table[Emp ID],HR_Table[[#This Row],[Emp ID]])</f>
        <v>0.5</v>
      </c>
    </row>
    <row r="16" spans="1:10" ht="16.5" thickBot="1" x14ac:dyDescent="0.3">
      <c r="A16" s="2">
        <v>2022</v>
      </c>
      <c r="B16" s="100">
        <v>94511</v>
      </c>
      <c r="C16" s="1" t="s">
        <v>6</v>
      </c>
      <c r="D16" s="1">
        <v>40</v>
      </c>
      <c r="E16" s="1" t="s">
        <v>301</v>
      </c>
      <c r="F16" s="1" t="s">
        <v>7</v>
      </c>
      <c r="G16" s="1">
        <v>18000</v>
      </c>
      <c r="H16" s="1" t="s">
        <v>14</v>
      </c>
      <c r="I16" s="92" t="s">
        <v>1268</v>
      </c>
      <c r="J16" s="101">
        <f>1/COUNTIF(HR_Table[Emp ID],HR_Table[[#This Row],[Emp ID]])</f>
        <v>0.5</v>
      </c>
    </row>
    <row r="17" spans="1:10" ht="16.5" thickBot="1" x14ac:dyDescent="0.3">
      <c r="A17" s="2">
        <v>2022</v>
      </c>
      <c r="B17" s="100">
        <v>94490</v>
      </c>
      <c r="C17" s="1" t="s">
        <v>6</v>
      </c>
      <c r="D17" s="1">
        <v>45</v>
      </c>
      <c r="E17" s="1" t="s">
        <v>301</v>
      </c>
      <c r="F17" s="1" t="s">
        <v>7</v>
      </c>
      <c r="G17" s="1">
        <v>40000</v>
      </c>
      <c r="H17" s="1" t="s">
        <v>14</v>
      </c>
      <c r="I17" s="92" t="s">
        <v>1268</v>
      </c>
      <c r="J17" s="101">
        <f>1/COUNTIF(HR_Table[Emp ID],HR_Table[[#This Row],[Emp ID]])</f>
        <v>0.5</v>
      </c>
    </row>
    <row r="18" spans="1:10" ht="16.5" thickBot="1" x14ac:dyDescent="0.3">
      <c r="A18" s="2">
        <v>2022</v>
      </c>
      <c r="B18" s="100">
        <v>207231</v>
      </c>
      <c r="C18" s="1" t="s">
        <v>6</v>
      </c>
      <c r="D18" s="1">
        <v>45</v>
      </c>
      <c r="E18" s="1" t="s">
        <v>301</v>
      </c>
      <c r="F18" s="1" t="s">
        <v>76</v>
      </c>
      <c r="G18" s="1">
        <v>13045</v>
      </c>
      <c r="H18" s="1" t="s">
        <v>1192</v>
      </c>
      <c r="I18" s="92" t="s">
        <v>1268</v>
      </c>
      <c r="J18" s="101">
        <f>1/COUNTIF(HR_Table[Emp ID],HR_Table[[#This Row],[Emp ID]])</f>
        <v>0.5</v>
      </c>
    </row>
    <row r="19" spans="1:10" ht="16.5" thickBot="1" x14ac:dyDescent="0.3">
      <c r="A19" s="2">
        <v>2022</v>
      </c>
      <c r="B19" s="100">
        <v>63586</v>
      </c>
      <c r="C19" s="1" t="s">
        <v>6</v>
      </c>
      <c r="D19" s="1">
        <v>58</v>
      </c>
      <c r="E19" s="1" t="s">
        <v>301</v>
      </c>
      <c r="F19" s="1" t="s">
        <v>685</v>
      </c>
      <c r="G19" s="1">
        <v>21000</v>
      </c>
      <c r="H19" s="1" t="s">
        <v>1192</v>
      </c>
      <c r="I19" s="92" t="s">
        <v>1268</v>
      </c>
      <c r="J19" s="101">
        <f>1/COUNTIF(HR_Table[Emp ID],HR_Table[[#This Row],[Emp ID]])</f>
        <v>0.5</v>
      </c>
    </row>
    <row r="20" spans="1:10" ht="16.5" thickBot="1" x14ac:dyDescent="0.3">
      <c r="A20" s="2">
        <v>2022</v>
      </c>
      <c r="B20" s="100">
        <v>57724</v>
      </c>
      <c r="C20" s="1" t="s">
        <v>11</v>
      </c>
      <c r="D20" s="1">
        <v>56</v>
      </c>
      <c r="E20" s="1" t="s">
        <v>301</v>
      </c>
      <c r="F20" s="1" t="s">
        <v>685</v>
      </c>
      <c r="G20" s="1">
        <v>13935</v>
      </c>
      <c r="H20" s="1" t="s">
        <v>1192</v>
      </c>
      <c r="I20" s="92" t="s">
        <v>1268</v>
      </c>
      <c r="J20" s="101">
        <f>1/COUNTIF(HR_Table[Emp ID],HR_Table[[#This Row],[Emp ID]])</f>
        <v>0.5</v>
      </c>
    </row>
    <row r="21" spans="1:10" ht="16.5" thickBot="1" x14ac:dyDescent="0.3">
      <c r="A21" s="2">
        <v>2022</v>
      </c>
      <c r="B21" s="100">
        <v>62957</v>
      </c>
      <c r="C21" s="1" t="s">
        <v>11</v>
      </c>
      <c r="D21" s="1">
        <v>56</v>
      </c>
      <c r="E21" s="1" t="s">
        <v>301</v>
      </c>
      <c r="F21" s="1" t="s">
        <v>685</v>
      </c>
      <c r="G21" s="1">
        <v>25000</v>
      </c>
      <c r="H21" s="1" t="s">
        <v>1192</v>
      </c>
      <c r="I21" s="92" t="s">
        <v>1268</v>
      </c>
      <c r="J21" s="101">
        <f>1/COUNTIF(HR_Table[Emp ID],HR_Table[[#This Row],[Emp ID]])</f>
        <v>0.5</v>
      </c>
    </row>
    <row r="22" spans="1:10" ht="16.5" thickBot="1" x14ac:dyDescent="0.3">
      <c r="A22" s="2">
        <v>2022</v>
      </c>
      <c r="B22" s="100">
        <v>208581</v>
      </c>
      <c r="C22" s="1" t="s">
        <v>6</v>
      </c>
      <c r="D22" s="1">
        <v>46</v>
      </c>
      <c r="E22" s="1" t="s">
        <v>301</v>
      </c>
      <c r="F22" s="1" t="s">
        <v>685</v>
      </c>
      <c r="G22" s="1">
        <v>21000</v>
      </c>
      <c r="H22" s="1" t="s">
        <v>1192</v>
      </c>
      <c r="I22" s="92" t="s">
        <v>1268</v>
      </c>
      <c r="J22" s="101">
        <f>1/COUNTIF(HR_Table[Emp ID],HR_Table[[#This Row],[Emp ID]])</f>
        <v>0.5</v>
      </c>
    </row>
    <row r="23" spans="1:10" ht="16.5" thickBot="1" x14ac:dyDescent="0.3">
      <c r="A23" s="2">
        <v>2022</v>
      </c>
      <c r="B23" s="100">
        <v>47516</v>
      </c>
      <c r="C23" s="1" t="s">
        <v>6</v>
      </c>
      <c r="D23" s="1">
        <v>59</v>
      </c>
      <c r="E23" s="1" t="s">
        <v>301</v>
      </c>
      <c r="F23" s="1" t="s">
        <v>7</v>
      </c>
      <c r="G23" s="1">
        <v>20000</v>
      </c>
      <c r="H23" s="1" t="s">
        <v>1192</v>
      </c>
      <c r="I23" s="92" t="s">
        <v>1268</v>
      </c>
      <c r="J23" s="101">
        <f>1/COUNTIF(HR_Table[Emp ID],HR_Table[[#This Row],[Emp ID]])</f>
        <v>0.5</v>
      </c>
    </row>
    <row r="24" spans="1:10" ht="16.5" thickBot="1" x14ac:dyDescent="0.3">
      <c r="A24" s="2">
        <v>2022</v>
      </c>
      <c r="B24" s="100">
        <v>219894</v>
      </c>
      <c r="C24" s="1" t="s">
        <v>11</v>
      </c>
      <c r="D24" s="1">
        <v>36</v>
      </c>
      <c r="E24" s="1" t="s">
        <v>301</v>
      </c>
      <c r="F24" s="1" t="s">
        <v>374</v>
      </c>
      <c r="G24" s="1">
        <v>18000</v>
      </c>
      <c r="H24" s="1" t="s">
        <v>1192</v>
      </c>
      <c r="I24" s="92" t="s">
        <v>1173</v>
      </c>
      <c r="J24" s="101">
        <f>1/COUNTIF(HR_Table[Emp ID],HR_Table[[#This Row],[Emp ID]])</f>
        <v>0.5</v>
      </c>
    </row>
    <row r="25" spans="1:10" ht="16.5" thickBot="1" x14ac:dyDescent="0.3">
      <c r="A25" s="2">
        <v>2022</v>
      </c>
      <c r="B25" s="100">
        <v>217187</v>
      </c>
      <c r="C25" s="1" t="s">
        <v>11</v>
      </c>
      <c r="D25" s="1">
        <v>50</v>
      </c>
      <c r="E25" s="1" t="s">
        <v>301</v>
      </c>
      <c r="F25" s="1" t="s">
        <v>7</v>
      </c>
      <c r="G25" s="1">
        <v>14895</v>
      </c>
      <c r="H25" s="1" t="s">
        <v>14</v>
      </c>
      <c r="I25" s="92" t="s">
        <v>1174</v>
      </c>
      <c r="J25" s="101">
        <f>1/COUNTIF(HR_Table[Emp ID],HR_Table[[#This Row],[Emp ID]])</f>
        <v>0.5</v>
      </c>
    </row>
    <row r="26" spans="1:10" ht="16.5" thickBot="1" x14ac:dyDescent="0.3">
      <c r="A26" s="2">
        <v>2022</v>
      </c>
      <c r="B26" s="100">
        <v>238371</v>
      </c>
      <c r="C26" s="1" t="s">
        <v>11</v>
      </c>
      <c r="D26" s="1">
        <v>28</v>
      </c>
      <c r="E26" s="1" t="s">
        <v>301</v>
      </c>
      <c r="F26" s="1" t="s">
        <v>7</v>
      </c>
      <c r="G26" s="1">
        <v>13045</v>
      </c>
      <c r="H26" s="1" t="s">
        <v>1192</v>
      </c>
      <c r="I26" s="92" t="s">
        <v>1174</v>
      </c>
      <c r="J26" s="101">
        <f>1/COUNTIF(HR_Table[Emp ID],HR_Table[[#This Row],[Emp ID]])</f>
        <v>1</v>
      </c>
    </row>
    <row r="27" spans="1:10" ht="16.5" thickBot="1" x14ac:dyDescent="0.3">
      <c r="A27" s="2">
        <v>2022</v>
      </c>
      <c r="B27" s="100">
        <v>216497</v>
      </c>
      <c r="C27" s="1" t="s">
        <v>11</v>
      </c>
      <c r="D27" s="1">
        <v>41</v>
      </c>
      <c r="E27" s="1" t="s">
        <v>301</v>
      </c>
      <c r="F27" s="1" t="s">
        <v>7</v>
      </c>
      <c r="G27" s="1">
        <v>13935</v>
      </c>
      <c r="H27" s="1" t="s">
        <v>1192</v>
      </c>
      <c r="I27" s="92" t="s">
        <v>1174</v>
      </c>
      <c r="J27" s="101">
        <f>1/COUNTIF(HR_Table[Emp ID],HR_Table[[#This Row],[Emp ID]])</f>
        <v>1</v>
      </c>
    </row>
    <row r="28" spans="1:10" ht="16.5" thickBot="1" x14ac:dyDescent="0.3">
      <c r="A28" s="2">
        <v>2022</v>
      </c>
      <c r="B28" s="100">
        <v>205587</v>
      </c>
      <c r="C28" s="1" t="s">
        <v>6</v>
      </c>
      <c r="D28" s="1">
        <v>54</v>
      </c>
      <c r="E28" s="1" t="s">
        <v>301</v>
      </c>
      <c r="F28" s="1" t="s">
        <v>408</v>
      </c>
      <c r="G28" s="1">
        <v>10025</v>
      </c>
      <c r="H28" s="1" t="s">
        <v>1192</v>
      </c>
      <c r="I28" s="92" t="s">
        <v>1174</v>
      </c>
      <c r="J28" s="101">
        <f>1/COUNTIF(HR_Table[Emp ID],HR_Table[[#This Row],[Emp ID]])</f>
        <v>1</v>
      </c>
    </row>
    <row r="29" spans="1:10" ht="16.5" thickBot="1" x14ac:dyDescent="0.3">
      <c r="A29" s="2">
        <v>2022</v>
      </c>
      <c r="B29" s="100">
        <v>55676</v>
      </c>
      <c r="C29" s="1" t="s">
        <v>6</v>
      </c>
      <c r="D29" s="1">
        <v>62</v>
      </c>
      <c r="E29" s="1" t="s">
        <v>301</v>
      </c>
      <c r="F29" s="1" t="s">
        <v>7</v>
      </c>
      <c r="G29" s="1">
        <v>14895</v>
      </c>
      <c r="H29" s="1" t="s">
        <v>1192</v>
      </c>
      <c r="I29" s="92" t="s">
        <v>1174</v>
      </c>
      <c r="J29" s="101">
        <f>1/COUNTIF(HR_Table[Emp ID],HR_Table[[#This Row],[Emp ID]])</f>
        <v>0.5</v>
      </c>
    </row>
    <row r="30" spans="1:10" ht="16.5" thickBot="1" x14ac:dyDescent="0.3">
      <c r="A30" s="2">
        <v>2022</v>
      </c>
      <c r="B30" s="100">
        <v>47518</v>
      </c>
      <c r="C30" s="1" t="s">
        <v>6</v>
      </c>
      <c r="D30" s="1">
        <v>61</v>
      </c>
      <c r="E30" s="1" t="s">
        <v>301</v>
      </c>
      <c r="F30" s="1" t="s">
        <v>7</v>
      </c>
      <c r="G30" s="1">
        <v>9380</v>
      </c>
      <c r="H30" s="1" t="s">
        <v>1192</v>
      </c>
      <c r="I30" s="92" t="s">
        <v>1174</v>
      </c>
      <c r="J30" s="101">
        <f>1/COUNTIF(HR_Table[Emp ID],HR_Table[[#This Row],[Emp ID]])</f>
        <v>0.5</v>
      </c>
    </row>
    <row r="31" spans="1:10" ht="16.5" thickBot="1" x14ac:dyDescent="0.3">
      <c r="A31" s="2">
        <v>2022</v>
      </c>
      <c r="B31" s="100">
        <v>201421</v>
      </c>
      <c r="C31" s="1" t="s">
        <v>11</v>
      </c>
      <c r="D31" s="1">
        <v>58</v>
      </c>
      <c r="E31" s="1" t="s">
        <v>301</v>
      </c>
      <c r="F31" s="1" t="s">
        <v>7</v>
      </c>
      <c r="G31" s="1">
        <v>24000</v>
      </c>
      <c r="H31" s="1" t="s">
        <v>1192</v>
      </c>
      <c r="I31" s="92" t="s">
        <v>1174</v>
      </c>
      <c r="J31" s="101">
        <f>1/COUNTIF(HR_Table[Emp ID],HR_Table[[#This Row],[Emp ID]])</f>
        <v>0.5</v>
      </c>
    </row>
    <row r="32" spans="1:10" ht="16.5" thickBot="1" x14ac:dyDescent="0.3">
      <c r="A32" s="2">
        <v>2022</v>
      </c>
      <c r="B32" s="100">
        <v>62887</v>
      </c>
      <c r="C32" s="1" t="s">
        <v>11</v>
      </c>
      <c r="D32" s="1">
        <v>58</v>
      </c>
      <c r="E32" s="1" t="s">
        <v>301</v>
      </c>
      <c r="F32" s="1" t="s">
        <v>7</v>
      </c>
      <c r="G32" s="1">
        <v>14895</v>
      </c>
      <c r="H32" s="1" t="s">
        <v>1192</v>
      </c>
      <c r="I32" s="92" t="s">
        <v>1174</v>
      </c>
      <c r="J32" s="101">
        <f>1/COUNTIF(HR_Table[Emp ID],HR_Table[[#This Row],[Emp ID]])</f>
        <v>0.5</v>
      </c>
    </row>
    <row r="33" spans="1:10" ht="16.5" thickBot="1" x14ac:dyDescent="0.3">
      <c r="A33" s="2">
        <v>2022</v>
      </c>
      <c r="B33" s="100">
        <v>201541</v>
      </c>
      <c r="C33" s="1" t="s">
        <v>6</v>
      </c>
      <c r="D33" s="1">
        <v>43</v>
      </c>
      <c r="E33" s="1" t="s">
        <v>301</v>
      </c>
      <c r="F33" s="1" t="s">
        <v>7</v>
      </c>
      <c r="G33" s="1">
        <v>6385</v>
      </c>
      <c r="H33" s="1" t="s">
        <v>1192</v>
      </c>
      <c r="I33" s="92" t="s">
        <v>1174</v>
      </c>
      <c r="J33" s="101">
        <f>1/COUNTIF(HR_Table[Emp ID],HR_Table[[#This Row],[Emp ID]])</f>
        <v>1</v>
      </c>
    </row>
    <row r="34" spans="1:10" ht="16.5" thickBot="1" x14ac:dyDescent="0.3">
      <c r="A34" s="2">
        <v>2022</v>
      </c>
      <c r="B34" s="100">
        <v>209756</v>
      </c>
      <c r="C34" s="1" t="s">
        <v>6</v>
      </c>
      <c r="D34" s="1">
        <v>43</v>
      </c>
      <c r="E34" s="1" t="s">
        <v>301</v>
      </c>
      <c r="F34" s="1" t="s">
        <v>7</v>
      </c>
      <c r="G34" s="1">
        <v>7735</v>
      </c>
      <c r="H34" s="1" t="s">
        <v>1192</v>
      </c>
      <c r="I34" s="92" t="s">
        <v>1174</v>
      </c>
      <c r="J34" s="101">
        <f>1/COUNTIF(HR_Table[Emp ID],HR_Table[[#This Row],[Emp ID]])</f>
        <v>0.5</v>
      </c>
    </row>
    <row r="35" spans="1:10" ht="16.5" thickBot="1" x14ac:dyDescent="0.3">
      <c r="A35" s="2">
        <v>2022</v>
      </c>
      <c r="B35" s="100">
        <v>222186</v>
      </c>
      <c r="C35" s="1" t="s">
        <v>6</v>
      </c>
      <c r="D35" s="1">
        <v>40</v>
      </c>
      <c r="E35" s="1" t="s">
        <v>301</v>
      </c>
      <c r="F35" s="1" t="s">
        <v>7</v>
      </c>
      <c r="G35" s="1">
        <v>19000</v>
      </c>
      <c r="H35" s="1" t="s">
        <v>1192</v>
      </c>
      <c r="I35" s="92" t="s">
        <v>1174</v>
      </c>
      <c r="J35" s="101">
        <f>1/COUNTIF(HR_Table[Emp ID],HR_Table[[#This Row],[Emp ID]])</f>
        <v>0.5</v>
      </c>
    </row>
    <row r="36" spans="1:10" ht="16.5" thickBot="1" x14ac:dyDescent="0.3">
      <c r="A36" s="2">
        <v>2022</v>
      </c>
      <c r="B36" s="100">
        <v>213326</v>
      </c>
      <c r="C36" s="1" t="s">
        <v>6</v>
      </c>
      <c r="D36" s="1">
        <v>39</v>
      </c>
      <c r="E36" s="1" t="s">
        <v>301</v>
      </c>
      <c r="F36" s="1" t="s">
        <v>7</v>
      </c>
      <c r="G36" s="1">
        <v>20000</v>
      </c>
      <c r="H36" s="1" t="s">
        <v>1192</v>
      </c>
      <c r="I36" s="92" t="s">
        <v>1174</v>
      </c>
      <c r="J36" s="101">
        <f>1/COUNTIF(HR_Table[Emp ID],HR_Table[[#This Row],[Emp ID]])</f>
        <v>1</v>
      </c>
    </row>
    <row r="37" spans="1:10" ht="16.5" thickBot="1" x14ac:dyDescent="0.3">
      <c r="A37" s="2">
        <v>2022</v>
      </c>
      <c r="B37" s="100">
        <v>215092</v>
      </c>
      <c r="C37" s="1" t="s">
        <v>11</v>
      </c>
      <c r="D37" s="1">
        <v>39</v>
      </c>
      <c r="E37" s="1" t="s">
        <v>301</v>
      </c>
      <c r="F37" s="1" t="s">
        <v>7</v>
      </c>
      <c r="G37" s="1">
        <v>11440</v>
      </c>
      <c r="H37" s="1" t="s">
        <v>1192</v>
      </c>
      <c r="I37" s="92" t="s">
        <v>1174</v>
      </c>
      <c r="J37" s="101">
        <f>1/COUNTIF(HR_Table[Emp ID],HR_Table[[#This Row],[Emp ID]])</f>
        <v>1</v>
      </c>
    </row>
    <row r="38" spans="1:10" ht="16.5" thickBot="1" x14ac:dyDescent="0.3">
      <c r="A38" s="2">
        <v>2022</v>
      </c>
      <c r="B38" s="100">
        <v>233962</v>
      </c>
      <c r="C38" s="1" t="s">
        <v>11</v>
      </c>
      <c r="D38" s="1">
        <v>30</v>
      </c>
      <c r="E38" s="1" t="s">
        <v>301</v>
      </c>
      <c r="F38" s="1" t="s">
        <v>7</v>
      </c>
      <c r="G38" s="1">
        <v>13045</v>
      </c>
      <c r="H38" s="1" t="s">
        <v>1192</v>
      </c>
      <c r="I38" s="92" t="s">
        <v>1174</v>
      </c>
      <c r="J38" s="101">
        <f>1/COUNTIF(HR_Table[Emp ID],HR_Table[[#This Row],[Emp ID]])</f>
        <v>1</v>
      </c>
    </row>
    <row r="39" spans="1:10" ht="16.5" thickBot="1" x14ac:dyDescent="0.3">
      <c r="A39" s="2">
        <v>2022</v>
      </c>
      <c r="B39" s="100">
        <v>38815</v>
      </c>
      <c r="C39" s="1" t="s">
        <v>11</v>
      </c>
      <c r="D39" s="1">
        <v>64</v>
      </c>
      <c r="E39" s="1" t="s">
        <v>301</v>
      </c>
      <c r="F39" s="1" t="s">
        <v>479</v>
      </c>
      <c r="G39" s="1">
        <v>13045</v>
      </c>
      <c r="H39" s="1" t="s">
        <v>1192</v>
      </c>
      <c r="I39" s="92" t="s">
        <v>1174</v>
      </c>
      <c r="J39" s="101">
        <f>1/COUNTIF(HR_Table[Emp ID],HR_Table[[#This Row],[Emp ID]])</f>
        <v>0.5</v>
      </c>
    </row>
    <row r="40" spans="1:10" ht="16.5" thickBot="1" x14ac:dyDescent="0.3">
      <c r="A40" s="2">
        <v>2022</v>
      </c>
      <c r="B40" s="100">
        <v>210744</v>
      </c>
      <c r="C40" s="1" t="s">
        <v>6</v>
      </c>
      <c r="D40" s="1">
        <v>45</v>
      </c>
      <c r="E40" s="1" t="s">
        <v>301</v>
      </c>
      <c r="F40" s="1" t="s">
        <v>664</v>
      </c>
      <c r="G40" s="1">
        <v>10710</v>
      </c>
      <c r="H40" s="1" t="s">
        <v>1192</v>
      </c>
      <c r="I40" s="92" t="s">
        <v>1174</v>
      </c>
      <c r="J40" s="101">
        <f>1/COUNTIF(HR_Table[Emp ID],HR_Table[[#This Row],[Emp ID]])</f>
        <v>0.5</v>
      </c>
    </row>
    <row r="41" spans="1:10" ht="16.5" thickBot="1" x14ac:dyDescent="0.3">
      <c r="A41" s="2">
        <v>2022</v>
      </c>
      <c r="B41" s="100">
        <v>222687</v>
      </c>
      <c r="C41" s="1" t="s">
        <v>11</v>
      </c>
      <c r="D41" s="1">
        <v>39</v>
      </c>
      <c r="E41" s="1" t="s">
        <v>301</v>
      </c>
      <c r="F41" s="1" t="s">
        <v>357</v>
      </c>
      <c r="G41" s="1">
        <v>9380</v>
      </c>
      <c r="H41" s="1" t="s">
        <v>1192</v>
      </c>
      <c r="I41" s="92" t="s">
        <v>1174</v>
      </c>
      <c r="J41" s="101">
        <f>1/COUNTIF(HR_Table[Emp ID],HR_Table[[#This Row],[Emp ID]])</f>
        <v>0.5</v>
      </c>
    </row>
    <row r="42" spans="1:10" ht="16.5" thickBot="1" x14ac:dyDescent="0.3">
      <c r="A42" s="2">
        <v>2022</v>
      </c>
      <c r="B42" s="100">
        <v>204239</v>
      </c>
      <c r="C42" s="1" t="s">
        <v>6</v>
      </c>
      <c r="D42" s="1">
        <v>49</v>
      </c>
      <c r="E42" s="1" t="s">
        <v>301</v>
      </c>
      <c r="F42" s="1" t="s">
        <v>7</v>
      </c>
      <c r="G42" s="1">
        <v>18000</v>
      </c>
      <c r="H42" s="1" t="s">
        <v>1192</v>
      </c>
      <c r="I42" s="92" t="s">
        <v>1174</v>
      </c>
      <c r="J42" s="101">
        <f>1/COUNTIF(HR_Table[Emp ID],HR_Table[[#This Row],[Emp ID]])</f>
        <v>1</v>
      </c>
    </row>
    <row r="43" spans="1:10" ht="16.5" thickBot="1" x14ac:dyDescent="0.3">
      <c r="A43" s="2">
        <v>2022</v>
      </c>
      <c r="B43" s="100">
        <v>20964</v>
      </c>
      <c r="C43" s="1" t="s">
        <v>6</v>
      </c>
      <c r="D43" s="1">
        <v>76</v>
      </c>
      <c r="E43" s="1" t="s">
        <v>301</v>
      </c>
      <c r="F43" s="1" t="s">
        <v>7</v>
      </c>
      <c r="G43" s="1">
        <v>27000</v>
      </c>
      <c r="H43" s="1" t="s">
        <v>1192</v>
      </c>
      <c r="I43" s="92" t="s">
        <v>1174</v>
      </c>
      <c r="J43" s="101">
        <f>1/COUNTIF(HR_Table[Emp ID],HR_Table[[#This Row],[Emp ID]])</f>
        <v>0.5</v>
      </c>
    </row>
    <row r="44" spans="1:10" ht="16.5" thickBot="1" x14ac:dyDescent="0.3">
      <c r="A44" s="2">
        <v>2022</v>
      </c>
      <c r="B44" s="100">
        <v>26064</v>
      </c>
      <c r="C44" s="1" t="s">
        <v>11</v>
      </c>
      <c r="D44" s="1">
        <v>72</v>
      </c>
      <c r="E44" s="1" t="s">
        <v>301</v>
      </c>
      <c r="F44" s="1" t="s">
        <v>7</v>
      </c>
      <c r="G44" s="1">
        <v>19000</v>
      </c>
      <c r="H44" s="1" t="s">
        <v>1192</v>
      </c>
      <c r="I44" s="92" t="s">
        <v>1174</v>
      </c>
      <c r="J44" s="101">
        <f>1/COUNTIF(HR_Table[Emp ID],HR_Table[[#This Row],[Emp ID]])</f>
        <v>0.5</v>
      </c>
    </row>
    <row r="45" spans="1:10" ht="16.5" thickBot="1" x14ac:dyDescent="0.3">
      <c r="A45" s="2">
        <v>2022</v>
      </c>
      <c r="B45" s="100">
        <v>39670</v>
      </c>
      <c r="C45" s="1" t="s">
        <v>6</v>
      </c>
      <c r="D45" s="1">
        <v>67</v>
      </c>
      <c r="E45" s="1" t="s">
        <v>301</v>
      </c>
      <c r="F45" s="1" t="s">
        <v>7</v>
      </c>
      <c r="G45" s="1">
        <v>25000</v>
      </c>
      <c r="H45" s="1" t="s">
        <v>1192</v>
      </c>
      <c r="I45" s="92" t="s">
        <v>1174</v>
      </c>
      <c r="J45" s="101">
        <f>1/COUNTIF(HR_Table[Emp ID],HR_Table[[#This Row],[Emp ID]])</f>
        <v>0.5</v>
      </c>
    </row>
    <row r="46" spans="1:10" ht="16.5" thickBot="1" x14ac:dyDescent="0.3">
      <c r="A46" s="2">
        <v>2022</v>
      </c>
      <c r="B46" s="100">
        <v>21607</v>
      </c>
      <c r="C46" s="1" t="s">
        <v>6</v>
      </c>
      <c r="D46" s="1">
        <v>66</v>
      </c>
      <c r="E46" s="1" t="s">
        <v>301</v>
      </c>
      <c r="F46" s="1" t="s">
        <v>7</v>
      </c>
      <c r="G46" s="1">
        <v>31000</v>
      </c>
      <c r="H46" s="1" t="s">
        <v>1192</v>
      </c>
      <c r="I46" s="92" t="s">
        <v>1174</v>
      </c>
      <c r="J46" s="101">
        <f>1/COUNTIF(HR_Table[Emp ID],HR_Table[[#This Row],[Emp ID]])</f>
        <v>0.5</v>
      </c>
    </row>
    <row r="47" spans="1:10" ht="16.5" thickBot="1" x14ac:dyDescent="0.3">
      <c r="A47" s="2">
        <v>2022</v>
      </c>
      <c r="B47" s="100">
        <v>31017</v>
      </c>
      <c r="C47" s="1" t="s">
        <v>6</v>
      </c>
      <c r="D47" s="1">
        <v>66</v>
      </c>
      <c r="E47" s="1" t="s">
        <v>301</v>
      </c>
      <c r="F47" s="1" t="s">
        <v>7</v>
      </c>
      <c r="G47" s="1">
        <v>28000</v>
      </c>
      <c r="H47" s="1" t="s">
        <v>1192</v>
      </c>
      <c r="I47" s="92" t="s">
        <v>1174</v>
      </c>
      <c r="J47" s="101">
        <f>1/COUNTIF(HR_Table[Emp ID],HR_Table[[#This Row],[Emp ID]])</f>
        <v>0.5</v>
      </c>
    </row>
    <row r="48" spans="1:10" ht="16.5" thickBot="1" x14ac:dyDescent="0.3">
      <c r="A48" s="2">
        <v>2022</v>
      </c>
      <c r="B48" s="100">
        <v>33767</v>
      </c>
      <c r="C48" s="1" t="s">
        <v>11</v>
      </c>
      <c r="D48" s="1">
        <v>66</v>
      </c>
      <c r="E48" s="1" t="s">
        <v>301</v>
      </c>
      <c r="F48" s="1" t="s">
        <v>7</v>
      </c>
      <c r="G48" s="1">
        <v>28000</v>
      </c>
      <c r="H48" s="1" t="s">
        <v>1192</v>
      </c>
      <c r="I48" s="92" t="s">
        <v>1174</v>
      </c>
      <c r="J48" s="101">
        <f>1/COUNTIF(HR_Table[Emp ID],HR_Table[[#This Row],[Emp ID]])</f>
        <v>0.5</v>
      </c>
    </row>
    <row r="49" spans="1:10" ht="16.5" thickBot="1" x14ac:dyDescent="0.3">
      <c r="A49" s="2">
        <v>2022</v>
      </c>
      <c r="B49" s="100">
        <v>44356</v>
      </c>
      <c r="C49" s="1" t="s">
        <v>11</v>
      </c>
      <c r="D49" s="1">
        <v>64</v>
      </c>
      <c r="E49" s="1" t="s">
        <v>301</v>
      </c>
      <c r="F49" s="1" t="s">
        <v>7</v>
      </c>
      <c r="G49" s="1">
        <v>18000</v>
      </c>
      <c r="H49" s="1" t="s">
        <v>1192</v>
      </c>
      <c r="I49" s="92" t="s">
        <v>1174</v>
      </c>
      <c r="J49" s="101">
        <f>1/COUNTIF(HR_Table[Emp ID],HR_Table[[#This Row],[Emp ID]])</f>
        <v>0.5</v>
      </c>
    </row>
    <row r="50" spans="1:10" ht="16.5" thickBot="1" x14ac:dyDescent="0.3">
      <c r="A50" s="2">
        <v>2022</v>
      </c>
      <c r="B50" s="100">
        <v>50179</v>
      </c>
      <c r="C50" s="1" t="s">
        <v>11</v>
      </c>
      <c r="D50" s="1">
        <v>63</v>
      </c>
      <c r="E50" s="1" t="s">
        <v>301</v>
      </c>
      <c r="F50" s="1" t="s">
        <v>7</v>
      </c>
      <c r="G50" s="1">
        <v>31000</v>
      </c>
      <c r="H50" s="1" t="s">
        <v>1192</v>
      </c>
      <c r="I50" s="92" t="s">
        <v>1174</v>
      </c>
      <c r="J50" s="101">
        <f>1/COUNTIF(HR_Table[Emp ID],HR_Table[[#This Row],[Emp ID]])</f>
        <v>0.5</v>
      </c>
    </row>
    <row r="51" spans="1:10" ht="16.5" thickBot="1" x14ac:dyDescent="0.3">
      <c r="A51" s="2">
        <v>2022</v>
      </c>
      <c r="B51" s="100">
        <v>99266</v>
      </c>
      <c r="C51" s="1" t="s">
        <v>6</v>
      </c>
      <c r="D51" s="1">
        <v>63</v>
      </c>
      <c r="E51" s="1" t="s">
        <v>301</v>
      </c>
      <c r="F51" s="1" t="s">
        <v>7</v>
      </c>
      <c r="G51" s="1">
        <v>24000</v>
      </c>
      <c r="H51" s="1" t="s">
        <v>1192</v>
      </c>
      <c r="I51" s="92" t="s">
        <v>1174</v>
      </c>
      <c r="J51" s="101">
        <f>1/COUNTIF(HR_Table[Emp ID],HR_Table[[#This Row],[Emp ID]])</f>
        <v>0.5</v>
      </c>
    </row>
    <row r="52" spans="1:10" ht="16.5" thickBot="1" x14ac:dyDescent="0.3">
      <c r="A52" s="2">
        <v>2022</v>
      </c>
      <c r="B52" s="100">
        <v>55589</v>
      </c>
      <c r="C52" s="1" t="s">
        <v>6</v>
      </c>
      <c r="D52" s="1">
        <v>62</v>
      </c>
      <c r="E52" s="1" t="s">
        <v>301</v>
      </c>
      <c r="F52" s="1" t="s">
        <v>7</v>
      </c>
      <c r="G52" s="1">
        <v>24000</v>
      </c>
      <c r="H52" s="1" t="s">
        <v>1192</v>
      </c>
      <c r="I52" s="92" t="s">
        <v>1174</v>
      </c>
      <c r="J52" s="101">
        <f>1/COUNTIF(HR_Table[Emp ID],HR_Table[[#This Row],[Emp ID]])</f>
        <v>0.5</v>
      </c>
    </row>
    <row r="53" spans="1:10" ht="16.5" thickBot="1" x14ac:dyDescent="0.3">
      <c r="A53" s="2">
        <v>2022</v>
      </c>
      <c r="B53" s="100">
        <v>87353</v>
      </c>
      <c r="C53" s="1" t="s">
        <v>6</v>
      </c>
      <c r="D53" s="1">
        <v>62</v>
      </c>
      <c r="E53" s="1" t="s">
        <v>301</v>
      </c>
      <c r="F53" s="1" t="s">
        <v>7</v>
      </c>
      <c r="G53" s="1">
        <v>23000</v>
      </c>
      <c r="H53" s="1" t="s">
        <v>1192</v>
      </c>
      <c r="I53" s="92" t="s">
        <v>1174</v>
      </c>
      <c r="J53" s="101">
        <f>1/COUNTIF(HR_Table[Emp ID],HR_Table[[#This Row],[Emp ID]])</f>
        <v>0.5</v>
      </c>
    </row>
    <row r="54" spans="1:10" ht="16.5" thickBot="1" x14ac:dyDescent="0.3">
      <c r="A54" s="2">
        <v>2022</v>
      </c>
      <c r="B54" s="100">
        <v>62883</v>
      </c>
      <c r="C54" s="1" t="s">
        <v>11</v>
      </c>
      <c r="D54" s="1">
        <v>61</v>
      </c>
      <c r="E54" s="1" t="s">
        <v>301</v>
      </c>
      <c r="F54" s="1" t="s">
        <v>7</v>
      </c>
      <c r="G54" s="1">
        <v>8785</v>
      </c>
      <c r="H54" s="1" t="s">
        <v>1192</v>
      </c>
      <c r="I54" s="92" t="s">
        <v>1174</v>
      </c>
      <c r="J54" s="101">
        <f>1/COUNTIF(HR_Table[Emp ID],HR_Table[[#This Row],[Emp ID]])</f>
        <v>0.5</v>
      </c>
    </row>
    <row r="55" spans="1:10" ht="16.5" thickBot="1" x14ac:dyDescent="0.3">
      <c r="A55" s="2">
        <v>2022</v>
      </c>
      <c r="B55" s="100">
        <v>57700</v>
      </c>
      <c r="C55" s="1" t="s">
        <v>6</v>
      </c>
      <c r="D55" s="1">
        <v>60</v>
      </c>
      <c r="E55" s="1" t="s">
        <v>301</v>
      </c>
      <c r="F55" s="1" t="s">
        <v>7</v>
      </c>
      <c r="G55" s="1">
        <v>24000</v>
      </c>
      <c r="H55" s="1" t="s">
        <v>1192</v>
      </c>
      <c r="I55" s="92" t="s">
        <v>1174</v>
      </c>
      <c r="J55" s="101">
        <f>1/COUNTIF(HR_Table[Emp ID],HR_Table[[#This Row],[Emp ID]])</f>
        <v>0.5</v>
      </c>
    </row>
    <row r="56" spans="1:10" ht="16.5" thickBot="1" x14ac:dyDescent="0.3">
      <c r="A56" s="2">
        <v>2022</v>
      </c>
      <c r="B56" s="100">
        <v>59622</v>
      </c>
      <c r="C56" s="1" t="s">
        <v>11</v>
      </c>
      <c r="D56" s="1">
        <v>59</v>
      </c>
      <c r="E56" s="1" t="s">
        <v>301</v>
      </c>
      <c r="F56" s="1" t="s">
        <v>7</v>
      </c>
      <c r="G56" s="1">
        <v>10025</v>
      </c>
      <c r="H56" s="1" t="s">
        <v>1192</v>
      </c>
      <c r="I56" s="92" t="s">
        <v>1174</v>
      </c>
      <c r="J56" s="101">
        <f>1/COUNTIF(HR_Table[Emp ID],HR_Table[[#This Row],[Emp ID]])</f>
        <v>0.5</v>
      </c>
    </row>
    <row r="57" spans="1:10" ht="16.5" thickBot="1" x14ac:dyDescent="0.3">
      <c r="A57" s="2">
        <v>2022</v>
      </c>
      <c r="B57" s="100">
        <v>66815</v>
      </c>
      <c r="C57" s="1" t="s">
        <v>6</v>
      </c>
      <c r="D57" s="1">
        <v>59</v>
      </c>
      <c r="E57" s="1" t="s">
        <v>301</v>
      </c>
      <c r="F57" s="1" t="s">
        <v>7</v>
      </c>
      <c r="G57" s="1">
        <v>13045</v>
      </c>
      <c r="H57" s="1" t="s">
        <v>1192</v>
      </c>
      <c r="I57" s="92" t="s">
        <v>1174</v>
      </c>
      <c r="J57" s="101">
        <f>1/COUNTIF(HR_Table[Emp ID],HR_Table[[#This Row],[Emp ID]])</f>
        <v>0.5</v>
      </c>
    </row>
    <row r="58" spans="1:10" ht="16.5" thickBot="1" x14ac:dyDescent="0.3">
      <c r="A58" s="2">
        <v>2022</v>
      </c>
      <c r="B58" s="100">
        <v>85436</v>
      </c>
      <c r="C58" s="1" t="s">
        <v>6</v>
      </c>
      <c r="D58" s="1">
        <v>58</v>
      </c>
      <c r="E58" s="1" t="s">
        <v>301</v>
      </c>
      <c r="F58" s="1" t="s">
        <v>7</v>
      </c>
      <c r="G58" s="1">
        <v>6385</v>
      </c>
      <c r="H58" s="1" t="s">
        <v>1192</v>
      </c>
      <c r="I58" s="92" t="s">
        <v>1174</v>
      </c>
      <c r="J58" s="101">
        <f>1/COUNTIF(HR_Table[Emp ID],HR_Table[[#This Row],[Emp ID]])</f>
        <v>0.5</v>
      </c>
    </row>
    <row r="59" spans="1:10" ht="16.5" thickBot="1" x14ac:dyDescent="0.3">
      <c r="A59" s="2">
        <v>2022</v>
      </c>
      <c r="B59" s="100">
        <v>205086</v>
      </c>
      <c r="C59" s="1" t="s">
        <v>6</v>
      </c>
      <c r="D59" s="1">
        <v>57</v>
      </c>
      <c r="E59" s="1" t="s">
        <v>301</v>
      </c>
      <c r="F59" s="1" t="s">
        <v>7</v>
      </c>
      <c r="G59" s="1">
        <v>6385</v>
      </c>
      <c r="H59" s="1" t="s">
        <v>1192</v>
      </c>
      <c r="I59" s="92" t="s">
        <v>1174</v>
      </c>
      <c r="J59" s="101">
        <f>1/COUNTIF(HR_Table[Emp ID],HR_Table[[#This Row],[Emp ID]])</f>
        <v>0.5</v>
      </c>
    </row>
    <row r="60" spans="1:10" ht="16.5" thickBot="1" x14ac:dyDescent="0.3">
      <c r="A60" s="2">
        <v>2022</v>
      </c>
      <c r="B60" s="100">
        <v>55661</v>
      </c>
      <c r="C60" s="1" t="s">
        <v>6</v>
      </c>
      <c r="D60" s="1">
        <v>57</v>
      </c>
      <c r="E60" s="1" t="s">
        <v>301</v>
      </c>
      <c r="F60" s="1" t="s">
        <v>7</v>
      </c>
      <c r="G60" s="1">
        <v>6385</v>
      </c>
      <c r="H60" s="1" t="s">
        <v>1192</v>
      </c>
      <c r="I60" s="92" t="s">
        <v>1174</v>
      </c>
      <c r="J60" s="101">
        <f>1/COUNTIF(HR_Table[Emp ID],HR_Table[[#This Row],[Emp ID]])</f>
        <v>0.5</v>
      </c>
    </row>
    <row r="61" spans="1:10" ht="16.5" thickBot="1" x14ac:dyDescent="0.3">
      <c r="A61" s="2">
        <v>2022</v>
      </c>
      <c r="B61" s="100">
        <v>65966</v>
      </c>
      <c r="C61" s="1" t="s">
        <v>11</v>
      </c>
      <c r="D61" s="1">
        <v>57</v>
      </c>
      <c r="E61" s="1" t="s">
        <v>301</v>
      </c>
      <c r="F61" s="1" t="s">
        <v>7</v>
      </c>
      <c r="G61" s="1">
        <v>13045</v>
      </c>
      <c r="H61" s="1" t="s">
        <v>1192</v>
      </c>
      <c r="I61" s="92" t="s">
        <v>1174</v>
      </c>
      <c r="J61" s="101">
        <f>1/COUNTIF(HR_Table[Emp ID],HR_Table[[#This Row],[Emp ID]])</f>
        <v>0.5</v>
      </c>
    </row>
    <row r="62" spans="1:10" ht="16.5" thickBot="1" x14ac:dyDescent="0.3">
      <c r="A62" s="2">
        <v>2022</v>
      </c>
      <c r="B62" s="100">
        <v>65969</v>
      </c>
      <c r="C62" s="1" t="s">
        <v>11</v>
      </c>
      <c r="D62" s="1">
        <v>57</v>
      </c>
      <c r="E62" s="1" t="s">
        <v>301</v>
      </c>
      <c r="F62" s="1" t="s">
        <v>7</v>
      </c>
      <c r="G62" s="1">
        <v>8240</v>
      </c>
      <c r="H62" s="1" t="s">
        <v>1192</v>
      </c>
      <c r="I62" s="92" t="s">
        <v>1174</v>
      </c>
      <c r="J62" s="101">
        <f>1/COUNTIF(HR_Table[Emp ID],HR_Table[[#This Row],[Emp ID]])</f>
        <v>0.5</v>
      </c>
    </row>
    <row r="63" spans="1:10" ht="16.5" thickBot="1" x14ac:dyDescent="0.3">
      <c r="A63" s="2">
        <v>2022</v>
      </c>
      <c r="B63" s="100">
        <v>206231</v>
      </c>
      <c r="C63" s="1" t="s">
        <v>6</v>
      </c>
      <c r="D63" s="1">
        <v>56</v>
      </c>
      <c r="E63" s="1" t="s">
        <v>301</v>
      </c>
      <c r="F63" s="1" t="s">
        <v>7</v>
      </c>
      <c r="G63" s="1">
        <v>6385</v>
      </c>
      <c r="H63" s="1" t="s">
        <v>1192</v>
      </c>
      <c r="I63" s="92" t="s">
        <v>1174</v>
      </c>
      <c r="J63" s="101">
        <f>1/COUNTIF(HR_Table[Emp ID],HR_Table[[#This Row],[Emp ID]])</f>
        <v>0.5</v>
      </c>
    </row>
    <row r="64" spans="1:10" ht="16.5" thickBot="1" x14ac:dyDescent="0.3">
      <c r="A64" s="2">
        <v>2022</v>
      </c>
      <c r="B64" s="100">
        <v>201213</v>
      </c>
      <c r="C64" s="1" t="s">
        <v>11</v>
      </c>
      <c r="D64" s="1">
        <v>55</v>
      </c>
      <c r="E64" s="1" t="s">
        <v>301</v>
      </c>
      <c r="F64" s="1" t="s">
        <v>7</v>
      </c>
      <c r="G64" s="1">
        <v>13045</v>
      </c>
      <c r="H64" s="1" t="s">
        <v>1192</v>
      </c>
      <c r="I64" s="92" t="s">
        <v>1174</v>
      </c>
      <c r="J64" s="101">
        <f>1/COUNTIF(HR_Table[Emp ID],HR_Table[[#This Row],[Emp ID]])</f>
        <v>0.5</v>
      </c>
    </row>
    <row r="65" spans="1:10" ht="16.5" thickBot="1" x14ac:dyDescent="0.3">
      <c r="A65" s="2">
        <v>2022</v>
      </c>
      <c r="B65" s="100">
        <v>65549</v>
      </c>
      <c r="C65" s="1" t="s">
        <v>11</v>
      </c>
      <c r="D65" s="1">
        <v>55</v>
      </c>
      <c r="E65" s="1" t="s">
        <v>301</v>
      </c>
      <c r="F65" s="1" t="s">
        <v>7</v>
      </c>
      <c r="G65" s="1">
        <v>25000</v>
      </c>
      <c r="H65" s="1" t="s">
        <v>1192</v>
      </c>
      <c r="I65" s="92" t="s">
        <v>1174</v>
      </c>
      <c r="J65" s="101">
        <f>1/COUNTIF(HR_Table[Emp ID],HR_Table[[#This Row],[Emp ID]])</f>
        <v>0.5</v>
      </c>
    </row>
    <row r="66" spans="1:10" ht="16.5" thickBot="1" x14ac:dyDescent="0.3">
      <c r="A66" s="2">
        <v>2022</v>
      </c>
      <c r="B66" s="100">
        <v>76625</v>
      </c>
      <c r="C66" s="1" t="s">
        <v>11</v>
      </c>
      <c r="D66" s="1">
        <v>54</v>
      </c>
      <c r="E66" s="1" t="s">
        <v>301</v>
      </c>
      <c r="F66" s="1" t="s">
        <v>7</v>
      </c>
      <c r="G66" s="1">
        <v>24000</v>
      </c>
      <c r="H66" s="1" t="s">
        <v>1192</v>
      </c>
      <c r="I66" s="92" t="s">
        <v>1174</v>
      </c>
      <c r="J66" s="101">
        <f>1/COUNTIF(HR_Table[Emp ID],HR_Table[[#This Row],[Emp ID]])</f>
        <v>0.5</v>
      </c>
    </row>
    <row r="67" spans="1:10" ht="16.5" thickBot="1" x14ac:dyDescent="0.3">
      <c r="A67" s="2">
        <v>2022</v>
      </c>
      <c r="B67" s="100">
        <v>76776</v>
      </c>
      <c r="C67" s="1" t="s">
        <v>6</v>
      </c>
      <c r="D67" s="1">
        <v>54</v>
      </c>
      <c r="E67" s="1" t="s">
        <v>301</v>
      </c>
      <c r="F67" s="1" t="s">
        <v>7</v>
      </c>
      <c r="G67" s="1">
        <v>21000</v>
      </c>
      <c r="H67" s="1" t="s">
        <v>1192</v>
      </c>
      <c r="I67" s="92" t="s">
        <v>1174</v>
      </c>
      <c r="J67" s="101">
        <f>1/COUNTIF(HR_Table[Emp ID],HR_Table[[#This Row],[Emp ID]])</f>
        <v>0.5</v>
      </c>
    </row>
    <row r="68" spans="1:10" ht="16.5" thickBot="1" x14ac:dyDescent="0.3">
      <c r="A68" s="2">
        <v>2022</v>
      </c>
      <c r="B68" s="100">
        <v>200647</v>
      </c>
      <c r="C68" s="1" t="s">
        <v>11</v>
      </c>
      <c r="D68" s="1">
        <v>53</v>
      </c>
      <c r="E68" s="1" t="s">
        <v>301</v>
      </c>
      <c r="F68" s="1" t="s">
        <v>7</v>
      </c>
      <c r="G68" s="1">
        <v>13935</v>
      </c>
      <c r="H68" s="1" t="s">
        <v>1192</v>
      </c>
      <c r="I68" s="92" t="s">
        <v>1174</v>
      </c>
      <c r="J68" s="101">
        <f>1/COUNTIF(HR_Table[Emp ID],HR_Table[[#This Row],[Emp ID]])</f>
        <v>0.5</v>
      </c>
    </row>
    <row r="69" spans="1:10" ht="16.5" thickBot="1" x14ac:dyDescent="0.3">
      <c r="A69" s="2">
        <v>2022</v>
      </c>
      <c r="B69" s="100">
        <v>202736</v>
      </c>
      <c r="C69" s="1" t="s">
        <v>11</v>
      </c>
      <c r="D69" s="1">
        <v>53</v>
      </c>
      <c r="E69" s="1" t="s">
        <v>301</v>
      </c>
      <c r="F69" s="1" t="s">
        <v>7</v>
      </c>
      <c r="G69" s="1">
        <v>21000</v>
      </c>
      <c r="H69" s="1" t="s">
        <v>1192</v>
      </c>
      <c r="I69" s="92" t="s">
        <v>1174</v>
      </c>
      <c r="J69" s="101">
        <f>1/COUNTIF(HR_Table[Emp ID],HR_Table[[#This Row],[Emp ID]])</f>
        <v>1</v>
      </c>
    </row>
    <row r="70" spans="1:10" ht="16.5" thickBot="1" x14ac:dyDescent="0.3">
      <c r="A70" s="2">
        <v>2022</v>
      </c>
      <c r="B70" s="100">
        <v>69912</v>
      </c>
      <c r="C70" s="1" t="s">
        <v>6</v>
      </c>
      <c r="D70" s="1">
        <v>53</v>
      </c>
      <c r="E70" s="1" t="s">
        <v>301</v>
      </c>
      <c r="F70" s="1" t="s">
        <v>7</v>
      </c>
      <c r="G70" s="1">
        <v>8240</v>
      </c>
      <c r="H70" s="1" t="s">
        <v>1192</v>
      </c>
      <c r="I70" s="92" t="s">
        <v>1174</v>
      </c>
      <c r="J70" s="101">
        <f>1/COUNTIF(HR_Table[Emp ID],HR_Table[[#This Row],[Emp ID]])</f>
        <v>0.5</v>
      </c>
    </row>
    <row r="71" spans="1:10" ht="16.5" thickBot="1" x14ac:dyDescent="0.3">
      <c r="A71" s="2">
        <v>2022</v>
      </c>
      <c r="B71" s="100">
        <v>73196</v>
      </c>
      <c r="C71" s="1" t="s">
        <v>11</v>
      </c>
      <c r="D71" s="1">
        <v>53</v>
      </c>
      <c r="E71" s="1" t="s">
        <v>301</v>
      </c>
      <c r="F71" s="1" t="s">
        <v>7</v>
      </c>
      <c r="G71" s="1">
        <v>10710</v>
      </c>
      <c r="H71" s="1" t="s">
        <v>1192</v>
      </c>
      <c r="I71" s="92" t="s">
        <v>1174</v>
      </c>
      <c r="J71" s="101">
        <f>1/COUNTIF(HR_Table[Emp ID],HR_Table[[#This Row],[Emp ID]])</f>
        <v>0.5</v>
      </c>
    </row>
    <row r="72" spans="1:10" ht="16.5" thickBot="1" x14ac:dyDescent="0.3">
      <c r="A72" s="2">
        <v>2022</v>
      </c>
      <c r="B72" s="100">
        <v>85426</v>
      </c>
      <c r="C72" s="1" t="s">
        <v>6</v>
      </c>
      <c r="D72" s="1">
        <v>53</v>
      </c>
      <c r="E72" s="1" t="s">
        <v>301</v>
      </c>
      <c r="F72" s="1" t="s">
        <v>7</v>
      </c>
      <c r="G72" s="1">
        <v>8240</v>
      </c>
      <c r="H72" s="1" t="s">
        <v>1192</v>
      </c>
      <c r="I72" s="92" t="s">
        <v>1174</v>
      </c>
      <c r="J72" s="101">
        <f>1/COUNTIF(HR_Table[Emp ID],HR_Table[[#This Row],[Emp ID]])</f>
        <v>0.5</v>
      </c>
    </row>
    <row r="73" spans="1:10" ht="16.5" thickBot="1" x14ac:dyDescent="0.3">
      <c r="A73" s="2">
        <v>2022</v>
      </c>
      <c r="B73" s="100">
        <v>202226</v>
      </c>
      <c r="C73" s="1" t="s">
        <v>11</v>
      </c>
      <c r="D73" s="1">
        <v>52</v>
      </c>
      <c r="E73" s="1" t="s">
        <v>301</v>
      </c>
      <c r="F73" s="1" t="s">
        <v>7</v>
      </c>
      <c r="G73" s="1">
        <v>7735</v>
      </c>
      <c r="H73" s="1" t="s">
        <v>1192</v>
      </c>
      <c r="I73" s="92" t="s">
        <v>1174</v>
      </c>
      <c r="J73" s="101">
        <f>1/COUNTIF(HR_Table[Emp ID],HR_Table[[#This Row],[Emp ID]])</f>
        <v>1</v>
      </c>
    </row>
    <row r="74" spans="1:10" ht="16.5" thickBot="1" x14ac:dyDescent="0.3">
      <c r="A74" s="2">
        <v>2022</v>
      </c>
      <c r="B74" s="100">
        <v>204917</v>
      </c>
      <c r="C74" s="1" t="s">
        <v>11</v>
      </c>
      <c r="D74" s="1">
        <v>52</v>
      </c>
      <c r="E74" s="1" t="s">
        <v>301</v>
      </c>
      <c r="F74" s="1" t="s">
        <v>7</v>
      </c>
      <c r="G74" s="1">
        <v>8785</v>
      </c>
      <c r="H74" s="1" t="s">
        <v>1192</v>
      </c>
      <c r="I74" s="92" t="s">
        <v>1174</v>
      </c>
      <c r="J74" s="101">
        <f>1/COUNTIF(HR_Table[Emp ID],HR_Table[[#This Row],[Emp ID]])</f>
        <v>0.5</v>
      </c>
    </row>
    <row r="75" spans="1:10" ht="16.5" thickBot="1" x14ac:dyDescent="0.3">
      <c r="A75" s="2">
        <v>2022</v>
      </c>
      <c r="B75" s="100">
        <v>200506</v>
      </c>
      <c r="C75" s="1" t="s">
        <v>6</v>
      </c>
      <c r="D75" s="1">
        <v>51</v>
      </c>
      <c r="E75" s="1" t="s">
        <v>301</v>
      </c>
      <c r="F75" s="1" t="s">
        <v>7</v>
      </c>
      <c r="G75" s="1">
        <v>7255</v>
      </c>
      <c r="H75" s="1" t="s">
        <v>1192</v>
      </c>
      <c r="I75" s="92" t="s">
        <v>1174</v>
      </c>
      <c r="J75" s="101">
        <f>1/COUNTIF(HR_Table[Emp ID],HR_Table[[#This Row],[Emp ID]])</f>
        <v>0.5</v>
      </c>
    </row>
    <row r="76" spans="1:10" ht="16.5" thickBot="1" x14ac:dyDescent="0.3">
      <c r="A76" s="2">
        <v>2022</v>
      </c>
      <c r="B76" s="100">
        <v>201013</v>
      </c>
      <c r="C76" s="1" t="s">
        <v>11</v>
      </c>
      <c r="D76" s="1">
        <v>51</v>
      </c>
      <c r="E76" s="1" t="s">
        <v>301</v>
      </c>
      <c r="F76" s="1" t="s">
        <v>7</v>
      </c>
      <c r="G76" s="1">
        <v>14895</v>
      </c>
      <c r="H76" s="1" t="s">
        <v>1192</v>
      </c>
      <c r="I76" s="92" t="s">
        <v>1174</v>
      </c>
      <c r="J76" s="101">
        <f>1/COUNTIF(HR_Table[Emp ID],HR_Table[[#This Row],[Emp ID]])</f>
        <v>0.5</v>
      </c>
    </row>
    <row r="77" spans="1:10" ht="16.5" thickBot="1" x14ac:dyDescent="0.3">
      <c r="A77" s="2">
        <v>2022</v>
      </c>
      <c r="B77" s="100">
        <v>205866</v>
      </c>
      <c r="C77" s="1" t="s">
        <v>6</v>
      </c>
      <c r="D77" s="1">
        <v>51</v>
      </c>
      <c r="E77" s="1" t="s">
        <v>301</v>
      </c>
      <c r="F77" s="1" t="s">
        <v>7</v>
      </c>
      <c r="G77" s="1">
        <v>22000</v>
      </c>
      <c r="H77" s="1" t="s">
        <v>1192</v>
      </c>
      <c r="I77" s="92" t="s">
        <v>1174</v>
      </c>
      <c r="J77" s="101">
        <f>1/COUNTIF(HR_Table[Emp ID],HR_Table[[#This Row],[Emp ID]])</f>
        <v>0.5</v>
      </c>
    </row>
    <row r="78" spans="1:10" ht="16.5" thickBot="1" x14ac:dyDescent="0.3">
      <c r="A78" s="2">
        <v>2022</v>
      </c>
      <c r="B78" s="100">
        <v>87699</v>
      </c>
      <c r="C78" s="1" t="s">
        <v>6</v>
      </c>
      <c r="D78" s="1">
        <v>51</v>
      </c>
      <c r="E78" s="1" t="s">
        <v>301</v>
      </c>
      <c r="F78" s="1" t="s">
        <v>7</v>
      </c>
      <c r="G78" s="1">
        <v>20000</v>
      </c>
      <c r="H78" s="1" t="s">
        <v>14</v>
      </c>
      <c r="I78" s="92" t="s">
        <v>1174</v>
      </c>
      <c r="J78" s="101">
        <f>1/COUNTIF(HR_Table[Emp ID],HR_Table[[#This Row],[Emp ID]])</f>
        <v>0.5</v>
      </c>
    </row>
    <row r="79" spans="1:10" ht="16.5" thickBot="1" x14ac:dyDescent="0.3">
      <c r="A79" s="2">
        <v>2022</v>
      </c>
      <c r="B79" s="100">
        <v>207019</v>
      </c>
      <c r="C79" s="1" t="s">
        <v>6</v>
      </c>
      <c r="D79" s="1">
        <v>50</v>
      </c>
      <c r="E79" s="1" t="s">
        <v>301</v>
      </c>
      <c r="F79" s="1" t="s">
        <v>7</v>
      </c>
      <c r="G79" s="1">
        <v>6385</v>
      </c>
      <c r="H79" s="1" t="s">
        <v>1192</v>
      </c>
      <c r="I79" s="92" t="s">
        <v>1174</v>
      </c>
      <c r="J79" s="101">
        <f>1/COUNTIF(HR_Table[Emp ID],HR_Table[[#This Row],[Emp ID]])</f>
        <v>0.5</v>
      </c>
    </row>
    <row r="80" spans="1:10" ht="16.5" thickBot="1" x14ac:dyDescent="0.3">
      <c r="A80" s="2">
        <v>2022</v>
      </c>
      <c r="B80" s="100">
        <v>72295</v>
      </c>
      <c r="C80" s="1" t="s">
        <v>6</v>
      </c>
      <c r="D80" s="1">
        <v>50</v>
      </c>
      <c r="E80" s="1" t="s">
        <v>301</v>
      </c>
      <c r="F80" s="1" t="s">
        <v>7</v>
      </c>
      <c r="G80" s="1">
        <v>18000</v>
      </c>
      <c r="H80" s="1" t="s">
        <v>1192</v>
      </c>
      <c r="I80" s="92" t="s">
        <v>1174</v>
      </c>
      <c r="J80" s="101">
        <f>1/COUNTIF(HR_Table[Emp ID],HR_Table[[#This Row],[Emp ID]])</f>
        <v>0.5</v>
      </c>
    </row>
    <row r="81" spans="1:10" ht="16.5" thickBot="1" x14ac:dyDescent="0.3">
      <c r="A81" s="2">
        <v>2022</v>
      </c>
      <c r="B81" s="100">
        <v>201420</v>
      </c>
      <c r="C81" s="1" t="s">
        <v>11</v>
      </c>
      <c r="D81" s="1">
        <v>49</v>
      </c>
      <c r="E81" s="1" t="s">
        <v>301</v>
      </c>
      <c r="F81" s="1" t="s">
        <v>7</v>
      </c>
      <c r="G81" s="1">
        <v>17025</v>
      </c>
      <c r="H81" s="1" t="s">
        <v>1192</v>
      </c>
      <c r="I81" s="92" t="s">
        <v>1174</v>
      </c>
      <c r="J81" s="101">
        <f>1/COUNTIF(HR_Table[Emp ID],HR_Table[[#This Row],[Emp ID]])</f>
        <v>0.5</v>
      </c>
    </row>
    <row r="82" spans="1:10" ht="16.5" thickBot="1" x14ac:dyDescent="0.3">
      <c r="A82" s="2">
        <v>2022</v>
      </c>
      <c r="B82" s="100">
        <v>203158</v>
      </c>
      <c r="C82" s="1" t="s">
        <v>6</v>
      </c>
      <c r="D82" s="1">
        <v>49</v>
      </c>
      <c r="E82" s="1" t="s">
        <v>301</v>
      </c>
      <c r="F82" s="1" t="s">
        <v>7</v>
      </c>
      <c r="G82" s="1">
        <v>18000</v>
      </c>
      <c r="H82" s="1" t="s">
        <v>1192</v>
      </c>
      <c r="I82" s="92" t="s">
        <v>1174</v>
      </c>
      <c r="J82" s="101">
        <f>1/COUNTIF(HR_Table[Emp ID],HR_Table[[#This Row],[Emp ID]])</f>
        <v>0.5</v>
      </c>
    </row>
    <row r="83" spans="1:10" ht="16.5" thickBot="1" x14ac:dyDescent="0.3">
      <c r="A83" s="2">
        <v>2022</v>
      </c>
      <c r="B83" s="100">
        <v>204992</v>
      </c>
      <c r="C83" s="1" t="s">
        <v>6</v>
      </c>
      <c r="D83" s="1">
        <v>49</v>
      </c>
      <c r="E83" s="1" t="s">
        <v>301</v>
      </c>
      <c r="F83" s="1" t="s">
        <v>7</v>
      </c>
      <c r="G83" s="1">
        <v>20000</v>
      </c>
      <c r="H83" s="1" t="s">
        <v>1192</v>
      </c>
      <c r="I83" s="92" t="s">
        <v>1174</v>
      </c>
      <c r="J83" s="101">
        <f>1/COUNTIF(HR_Table[Emp ID],HR_Table[[#This Row],[Emp ID]])</f>
        <v>0.5</v>
      </c>
    </row>
    <row r="84" spans="1:10" ht="16.5" thickBot="1" x14ac:dyDescent="0.3">
      <c r="A84" s="2">
        <v>2022</v>
      </c>
      <c r="B84" s="100">
        <v>222519</v>
      </c>
      <c r="C84" s="1" t="s">
        <v>11</v>
      </c>
      <c r="D84" s="1">
        <v>47</v>
      </c>
      <c r="E84" s="1" t="s">
        <v>301</v>
      </c>
      <c r="F84" s="1" t="s">
        <v>7</v>
      </c>
      <c r="G84" s="1">
        <v>7735</v>
      </c>
      <c r="H84" s="1" t="s">
        <v>1192</v>
      </c>
      <c r="I84" s="92" t="s">
        <v>1174</v>
      </c>
      <c r="J84" s="101">
        <f>1/COUNTIF(HR_Table[Emp ID],HR_Table[[#This Row],[Emp ID]])</f>
        <v>0.5</v>
      </c>
    </row>
    <row r="85" spans="1:10" ht="16.5" thickBot="1" x14ac:dyDescent="0.3">
      <c r="A85" s="2">
        <v>2022</v>
      </c>
      <c r="B85" s="100">
        <v>91088</v>
      </c>
      <c r="C85" s="1" t="s">
        <v>11</v>
      </c>
      <c r="D85" s="1">
        <v>47</v>
      </c>
      <c r="E85" s="1" t="s">
        <v>301</v>
      </c>
      <c r="F85" s="1" t="s">
        <v>7</v>
      </c>
      <c r="G85" s="1">
        <v>22000</v>
      </c>
      <c r="H85" s="1" t="s">
        <v>14</v>
      </c>
      <c r="I85" s="92" t="s">
        <v>1174</v>
      </c>
      <c r="J85" s="101">
        <f>1/COUNTIF(HR_Table[Emp ID],HR_Table[[#This Row],[Emp ID]])</f>
        <v>0.5</v>
      </c>
    </row>
    <row r="86" spans="1:10" ht="16.5" thickBot="1" x14ac:dyDescent="0.3">
      <c r="A86" s="2">
        <v>2022</v>
      </c>
      <c r="B86" s="100">
        <v>215557</v>
      </c>
      <c r="C86" s="1" t="s">
        <v>6</v>
      </c>
      <c r="D86" s="1">
        <v>46</v>
      </c>
      <c r="E86" s="1" t="s">
        <v>301</v>
      </c>
      <c r="F86" s="1" t="s">
        <v>7</v>
      </c>
      <c r="G86" s="1">
        <v>6385</v>
      </c>
      <c r="H86" s="1" t="s">
        <v>1192</v>
      </c>
      <c r="I86" s="92" t="s">
        <v>1174</v>
      </c>
      <c r="J86" s="101">
        <f>1/COUNTIF(HR_Table[Emp ID],HR_Table[[#This Row],[Emp ID]])</f>
        <v>0.5</v>
      </c>
    </row>
    <row r="87" spans="1:10" ht="16.5" thickBot="1" x14ac:dyDescent="0.3">
      <c r="A87" s="2">
        <v>2022</v>
      </c>
      <c r="B87" s="100">
        <v>204717</v>
      </c>
      <c r="C87" s="1" t="s">
        <v>6</v>
      </c>
      <c r="D87" s="1">
        <v>46</v>
      </c>
      <c r="E87" s="1" t="s">
        <v>301</v>
      </c>
      <c r="F87" s="1" t="s">
        <v>7</v>
      </c>
      <c r="G87" s="1">
        <v>13045</v>
      </c>
      <c r="H87" s="1" t="s">
        <v>1192</v>
      </c>
      <c r="I87" s="92" t="s">
        <v>1174</v>
      </c>
      <c r="J87" s="101">
        <f>1/COUNTIF(HR_Table[Emp ID],HR_Table[[#This Row],[Emp ID]])</f>
        <v>0.5</v>
      </c>
    </row>
    <row r="88" spans="1:10" ht="16.5" thickBot="1" x14ac:dyDescent="0.3">
      <c r="A88" s="2">
        <v>2022</v>
      </c>
      <c r="B88" s="100">
        <v>205799</v>
      </c>
      <c r="C88" s="1" t="s">
        <v>6</v>
      </c>
      <c r="D88" s="1">
        <v>46</v>
      </c>
      <c r="E88" s="1" t="s">
        <v>301</v>
      </c>
      <c r="F88" s="1" t="s">
        <v>7</v>
      </c>
      <c r="G88" s="1">
        <v>8785</v>
      </c>
      <c r="H88" s="1" t="s">
        <v>1192</v>
      </c>
      <c r="I88" s="92" t="s">
        <v>1174</v>
      </c>
      <c r="J88" s="101">
        <f>1/COUNTIF(HR_Table[Emp ID],HR_Table[[#This Row],[Emp ID]])</f>
        <v>0.5</v>
      </c>
    </row>
    <row r="89" spans="1:10" ht="16.5" thickBot="1" x14ac:dyDescent="0.3">
      <c r="A89" s="2">
        <v>2022</v>
      </c>
      <c r="B89" s="100">
        <v>55744</v>
      </c>
      <c r="C89" s="1" t="s">
        <v>11</v>
      </c>
      <c r="D89" s="1">
        <v>45</v>
      </c>
      <c r="E89" s="1" t="s">
        <v>301</v>
      </c>
      <c r="F89" s="1" t="s">
        <v>7</v>
      </c>
      <c r="G89" s="1">
        <v>7255</v>
      </c>
      <c r="H89" s="1" t="s">
        <v>1192</v>
      </c>
      <c r="I89" s="92" t="s">
        <v>1174</v>
      </c>
      <c r="J89" s="101">
        <f>1/COUNTIF(HR_Table[Emp ID],HR_Table[[#This Row],[Emp ID]])</f>
        <v>1</v>
      </c>
    </row>
    <row r="90" spans="1:10" ht="16.5" thickBot="1" x14ac:dyDescent="0.3">
      <c r="A90" s="2">
        <v>2022</v>
      </c>
      <c r="B90" s="100">
        <v>88574</v>
      </c>
      <c r="C90" s="1" t="s">
        <v>6</v>
      </c>
      <c r="D90" s="1">
        <v>45</v>
      </c>
      <c r="E90" s="1" t="s">
        <v>301</v>
      </c>
      <c r="F90" s="1" t="s">
        <v>7</v>
      </c>
      <c r="G90" s="1">
        <v>21000</v>
      </c>
      <c r="H90" s="1" t="s">
        <v>1192</v>
      </c>
      <c r="I90" s="92" t="s">
        <v>1174</v>
      </c>
      <c r="J90" s="101">
        <f>1/COUNTIF(HR_Table[Emp ID],HR_Table[[#This Row],[Emp ID]])</f>
        <v>0.5</v>
      </c>
    </row>
    <row r="91" spans="1:10" ht="16.5" thickBot="1" x14ac:dyDescent="0.3">
      <c r="A91" s="2">
        <v>2022</v>
      </c>
      <c r="B91" s="100">
        <v>205696</v>
      </c>
      <c r="C91" s="1" t="s">
        <v>11</v>
      </c>
      <c r="D91" s="1">
        <v>43</v>
      </c>
      <c r="E91" s="1" t="s">
        <v>301</v>
      </c>
      <c r="F91" s="1" t="s">
        <v>7</v>
      </c>
      <c r="G91" s="1">
        <v>13045</v>
      </c>
      <c r="H91" s="1" t="s">
        <v>1192</v>
      </c>
      <c r="I91" s="92" t="s">
        <v>1174</v>
      </c>
      <c r="J91" s="101">
        <f>1/COUNTIF(HR_Table[Emp ID],HR_Table[[#This Row],[Emp ID]])</f>
        <v>0.5</v>
      </c>
    </row>
    <row r="92" spans="1:10" ht="16.5" thickBot="1" x14ac:dyDescent="0.3">
      <c r="A92" s="2">
        <v>2022</v>
      </c>
      <c r="B92" s="100">
        <v>210012</v>
      </c>
      <c r="C92" s="1" t="s">
        <v>11</v>
      </c>
      <c r="D92" s="1">
        <v>43</v>
      </c>
      <c r="E92" s="1" t="s">
        <v>301</v>
      </c>
      <c r="F92" s="1" t="s">
        <v>7</v>
      </c>
      <c r="G92" s="1">
        <v>14895</v>
      </c>
      <c r="H92" s="1" t="s">
        <v>1192</v>
      </c>
      <c r="I92" s="92" t="s">
        <v>1174</v>
      </c>
      <c r="J92" s="101">
        <f>1/COUNTIF(HR_Table[Emp ID],HR_Table[[#This Row],[Emp ID]])</f>
        <v>0.5</v>
      </c>
    </row>
    <row r="93" spans="1:10" ht="16.5" thickBot="1" x14ac:dyDescent="0.3">
      <c r="A93" s="2">
        <v>2022</v>
      </c>
      <c r="B93" s="100">
        <v>211414</v>
      </c>
      <c r="C93" s="1" t="s">
        <v>11</v>
      </c>
      <c r="D93" s="1">
        <v>43</v>
      </c>
      <c r="E93" s="1" t="s">
        <v>301</v>
      </c>
      <c r="F93" s="1" t="s">
        <v>7</v>
      </c>
      <c r="G93" s="1">
        <v>6385</v>
      </c>
      <c r="H93" s="1" t="s">
        <v>1192</v>
      </c>
      <c r="I93" s="92" t="s">
        <v>1174</v>
      </c>
      <c r="J93" s="101">
        <f>1/COUNTIF(HR_Table[Emp ID],HR_Table[[#This Row],[Emp ID]])</f>
        <v>0.5</v>
      </c>
    </row>
    <row r="94" spans="1:10" ht="16.5" thickBot="1" x14ac:dyDescent="0.3">
      <c r="A94" s="2">
        <v>2022</v>
      </c>
      <c r="B94" s="100">
        <v>212082</v>
      </c>
      <c r="C94" s="1" t="s">
        <v>6</v>
      </c>
      <c r="D94" s="1">
        <v>42</v>
      </c>
      <c r="E94" s="1" t="s">
        <v>301</v>
      </c>
      <c r="F94" s="1" t="s">
        <v>7</v>
      </c>
      <c r="G94" s="1">
        <v>18000</v>
      </c>
      <c r="H94" s="1" t="s">
        <v>1192</v>
      </c>
      <c r="I94" s="92" t="s">
        <v>1174</v>
      </c>
      <c r="J94" s="101">
        <f>1/COUNTIF(HR_Table[Emp ID],HR_Table[[#This Row],[Emp ID]])</f>
        <v>0.5</v>
      </c>
    </row>
    <row r="95" spans="1:10" ht="16.5" thickBot="1" x14ac:dyDescent="0.3">
      <c r="A95" s="2">
        <v>2022</v>
      </c>
      <c r="B95" s="100">
        <v>218551</v>
      </c>
      <c r="C95" s="1" t="s">
        <v>11</v>
      </c>
      <c r="D95" s="1">
        <v>42</v>
      </c>
      <c r="E95" s="1" t="s">
        <v>301</v>
      </c>
      <c r="F95" s="1" t="s">
        <v>7</v>
      </c>
      <c r="G95" s="1">
        <v>14895</v>
      </c>
      <c r="H95" s="1" t="s">
        <v>1192</v>
      </c>
      <c r="I95" s="92" t="s">
        <v>1174</v>
      </c>
      <c r="J95" s="101">
        <f>1/COUNTIF(HR_Table[Emp ID],HR_Table[[#This Row],[Emp ID]])</f>
        <v>0.5</v>
      </c>
    </row>
    <row r="96" spans="1:10" ht="16.5" thickBot="1" x14ac:dyDescent="0.3">
      <c r="A96" s="2">
        <v>2022</v>
      </c>
      <c r="B96" s="100">
        <v>212255</v>
      </c>
      <c r="C96" s="1" t="s">
        <v>11</v>
      </c>
      <c r="D96" s="1">
        <v>41</v>
      </c>
      <c r="E96" s="1" t="s">
        <v>301</v>
      </c>
      <c r="F96" s="1" t="s">
        <v>7</v>
      </c>
      <c r="G96" s="1">
        <v>11440</v>
      </c>
      <c r="H96" s="1" t="s">
        <v>1192</v>
      </c>
      <c r="I96" s="92" t="s">
        <v>1174</v>
      </c>
      <c r="J96" s="101">
        <f>1/COUNTIF(HR_Table[Emp ID],HR_Table[[#This Row],[Emp ID]])</f>
        <v>0.5</v>
      </c>
    </row>
    <row r="97" spans="1:10" ht="16.5" thickBot="1" x14ac:dyDescent="0.3">
      <c r="A97" s="2">
        <v>2022</v>
      </c>
      <c r="B97" s="100">
        <v>213331</v>
      </c>
      <c r="C97" s="1" t="s">
        <v>11</v>
      </c>
      <c r="D97" s="1">
        <v>41</v>
      </c>
      <c r="E97" s="1" t="s">
        <v>301</v>
      </c>
      <c r="F97" s="1" t="s">
        <v>7</v>
      </c>
      <c r="G97" s="1">
        <v>13045</v>
      </c>
      <c r="H97" s="1" t="s">
        <v>1192</v>
      </c>
      <c r="I97" s="92" t="s">
        <v>1174</v>
      </c>
      <c r="J97" s="101">
        <f>1/COUNTIF(HR_Table[Emp ID],HR_Table[[#This Row],[Emp ID]])</f>
        <v>0.5</v>
      </c>
    </row>
    <row r="98" spans="1:10" ht="16.5" thickBot="1" x14ac:dyDescent="0.3">
      <c r="A98" s="2">
        <v>2022</v>
      </c>
      <c r="B98" s="100">
        <v>216036</v>
      </c>
      <c r="C98" s="1" t="s">
        <v>11</v>
      </c>
      <c r="D98" s="1">
        <v>41</v>
      </c>
      <c r="E98" s="1" t="s">
        <v>301</v>
      </c>
      <c r="F98" s="1" t="s">
        <v>7</v>
      </c>
      <c r="G98" s="1">
        <v>7255</v>
      </c>
      <c r="H98" s="1" t="s">
        <v>1192</v>
      </c>
      <c r="I98" s="92" t="s">
        <v>1174</v>
      </c>
      <c r="J98" s="101">
        <f>1/COUNTIF(HR_Table[Emp ID],HR_Table[[#This Row],[Emp ID]])</f>
        <v>0.5</v>
      </c>
    </row>
    <row r="99" spans="1:10" ht="16.5" thickBot="1" x14ac:dyDescent="0.3">
      <c r="A99" s="2">
        <v>2022</v>
      </c>
      <c r="B99" s="100">
        <v>219969</v>
      </c>
      <c r="C99" s="1" t="s">
        <v>11</v>
      </c>
      <c r="D99" s="1">
        <v>41</v>
      </c>
      <c r="E99" s="1" t="s">
        <v>301</v>
      </c>
      <c r="F99" s="1" t="s">
        <v>7</v>
      </c>
      <c r="G99" s="1">
        <v>13045</v>
      </c>
      <c r="H99" s="1" t="s">
        <v>1192</v>
      </c>
      <c r="I99" s="92" t="s">
        <v>1174</v>
      </c>
      <c r="J99" s="101">
        <f>1/COUNTIF(HR_Table[Emp ID],HR_Table[[#This Row],[Emp ID]])</f>
        <v>0.5</v>
      </c>
    </row>
    <row r="100" spans="1:10" ht="16.5" thickBot="1" x14ac:dyDescent="0.3">
      <c r="A100" s="2">
        <v>2022</v>
      </c>
      <c r="B100" s="100">
        <v>214135</v>
      </c>
      <c r="C100" s="1" t="s">
        <v>11</v>
      </c>
      <c r="D100" s="1">
        <v>40</v>
      </c>
      <c r="E100" s="1" t="s">
        <v>301</v>
      </c>
      <c r="F100" s="1" t="s">
        <v>7</v>
      </c>
      <c r="G100" s="1">
        <v>14895</v>
      </c>
      <c r="H100" s="1" t="s">
        <v>1192</v>
      </c>
      <c r="I100" s="92" t="s">
        <v>1174</v>
      </c>
      <c r="J100" s="101">
        <f>1/COUNTIF(HR_Table[Emp ID],HR_Table[[#This Row],[Emp ID]])</f>
        <v>0.5</v>
      </c>
    </row>
    <row r="101" spans="1:10" ht="16.5" thickBot="1" x14ac:dyDescent="0.3">
      <c r="A101" s="2">
        <v>2022</v>
      </c>
      <c r="B101" s="100">
        <v>216448</v>
      </c>
      <c r="C101" s="1" t="s">
        <v>11</v>
      </c>
      <c r="D101" s="1">
        <v>40</v>
      </c>
      <c r="E101" s="1" t="s">
        <v>301</v>
      </c>
      <c r="F101" s="1" t="s">
        <v>7</v>
      </c>
      <c r="G101" s="1">
        <v>13045</v>
      </c>
      <c r="H101" s="1" t="s">
        <v>1192</v>
      </c>
      <c r="I101" s="92" t="s">
        <v>1174</v>
      </c>
      <c r="J101" s="101">
        <f>1/COUNTIF(HR_Table[Emp ID],HR_Table[[#This Row],[Emp ID]])</f>
        <v>0.5</v>
      </c>
    </row>
    <row r="102" spans="1:10" ht="16.5" thickBot="1" x14ac:dyDescent="0.3">
      <c r="A102" s="2">
        <v>2022</v>
      </c>
      <c r="B102" s="100">
        <v>222160</v>
      </c>
      <c r="C102" s="1" t="s">
        <v>6</v>
      </c>
      <c r="D102" s="1">
        <v>40</v>
      </c>
      <c r="E102" s="1" t="s">
        <v>301</v>
      </c>
      <c r="F102" s="1" t="s">
        <v>7</v>
      </c>
      <c r="G102" s="1">
        <v>19000</v>
      </c>
      <c r="H102" s="1" t="s">
        <v>1192</v>
      </c>
      <c r="I102" s="92" t="s">
        <v>1174</v>
      </c>
      <c r="J102" s="101">
        <f>1/COUNTIF(HR_Table[Emp ID],HR_Table[[#This Row],[Emp ID]])</f>
        <v>0.5</v>
      </c>
    </row>
    <row r="103" spans="1:10" ht="16.5" thickBot="1" x14ac:dyDescent="0.3">
      <c r="A103" s="2">
        <v>2022</v>
      </c>
      <c r="B103" s="100">
        <v>90753</v>
      </c>
      <c r="C103" s="1" t="s">
        <v>6</v>
      </c>
      <c r="D103" s="1">
        <v>40</v>
      </c>
      <c r="E103" s="1" t="s">
        <v>301</v>
      </c>
      <c r="F103" s="1" t="s">
        <v>7</v>
      </c>
      <c r="G103" s="1">
        <v>24000</v>
      </c>
      <c r="H103" s="1" t="s">
        <v>1192</v>
      </c>
      <c r="I103" s="92" t="s">
        <v>1174</v>
      </c>
      <c r="J103" s="101">
        <f>1/COUNTIF(HR_Table[Emp ID],HR_Table[[#This Row],[Emp ID]])</f>
        <v>0.5</v>
      </c>
    </row>
    <row r="104" spans="1:10" ht="16.5" thickBot="1" x14ac:dyDescent="0.3">
      <c r="A104" s="2">
        <v>2022</v>
      </c>
      <c r="B104" s="100">
        <v>245975</v>
      </c>
      <c r="C104" s="1" t="s">
        <v>6</v>
      </c>
      <c r="D104" s="1">
        <v>39</v>
      </c>
      <c r="E104" s="1" t="s">
        <v>301</v>
      </c>
      <c r="F104" s="1" t="s">
        <v>7</v>
      </c>
      <c r="G104" s="1">
        <v>7735</v>
      </c>
      <c r="H104" s="1" t="s">
        <v>1192</v>
      </c>
      <c r="I104" s="92" t="s">
        <v>1174</v>
      </c>
      <c r="J104" s="101">
        <f>1/COUNTIF(HR_Table[Emp ID],HR_Table[[#This Row],[Emp ID]])</f>
        <v>1</v>
      </c>
    </row>
    <row r="105" spans="1:10" ht="16.5" thickBot="1" x14ac:dyDescent="0.3">
      <c r="A105" s="2">
        <v>2022</v>
      </c>
      <c r="B105" s="100">
        <v>216790</v>
      </c>
      <c r="C105" s="1" t="s">
        <v>6</v>
      </c>
      <c r="D105" s="1">
        <v>39</v>
      </c>
      <c r="E105" s="1" t="s">
        <v>301</v>
      </c>
      <c r="F105" s="1" t="s">
        <v>7</v>
      </c>
      <c r="G105" s="1">
        <v>19000</v>
      </c>
      <c r="H105" s="1" t="s">
        <v>1192</v>
      </c>
      <c r="I105" s="92" t="s">
        <v>1174</v>
      </c>
      <c r="J105" s="101">
        <f>1/COUNTIF(HR_Table[Emp ID],HR_Table[[#This Row],[Emp ID]])</f>
        <v>0.5</v>
      </c>
    </row>
    <row r="106" spans="1:10" ht="16.5" thickBot="1" x14ac:dyDescent="0.3">
      <c r="A106" s="2">
        <v>2022</v>
      </c>
      <c r="B106" s="100">
        <v>220776</v>
      </c>
      <c r="C106" s="1" t="s">
        <v>11</v>
      </c>
      <c r="D106" s="1">
        <v>39</v>
      </c>
      <c r="E106" s="1" t="s">
        <v>301</v>
      </c>
      <c r="F106" s="1" t="s">
        <v>7</v>
      </c>
      <c r="G106" s="1">
        <v>13045</v>
      </c>
      <c r="H106" s="1" t="s">
        <v>1192</v>
      </c>
      <c r="I106" s="92" t="s">
        <v>1174</v>
      </c>
      <c r="J106" s="101">
        <f>1/COUNTIF(HR_Table[Emp ID],HR_Table[[#This Row],[Emp ID]])</f>
        <v>0.5</v>
      </c>
    </row>
    <row r="107" spans="1:10" ht="16.5" thickBot="1" x14ac:dyDescent="0.3">
      <c r="A107" s="2">
        <v>2022</v>
      </c>
      <c r="B107" s="100">
        <v>216312</v>
      </c>
      <c r="C107" s="1" t="s">
        <v>6</v>
      </c>
      <c r="D107" s="1">
        <v>38</v>
      </c>
      <c r="E107" s="1" t="s">
        <v>301</v>
      </c>
      <c r="F107" s="1" t="s">
        <v>7</v>
      </c>
      <c r="G107" s="1">
        <v>14895</v>
      </c>
      <c r="H107" s="1" t="s">
        <v>1192</v>
      </c>
      <c r="I107" s="92" t="s">
        <v>1174</v>
      </c>
      <c r="J107" s="101">
        <f>1/COUNTIF(HR_Table[Emp ID],HR_Table[[#This Row],[Emp ID]])</f>
        <v>0.5</v>
      </c>
    </row>
    <row r="108" spans="1:10" ht="16.5" thickBot="1" x14ac:dyDescent="0.3">
      <c r="A108" s="2">
        <v>2022</v>
      </c>
      <c r="B108" s="100">
        <v>218408</v>
      </c>
      <c r="C108" s="1" t="s">
        <v>11</v>
      </c>
      <c r="D108" s="1">
        <v>38</v>
      </c>
      <c r="E108" s="1" t="s">
        <v>301</v>
      </c>
      <c r="F108" s="1" t="s">
        <v>7</v>
      </c>
      <c r="G108" s="1">
        <v>14895</v>
      </c>
      <c r="H108" s="1" t="s">
        <v>1192</v>
      </c>
      <c r="I108" s="92" t="s">
        <v>1174</v>
      </c>
      <c r="J108" s="101">
        <f>1/COUNTIF(HR_Table[Emp ID],HR_Table[[#This Row],[Emp ID]])</f>
        <v>0.5</v>
      </c>
    </row>
    <row r="109" spans="1:10" ht="16.5" thickBot="1" x14ac:dyDescent="0.3">
      <c r="A109" s="2">
        <v>2022</v>
      </c>
      <c r="B109" s="100">
        <v>220060</v>
      </c>
      <c r="C109" s="1" t="s">
        <v>6</v>
      </c>
      <c r="D109" s="1">
        <v>38</v>
      </c>
      <c r="E109" s="1" t="s">
        <v>301</v>
      </c>
      <c r="F109" s="1" t="s">
        <v>7</v>
      </c>
      <c r="G109" s="1">
        <v>14895</v>
      </c>
      <c r="H109" s="1" t="s">
        <v>1192</v>
      </c>
      <c r="I109" s="92" t="s">
        <v>1174</v>
      </c>
      <c r="J109" s="101">
        <f>1/COUNTIF(HR_Table[Emp ID],HR_Table[[#This Row],[Emp ID]])</f>
        <v>0.5</v>
      </c>
    </row>
    <row r="110" spans="1:10" ht="16.5" thickBot="1" x14ac:dyDescent="0.3">
      <c r="A110" s="2">
        <v>2022</v>
      </c>
      <c r="B110" s="100">
        <v>222881</v>
      </c>
      <c r="C110" s="1" t="s">
        <v>11</v>
      </c>
      <c r="D110" s="1">
        <v>38</v>
      </c>
      <c r="E110" s="1" t="s">
        <v>301</v>
      </c>
      <c r="F110" s="1" t="s">
        <v>7</v>
      </c>
      <c r="G110" s="1">
        <v>6385</v>
      </c>
      <c r="H110" s="1" t="s">
        <v>1192</v>
      </c>
      <c r="I110" s="92" t="s">
        <v>1174</v>
      </c>
      <c r="J110" s="101">
        <f>1/COUNTIF(HR_Table[Emp ID],HR_Table[[#This Row],[Emp ID]])</f>
        <v>0.5</v>
      </c>
    </row>
    <row r="111" spans="1:10" ht="16.5" thickBot="1" x14ac:dyDescent="0.3">
      <c r="A111" s="2">
        <v>2022</v>
      </c>
      <c r="B111" s="100">
        <v>226166</v>
      </c>
      <c r="C111" s="1" t="s">
        <v>6</v>
      </c>
      <c r="D111" s="1">
        <v>38</v>
      </c>
      <c r="E111" s="1" t="s">
        <v>301</v>
      </c>
      <c r="F111" s="1" t="s">
        <v>7</v>
      </c>
      <c r="G111" s="1">
        <v>36000</v>
      </c>
      <c r="H111" s="1" t="s">
        <v>1192</v>
      </c>
      <c r="I111" s="92" t="s">
        <v>1174</v>
      </c>
      <c r="J111" s="101">
        <f>1/COUNTIF(HR_Table[Emp ID],HR_Table[[#This Row],[Emp ID]])</f>
        <v>0.5</v>
      </c>
    </row>
    <row r="112" spans="1:10" ht="16.5" thickBot="1" x14ac:dyDescent="0.3">
      <c r="A112" s="2">
        <v>2022</v>
      </c>
      <c r="B112" s="100">
        <v>216492</v>
      </c>
      <c r="C112" s="1" t="s">
        <v>11</v>
      </c>
      <c r="D112" s="1">
        <v>37</v>
      </c>
      <c r="E112" s="1" t="s">
        <v>301</v>
      </c>
      <c r="F112" s="1" t="s">
        <v>7</v>
      </c>
      <c r="G112" s="1">
        <v>18000</v>
      </c>
      <c r="H112" s="1" t="s">
        <v>1192</v>
      </c>
      <c r="I112" s="92" t="s">
        <v>1174</v>
      </c>
      <c r="J112" s="101">
        <f>1/COUNTIF(HR_Table[Emp ID],HR_Table[[#This Row],[Emp ID]])</f>
        <v>0.5</v>
      </c>
    </row>
    <row r="113" spans="1:10" ht="16.5" thickBot="1" x14ac:dyDescent="0.3">
      <c r="A113" s="2">
        <v>2022</v>
      </c>
      <c r="B113" s="100">
        <v>216677</v>
      </c>
      <c r="C113" s="1" t="s">
        <v>6</v>
      </c>
      <c r="D113" s="1">
        <v>37</v>
      </c>
      <c r="E113" s="1" t="s">
        <v>301</v>
      </c>
      <c r="F113" s="1" t="s">
        <v>7</v>
      </c>
      <c r="G113" s="1">
        <v>18000</v>
      </c>
      <c r="H113" s="1" t="s">
        <v>1192</v>
      </c>
      <c r="I113" s="92" t="s">
        <v>1174</v>
      </c>
      <c r="J113" s="101">
        <f>1/COUNTIF(HR_Table[Emp ID],HR_Table[[#This Row],[Emp ID]])</f>
        <v>0.5</v>
      </c>
    </row>
    <row r="114" spans="1:10" ht="16.5" thickBot="1" x14ac:dyDescent="0.3">
      <c r="A114" s="2">
        <v>2022</v>
      </c>
      <c r="B114" s="100">
        <v>223582</v>
      </c>
      <c r="C114" s="1" t="s">
        <v>6</v>
      </c>
      <c r="D114" s="1">
        <v>37</v>
      </c>
      <c r="E114" s="1" t="s">
        <v>301</v>
      </c>
      <c r="F114" s="1" t="s">
        <v>7</v>
      </c>
      <c r="G114" s="1">
        <v>14895</v>
      </c>
      <c r="H114" s="1" t="s">
        <v>1192</v>
      </c>
      <c r="I114" s="92" t="s">
        <v>1174</v>
      </c>
      <c r="J114" s="101">
        <f>1/COUNTIF(HR_Table[Emp ID],HR_Table[[#This Row],[Emp ID]])</f>
        <v>0.5</v>
      </c>
    </row>
    <row r="115" spans="1:10" ht="16.5" thickBot="1" x14ac:dyDescent="0.3">
      <c r="A115" s="2">
        <v>2022</v>
      </c>
      <c r="B115" s="100">
        <v>226390</v>
      </c>
      <c r="C115" s="1" t="s">
        <v>11</v>
      </c>
      <c r="D115" s="1">
        <v>37</v>
      </c>
      <c r="E115" s="1" t="s">
        <v>301</v>
      </c>
      <c r="F115" s="1" t="s">
        <v>7</v>
      </c>
      <c r="G115" s="1">
        <v>13935</v>
      </c>
      <c r="H115" s="1" t="s">
        <v>1192</v>
      </c>
      <c r="I115" s="92" t="s">
        <v>1174</v>
      </c>
      <c r="J115" s="101">
        <f>1/COUNTIF(HR_Table[Emp ID],HR_Table[[#This Row],[Emp ID]])</f>
        <v>0.5</v>
      </c>
    </row>
    <row r="116" spans="1:10" ht="16.5" thickBot="1" x14ac:dyDescent="0.3">
      <c r="A116" s="2">
        <v>2022</v>
      </c>
      <c r="B116" s="100">
        <v>94419</v>
      </c>
      <c r="C116" s="1" t="s">
        <v>6</v>
      </c>
      <c r="D116" s="1">
        <v>37</v>
      </c>
      <c r="E116" s="1" t="s">
        <v>301</v>
      </c>
      <c r="F116" s="1" t="s">
        <v>7</v>
      </c>
      <c r="G116" s="1">
        <v>18000</v>
      </c>
      <c r="H116" s="1" t="s">
        <v>14</v>
      </c>
      <c r="I116" s="92" t="s">
        <v>1174</v>
      </c>
      <c r="J116" s="101">
        <f>1/COUNTIF(HR_Table[Emp ID],HR_Table[[#This Row],[Emp ID]])</f>
        <v>0.5</v>
      </c>
    </row>
    <row r="117" spans="1:10" ht="16.5" thickBot="1" x14ac:dyDescent="0.3">
      <c r="A117" s="2">
        <v>2022</v>
      </c>
      <c r="B117" s="100">
        <v>222615</v>
      </c>
      <c r="C117" s="1" t="s">
        <v>6</v>
      </c>
      <c r="D117" s="1">
        <v>36</v>
      </c>
      <c r="E117" s="1" t="s">
        <v>301</v>
      </c>
      <c r="F117" s="1" t="s">
        <v>7</v>
      </c>
      <c r="G117" s="1">
        <v>13045</v>
      </c>
      <c r="H117" s="1" t="s">
        <v>1192</v>
      </c>
      <c r="I117" s="92" t="s">
        <v>1174</v>
      </c>
      <c r="J117" s="101">
        <f>1/COUNTIF(HR_Table[Emp ID],HR_Table[[#This Row],[Emp ID]])</f>
        <v>0.5</v>
      </c>
    </row>
    <row r="118" spans="1:10" ht="16.5" thickBot="1" x14ac:dyDescent="0.3">
      <c r="A118" s="2">
        <v>2022</v>
      </c>
      <c r="B118" s="100">
        <v>210267</v>
      </c>
      <c r="C118" s="1" t="s">
        <v>6</v>
      </c>
      <c r="D118" s="1">
        <v>36</v>
      </c>
      <c r="E118" s="1" t="s">
        <v>301</v>
      </c>
      <c r="F118" s="1" t="s">
        <v>7</v>
      </c>
      <c r="G118" s="1">
        <v>13045</v>
      </c>
      <c r="H118" s="1" t="s">
        <v>1192</v>
      </c>
      <c r="I118" s="92" t="s">
        <v>1174</v>
      </c>
      <c r="J118" s="101">
        <f>1/COUNTIF(HR_Table[Emp ID],HR_Table[[#This Row],[Emp ID]])</f>
        <v>0.5</v>
      </c>
    </row>
    <row r="119" spans="1:10" ht="16.5" thickBot="1" x14ac:dyDescent="0.3">
      <c r="A119" s="2">
        <v>2022</v>
      </c>
      <c r="B119" s="100">
        <v>221943</v>
      </c>
      <c r="C119" s="1" t="s">
        <v>6</v>
      </c>
      <c r="D119" s="1">
        <v>36</v>
      </c>
      <c r="E119" s="1" t="s">
        <v>301</v>
      </c>
      <c r="F119" s="1" t="s">
        <v>7</v>
      </c>
      <c r="G119" s="1">
        <v>13045</v>
      </c>
      <c r="H119" s="1" t="s">
        <v>1192</v>
      </c>
      <c r="I119" s="92" t="s">
        <v>1174</v>
      </c>
      <c r="J119" s="101">
        <f>1/COUNTIF(HR_Table[Emp ID],HR_Table[[#This Row],[Emp ID]])</f>
        <v>0.5</v>
      </c>
    </row>
    <row r="120" spans="1:10" ht="16.5" thickBot="1" x14ac:dyDescent="0.3">
      <c r="A120" s="2">
        <v>2022</v>
      </c>
      <c r="B120" s="100">
        <v>225992</v>
      </c>
      <c r="C120" s="1" t="s">
        <v>11</v>
      </c>
      <c r="D120" s="1">
        <v>36</v>
      </c>
      <c r="E120" s="1" t="s">
        <v>301</v>
      </c>
      <c r="F120" s="1" t="s">
        <v>7</v>
      </c>
      <c r="G120" s="1">
        <v>13045</v>
      </c>
      <c r="H120" s="1" t="s">
        <v>1192</v>
      </c>
      <c r="I120" s="92" t="s">
        <v>1174</v>
      </c>
      <c r="J120" s="101">
        <f>1/COUNTIF(HR_Table[Emp ID],HR_Table[[#This Row],[Emp ID]])</f>
        <v>0.5</v>
      </c>
    </row>
    <row r="121" spans="1:10" ht="16.5" thickBot="1" x14ac:dyDescent="0.3">
      <c r="A121" s="2">
        <v>2022</v>
      </c>
      <c r="B121" s="100">
        <v>222541</v>
      </c>
      <c r="C121" s="1" t="s">
        <v>6</v>
      </c>
      <c r="D121" s="1">
        <v>35</v>
      </c>
      <c r="E121" s="1" t="s">
        <v>301</v>
      </c>
      <c r="F121" s="1" t="s">
        <v>7</v>
      </c>
      <c r="G121" s="1">
        <v>19000</v>
      </c>
      <c r="H121" s="1" t="s">
        <v>1192</v>
      </c>
      <c r="I121" s="92" t="s">
        <v>1174</v>
      </c>
      <c r="J121" s="101">
        <f>1/COUNTIF(HR_Table[Emp ID],HR_Table[[#This Row],[Emp ID]])</f>
        <v>0.5</v>
      </c>
    </row>
    <row r="122" spans="1:10" ht="16.5" thickBot="1" x14ac:dyDescent="0.3">
      <c r="A122" s="2">
        <v>2022</v>
      </c>
      <c r="B122" s="100">
        <v>239108</v>
      </c>
      <c r="C122" s="1" t="s">
        <v>6</v>
      </c>
      <c r="D122" s="1">
        <v>35</v>
      </c>
      <c r="E122" s="1" t="s">
        <v>301</v>
      </c>
      <c r="F122" s="1" t="s">
        <v>7</v>
      </c>
      <c r="G122" s="1">
        <v>6385</v>
      </c>
      <c r="H122" s="1" t="s">
        <v>1192</v>
      </c>
      <c r="I122" s="92" t="s">
        <v>1174</v>
      </c>
      <c r="J122" s="101">
        <f>1/COUNTIF(HR_Table[Emp ID],HR_Table[[#This Row],[Emp ID]])</f>
        <v>1</v>
      </c>
    </row>
    <row r="123" spans="1:10" ht="16.5" thickBot="1" x14ac:dyDescent="0.3">
      <c r="A123" s="2">
        <v>2022</v>
      </c>
      <c r="B123" s="100">
        <v>224196</v>
      </c>
      <c r="C123" s="1" t="s">
        <v>6</v>
      </c>
      <c r="D123" s="1">
        <v>34</v>
      </c>
      <c r="E123" s="1" t="s">
        <v>301</v>
      </c>
      <c r="F123" s="1" t="s">
        <v>7</v>
      </c>
      <c r="G123" s="1">
        <v>13045</v>
      </c>
      <c r="H123" s="1" t="s">
        <v>1192</v>
      </c>
      <c r="I123" s="92" t="s">
        <v>1174</v>
      </c>
      <c r="J123" s="101">
        <f>1/COUNTIF(HR_Table[Emp ID],HR_Table[[#This Row],[Emp ID]])</f>
        <v>0.5</v>
      </c>
    </row>
    <row r="124" spans="1:10" ht="16.5" thickBot="1" x14ac:dyDescent="0.3">
      <c r="A124" s="2">
        <v>2022</v>
      </c>
      <c r="B124" s="100">
        <v>226440</v>
      </c>
      <c r="C124" s="1" t="s">
        <v>6</v>
      </c>
      <c r="D124" s="1">
        <v>34</v>
      </c>
      <c r="E124" s="1" t="s">
        <v>301</v>
      </c>
      <c r="F124" s="1" t="s">
        <v>7</v>
      </c>
      <c r="G124" s="1">
        <v>13045</v>
      </c>
      <c r="H124" s="1" t="s">
        <v>1192</v>
      </c>
      <c r="I124" s="92" t="s">
        <v>1174</v>
      </c>
      <c r="J124" s="101">
        <f>1/COUNTIF(HR_Table[Emp ID],HR_Table[[#This Row],[Emp ID]])</f>
        <v>0.5</v>
      </c>
    </row>
    <row r="125" spans="1:10" ht="16.5" thickBot="1" x14ac:dyDescent="0.3">
      <c r="A125" s="2">
        <v>2022</v>
      </c>
      <c r="B125" s="100">
        <v>224049</v>
      </c>
      <c r="C125" s="1" t="s">
        <v>6</v>
      </c>
      <c r="D125" s="1">
        <v>33</v>
      </c>
      <c r="E125" s="1" t="s">
        <v>301</v>
      </c>
      <c r="F125" s="1" t="s">
        <v>7</v>
      </c>
      <c r="G125" s="1">
        <v>13935</v>
      </c>
      <c r="H125" s="1" t="s">
        <v>1192</v>
      </c>
      <c r="I125" s="92" t="s">
        <v>1174</v>
      </c>
      <c r="J125" s="101">
        <f>1/COUNTIF(HR_Table[Emp ID],HR_Table[[#This Row],[Emp ID]])</f>
        <v>0.5</v>
      </c>
    </row>
    <row r="126" spans="1:10" ht="16.5" thickBot="1" x14ac:dyDescent="0.3">
      <c r="A126" s="2">
        <v>2022</v>
      </c>
      <c r="B126" s="100">
        <v>224379</v>
      </c>
      <c r="C126" s="1" t="s">
        <v>6</v>
      </c>
      <c r="D126" s="1">
        <v>33</v>
      </c>
      <c r="E126" s="1" t="s">
        <v>301</v>
      </c>
      <c r="F126" s="1" t="s">
        <v>7</v>
      </c>
      <c r="G126" s="1">
        <v>13045</v>
      </c>
      <c r="H126" s="1" t="s">
        <v>1192</v>
      </c>
      <c r="I126" s="92" t="s">
        <v>1174</v>
      </c>
      <c r="J126" s="101">
        <f>1/COUNTIF(HR_Table[Emp ID],HR_Table[[#This Row],[Emp ID]])</f>
        <v>0.5</v>
      </c>
    </row>
    <row r="127" spans="1:10" ht="16.5" thickBot="1" x14ac:dyDescent="0.3">
      <c r="A127" s="2">
        <v>2022</v>
      </c>
      <c r="B127" s="100">
        <v>226096</v>
      </c>
      <c r="C127" s="1" t="s">
        <v>11</v>
      </c>
      <c r="D127" s="1">
        <v>33</v>
      </c>
      <c r="E127" s="1" t="s">
        <v>301</v>
      </c>
      <c r="F127" s="1" t="s">
        <v>7</v>
      </c>
      <c r="G127" s="1">
        <v>6795</v>
      </c>
      <c r="H127" s="1" t="s">
        <v>1192</v>
      </c>
      <c r="I127" s="92" t="s">
        <v>1174</v>
      </c>
      <c r="J127" s="101">
        <f>1/COUNTIF(HR_Table[Emp ID],HR_Table[[#This Row],[Emp ID]])</f>
        <v>0.5</v>
      </c>
    </row>
    <row r="128" spans="1:10" ht="16.5" thickBot="1" x14ac:dyDescent="0.3">
      <c r="A128" s="2">
        <v>2022</v>
      </c>
      <c r="B128" s="100">
        <v>226486</v>
      </c>
      <c r="C128" s="1" t="s">
        <v>11</v>
      </c>
      <c r="D128" s="1">
        <v>33</v>
      </c>
      <c r="E128" s="1" t="s">
        <v>301</v>
      </c>
      <c r="F128" s="1" t="s">
        <v>7</v>
      </c>
      <c r="G128" s="1">
        <v>13045</v>
      </c>
      <c r="H128" s="1" t="s">
        <v>1192</v>
      </c>
      <c r="I128" s="92" t="s">
        <v>1174</v>
      </c>
      <c r="J128" s="101">
        <f>1/COUNTIF(HR_Table[Emp ID],HR_Table[[#This Row],[Emp ID]])</f>
        <v>0.5</v>
      </c>
    </row>
    <row r="129" spans="1:10" ht="16.5" thickBot="1" x14ac:dyDescent="0.3">
      <c r="A129" s="2">
        <v>2022</v>
      </c>
      <c r="B129" s="100">
        <v>226569</v>
      </c>
      <c r="C129" s="1" t="s">
        <v>6</v>
      </c>
      <c r="D129" s="1">
        <v>32</v>
      </c>
      <c r="E129" s="1" t="s">
        <v>301</v>
      </c>
      <c r="F129" s="1" t="s">
        <v>7</v>
      </c>
      <c r="G129" s="1">
        <v>13045</v>
      </c>
      <c r="H129" s="1" t="s">
        <v>1192</v>
      </c>
      <c r="I129" s="92" t="s">
        <v>1174</v>
      </c>
      <c r="J129" s="101">
        <f>1/COUNTIF(HR_Table[Emp ID],HR_Table[[#This Row],[Emp ID]])</f>
        <v>1</v>
      </c>
    </row>
    <row r="130" spans="1:10" ht="16.5" thickBot="1" x14ac:dyDescent="0.3">
      <c r="A130" s="2">
        <v>2022</v>
      </c>
      <c r="B130" s="100">
        <v>233269</v>
      </c>
      <c r="C130" s="1" t="s">
        <v>6</v>
      </c>
      <c r="D130" s="1">
        <v>32</v>
      </c>
      <c r="E130" s="1" t="s">
        <v>301</v>
      </c>
      <c r="F130" s="1" t="s">
        <v>7</v>
      </c>
      <c r="G130" s="1">
        <v>19000</v>
      </c>
      <c r="H130" s="1" t="s">
        <v>1192</v>
      </c>
      <c r="I130" s="92" t="s">
        <v>1174</v>
      </c>
      <c r="J130" s="101">
        <f>1/COUNTIF(HR_Table[Emp ID],HR_Table[[#This Row],[Emp ID]])</f>
        <v>0.5</v>
      </c>
    </row>
    <row r="131" spans="1:10" ht="16.5" thickBot="1" x14ac:dyDescent="0.3">
      <c r="A131" s="2">
        <v>2022</v>
      </c>
      <c r="B131" s="100">
        <v>234202</v>
      </c>
      <c r="C131" s="1" t="s">
        <v>11</v>
      </c>
      <c r="D131" s="1">
        <v>31</v>
      </c>
      <c r="E131" s="1" t="s">
        <v>301</v>
      </c>
      <c r="F131" s="1" t="s">
        <v>7</v>
      </c>
      <c r="G131" s="1">
        <v>6385</v>
      </c>
      <c r="H131" s="1" t="s">
        <v>1192</v>
      </c>
      <c r="I131" s="92" t="s">
        <v>1174</v>
      </c>
      <c r="J131" s="101">
        <f>1/COUNTIF(HR_Table[Emp ID],HR_Table[[#This Row],[Emp ID]])</f>
        <v>1</v>
      </c>
    </row>
    <row r="132" spans="1:10" ht="16.5" thickBot="1" x14ac:dyDescent="0.3">
      <c r="A132" s="2">
        <v>2022</v>
      </c>
      <c r="B132" s="100">
        <v>228665</v>
      </c>
      <c r="C132" s="1" t="s">
        <v>6</v>
      </c>
      <c r="D132" s="1">
        <v>31</v>
      </c>
      <c r="E132" s="1" t="s">
        <v>301</v>
      </c>
      <c r="F132" s="1" t="s">
        <v>7</v>
      </c>
      <c r="G132" s="1">
        <v>7735</v>
      </c>
      <c r="H132" s="1" t="s">
        <v>1192</v>
      </c>
      <c r="I132" s="92" t="s">
        <v>1174</v>
      </c>
      <c r="J132" s="101">
        <f>1/COUNTIF(HR_Table[Emp ID],HR_Table[[#This Row],[Emp ID]])</f>
        <v>0.5</v>
      </c>
    </row>
    <row r="133" spans="1:10" ht="16.5" thickBot="1" x14ac:dyDescent="0.3">
      <c r="A133" s="2">
        <v>2022</v>
      </c>
      <c r="B133" s="100">
        <v>228751</v>
      </c>
      <c r="C133" s="1" t="s">
        <v>6</v>
      </c>
      <c r="D133" s="1">
        <v>31</v>
      </c>
      <c r="E133" s="1" t="s">
        <v>301</v>
      </c>
      <c r="F133" s="1" t="s">
        <v>7</v>
      </c>
      <c r="G133" s="1">
        <v>13045</v>
      </c>
      <c r="H133" s="1" t="s">
        <v>1192</v>
      </c>
      <c r="I133" s="92" t="s">
        <v>1174</v>
      </c>
      <c r="J133" s="101">
        <f>1/COUNTIF(HR_Table[Emp ID],HR_Table[[#This Row],[Emp ID]])</f>
        <v>0.5</v>
      </c>
    </row>
    <row r="134" spans="1:10" ht="16.5" thickBot="1" x14ac:dyDescent="0.3">
      <c r="A134" s="2">
        <v>2022</v>
      </c>
      <c r="B134" s="100">
        <v>217186</v>
      </c>
      <c r="C134" s="1" t="s">
        <v>1175</v>
      </c>
      <c r="D134" s="1">
        <v>30</v>
      </c>
      <c r="E134" s="1" t="s">
        <v>301</v>
      </c>
      <c r="F134" s="1" t="s">
        <v>7</v>
      </c>
      <c r="G134" s="1">
        <v>21000</v>
      </c>
      <c r="H134" s="1" t="s">
        <v>1192</v>
      </c>
      <c r="I134" s="92" t="s">
        <v>1174</v>
      </c>
      <c r="J134" s="101">
        <f>1/COUNTIF(HR_Table[Emp ID],HR_Table[[#This Row],[Emp ID]])</f>
        <v>0.5</v>
      </c>
    </row>
    <row r="135" spans="1:10" ht="16.5" thickBot="1" x14ac:dyDescent="0.3">
      <c r="A135" s="2">
        <v>2022</v>
      </c>
      <c r="B135" s="100">
        <v>237719</v>
      </c>
      <c r="C135" s="1" t="s">
        <v>6</v>
      </c>
      <c r="D135" s="1">
        <v>30</v>
      </c>
      <c r="E135" s="1" t="s">
        <v>301</v>
      </c>
      <c r="F135" s="1" t="s">
        <v>7</v>
      </c>
      <c r="G135" s="1">
        <v>13935</v>
      </c>
      <c r="H135" s="1" t="s">
        <v>1192</v>
      </c>
      <c r="I135" s="92" t="s">
        <v>1174</v>
      </c>
      <c r="J135" s="101">
        <f>1/COUNTIF(HR_Table[Emp ID],HR_Table[[#This Row],[Emp ID]])</f>
        <v>0.5</v>
      </c>
    </row>
    <row r="136" spans="1:10" ht="16.5" thickBot="1" x14ac:dyDescent="0.3">
      <c r="A136" s="2">
        <v>2022</v>
      </c>
      <c r="B136" s="100">
        <v>237982</v>
      </c>
      <c r="C136" s="1" t="s">
        <v>11</v>
      </c>
      <c r="D136" s="1">
        <v>29</v>
      </c>
      <c r="E136" s="1" t="s">
        <v>301</v>
      </c>
      <c r="F136" s="1" t="s">
        <v>7</v>
      </c>
      <c r="G136" s="1">
        <v>17025</v>
      </c>
      <c r="H136" s="1" t="s">
        <v>1192</v>
      </c>
      <c r="I136" s="92" t="s">
        <v>1174</v>
      </c>
      <c r="J136" s="101">
        <f>1/COUNTIF(HR_Table[Emp ID],HR_Table[[#This Row],[Emp ID]])</f>
        <v>0.5</v>
      </c>
    </row>
    <row r="137" spans="1:10" ht="16.5" thickBot="1" x14ac:dyDescent="0.3">
      <c r="A137" s="2">
        <v>2022</v>
      </c>
      <c r="B137" s="100">
        <v>242343</v>
      </c>
      <c r="C137" s="1" t="s">
        <v>6</v>
      </c>
      <c r="D137" s="1">
        <v>29</v>
      </c>
      <c r="E137" s="1" t="s">
        <v>301</v>
      </c>
      <c r="F137" s="1" t="s">
        <v>7</v>
      </c>
      <c r="G137" s="1">
        <v>13045</v>
      </c>
      <c r="H137" s="1" t="s">
        <v>1192</v>
      </c>
      <c r="I137" s="92" t="s">
        <v>1174</v>
      </c>
      <c r="J137" s="101">
        <f>1/COUNTIF(HR_Table[Emp ID],HR_Table[[#This Row],[Emp ID]])</f>
        <v>0.5</v>
      </c>
    </row>
    <row r="138" spans="1:10" ht="16.5" thickBot="1" x14ac:dyDescent="0.3">
      <c r="A138" s="2">
        <v>2022</v>
      </c>
      <c r="B138" s="100">
        <v>232558</v>
      </c>
      <c r="C138" s="1" t="s">
        <v>6</v>
      </c>
      <c r="D138" s="1">
        <v>28</v>
      </c>
      <c r="E138" s="1" t="s">
        <v>301</v>
      </c>
      <c r="F138" s="1" t="s">
        <v>7</v>
      </c>
      <c r="G138" s="1">
        <v>13045</v>
      </c>
      <c r="H138" s="1" t="s">
        <v>1192</v>
      </c>
      <c r="I138" s="92" t="s">
        <v>1174</v>
      </c>
      <c r="J138" s="101">
        <f>1/COUNTIF(HR_Table[Emp ID],HR_Table[[#This Row],[Emp ID]])</f>
        <v>0.5</v>
      </c>
    </row>
    <row r="139" spans="1:10" ht="16.5" thickBot="1" x14ac:dyDescent="0.3">
      <c r="A139" s="2">
        <v>2022</v>
      </c>
      <c r="B139" s="100">
        <v>241368</v>
      </c>
      <c r="C139" s="1" t="s">
        <v>11</v>
      </c>
      <c r="D139" s="1">
        <v>28</v>
      </c>
      <c r="E139" s="1" t="s">
        <v>301</v>
      </c>
      <c r="F139" s="1" t="s">
        <v>7</v>
      </c>
      <c r="G139" s="1">
        <v>13045</v>
      </c>
      <c r="H139" s="1" t="s">
        <v>1192</v>
      </c>
      <c r="I139" s="92" t="s">
        <v>1174</v>
      </c>
      <c r="J139" s="101">
        <f>1/COUNTIF(HR_Table[Emp ID],HR_Table[[#This Row],[Emp ID]])</f>
        <v>0.5</v>
      </c>
    </row>
    <row r="140" spans="1:10" ht="16.5" thickBot="1" x14ac:dyDescent="0.3">
      <c r="A140" s="2">
        <v>2022</v>
      </c>
      <c r="B140" s="100">
        <v>238048</v>
      </c>
      <c r="C140" s="1" t="s">
        <v>11</v>
      </c>
      <c r="D140" s="1">
        <v>27</v>
      </c>
      <c r="E140" s="1" t="s">
        <v>301</v>
      </c>
      <c r="F140" s="1" t="s">
        <v>7</v>
      </c>
      <c r="G140" s="1">
        <v>8785</v>
      </c>
      <c r="H140" s="1" t="s">
        <v>1192</v>
      </c>
      <c r="I140" s="92" t="s">
        <v>1174</v>
      </c>
      <c r="J140" s="101">
        <f>1/COUNTIF(HR_Table[Emp ID],HR_Table[[#This Row],[Emp ID]])</f>
        <v>0.5</v>
      </c>
    </row>
    <row r="141" spans="1:10" ht="16.5" thickBot="1" x14ac:dyDescent="0.3">
      <c r="A141" s="2">
        <v>2022</v>
      </c>
      <c r="B141" s="100">
        <v>239880</v>
      </c>
      <c r="C141" s="1" t="s">
        <v>11</v>
      </c>
      <c r="D141" s="1">
        <v>27</v>
      </c>
      <c r="E141" s="1" t="s">
        <v>301</v>
      </c>
      <c r="F141" s="1" t="s">
        <v>7</v>
      </c>
      <c r="G141" s="1">
        <v>13045</v>
      </c>
      <c r="H141" s="1" t="s">
        <v>1192</v>
      </c>
      <c r="I141" s="92" t="s">
        <v>1174</v>
      </c>
      <c r="J141" s="101">
        <f>1/COUNTIF(HR_Table[Emp ID],HR_Table[[#This Row],[Emp ID]])</f>
        <v>0.5</v>
      </c>
    </row>
    <row r="142" spans="1:10" ht="16.5" thickBot="1" x14ac:dyDescent="0.3">
      <c r="A142" s="2">
        <v>2022</v>
      </c>
      <c r="B142" s="100">
        <v>235097</v>
      </c>
      <c r="C142" s="1" t="s">
        <v>6</v>
      </c>
      <c r="D142" s="1">
        <v>26</v>
      </c>
      <c r="E142" s="1" t="s">
        <v>301</v>
      </c>
      <c r="F142" s="1" t="s">
        <v>7</v>
      </c>
      <c r="G142" s="1">
        <v>7735</v>
      </c>
      <c r="H142" s="1" t="s">
        <v>1192</v>
      </c>
      <c r="I142" s="92" t="s">
        <v>1174</v>
      </c>
      <c r="J142" s="101">
        <f>1/COUNTIF(HR_Table[Emp ID],HR_Table[[#This Row],[Emp ID]])</f>
        <v>0.5</v>
      </c>
    </row>
    <row r="143" spans="1:10" ht="16.5" thickBot="1" x14ac:dyDescent="0.3">
      <c r="A143" s="2">
        <v>2022</v>
      </c>
      <c r="B143" s="100">
        <v>239804</v>
      </c>
      <c r="C143" s="1" t="s">
        <v>6</v>
      </c>
      <c r="D143" s="1">
        <v>26</v>
      </c>
      <c r="E143" s="1" t="s">
        <v>301</v>
      </c>
      <c r="F143" s="1" t="s">
        <v>7</v>
      </c>
      <c r="G143" s="1">
        <v>13045</v>
      </c>
      <c r="H143" s="1" t="s">
        <v>1192</v>
      </c>
      <c r="I143" s="92" t="s">
        <v>1174</v>
      </c>
      <c r="J143" s="101">
        <f>1/COUNTIF(HR_Table[Emp ID],HR_Table[[#This Row],[Emp ID]])</f>
        <v>1</v>
      </c>
    </row>
    <row r="144" spans="1:10" ht="16.5" thickBot="1" x14ac:dyDescent="0.3">
      <c r="A144" s="2">
        <v>2022</v>
      </c>
      <c r="B144" s="100">
        <v>240138</v>
      </c>
      <c r="C144" s="1" t="s">
        <v>11</v>
      </c>
      <c r="D144" s="1">
        <v>26</v>
      </c>
      <c r="E144" s="1" t="s">
        <v>301</v>
      </c>
      <c r="F144" s="1" t="s">
        <v>7</v>
      </c>
      <c r="G144" s="1">
        <v>13045</v>
      </c>
      <c r="H144" s="1" t="s">
        <v>1192</v>
      </c>
      <c r="I144" s="92" t="s">
        <v>1174</v>
      </c>
      <c r="J144" s="101">
        <f>1/COUNTIF(HR_Table[Emp ID],HR_Table[[#This Row],[Emp ID]])</f>
        <v>1</v>
      </c>
    </row>
    <row r="145" spans="1:10" ht="16.5" thickBot="1" x14ac:dyDescent="0.3">
      <c r="A145" s="2">
        <v>2022</v>
      </c>
      <c r="B145" s="100">
        <v>242132</v>
      </c>
      <c r="C145" s="1" t="s">
        <v>6</v>
      </c>
      <c r="D145" s="1">
        <v>25</v>
      </c>
      <c r="E145" s="1" t="s">
        <v>301</v>
      </c>
      <c r="F145" s="1" t="s">
        <v>7</v>
      </c>
      <c r="G145" s="1">
        <v>13045</v>
      </c>
      <c r="H145" s="1" t="s">
        <v>1192</v>
      </c>
      <c r="I145" s="92" t="s">
        <v>1174</v>
      </c>
      <c r="J145" s="101">
        <f>1/COUNTIF(HR_Table[Emp ID],HR_Table[[#This Row],[Emp ID]])</f>
        <v>0.5</v>
      </c>
    </row>
    <row r="146" spans="1:10" ht="16.5" thickBot="1" x14ac:dyDescent="0.3">
      <c r="A146" s="2">
        <v>2022</v>
      </c>
      <c r="B146" s="100">
        <v>241732</v>
      </c>
      <c r="C146" s="1" t="s">
        <v>6</v>
      </c>
      <c r="D146" s="1">
        <v>25</v>
      </c>
      <c r="E146" s="1" t="s">
        <v>301</v>
      </c>
      <c r="F146" s="1" t="s">
        <v>7</v>
      </c>
      <c r="G146" s="1">
        <v>18000</v>
      </c>
      <c r="H146" s="1" t="s">
        <v>1192</v>
      </c>
      <c r="I146" s="92" t="s">
        <v>1174</v>
      </c>
      <c r="J146" s="101">
        <f>1/COUNTIF(HR_Table[Emp ID],HR_Table[[#This Row],[Emp ID]])</f>
        <v>0.5</v>
      </c>
    </row>
    <row r="147" spans="1:10" ht="16.5" thickBot="1" x14ac:dyDescent="0.3">
      <c r="A147" s="2">
        <v>2022</v>
      </c>
      <c r="B147" s="100">
        <v>225971</v>
      </c>
      <c r="C147" s="1" t="s">
        <v>11</v>
      </c>
      <c r="D147" s="1">
        <v>25</v>
      </c>
      <c r="E147" s="1" t="s">
        <v>301</v>
      </c>
      <c r="F147" s="1" t="s">
        <v>7</v>
      </c>
      <c r="G147" s="1">
        <v>13045</v>
      </c>
      <c r="H147" s="1" t="s">
        <v>1192</v>
      </c>
      <c r="I147" s="92" t="s">
        <v>1174</v>
      </c>
      <c r="J147" s="101">
        <f>1/COUNTIF(HR_Table[Emp ID],HR_Table[[#This Row],[Emp ID]])</f>
        <v>0.5</v>
      </c>
    </row>
    <row r="148" spans="1:10" ht="16.5" thickBot="1" x14ac:dyDescent="0.3">
      <c r="A148" s="2">
        <v>2022</v>
      </c>
      <c r="B148" s="100">
        <v>243767</v>
      </c>
      <c r="C148" s="1" t="s">
        <v>11</v>
      </c>
      <c r="D148" s="1">
        <v>24</v>
      </c>
      <c r="E148" s="1" t="s">
        <v>301</v>
      </c>
      <c r="F148" s="1" t="s">
        <v>7</v>
      </c>
      <c r="G148" s="1">
        <v>8785</v>
      </c>
      <c r="H148" s="1" t="s">
        <v>1192</v>
      </c>
      <c r="I148" s="92" t="s">
        <v>1174</v>
      </c>
      <c r="J148" s="101">
        <f>1/COUNTIF(HR_Table[Emp ID],HR_Table[[#This Row],[Emp ID]])</f>
        <v>0.5</v>
      </c>
    </row>
    <row r="149" spans="1:10" ht="16.5" thickBot="1" x14ac:dyDescent="0.3">
      <c r="A149" s="2">
        <v>2022</v>
      </c>
      <c r="B149" s="100">
        <v>244959</v>
      </c>
      <c r="C149" s="1" t="s">
        <v>6</v>
      </c>
      <c r="D149" s="1">
        <v>24</v>
      </c>
      <c r="E149" s="1" t="s">
        <v>301</v>
      </c>
      <c r="F149" s="1" t="s">
        <v>7</v>
      </c>
      <c r="G149" s="1">
        <v>13045</v>
      </c>
      <c r="H149" s="1" t="s">
        <v>1192</v>
      </c>
      <c r="I149" s="92" t="s">
        <v>1174</v>
      </c>
      <c r="J149" s="101">
        <f>1/COUNTIF(HR_Table[Emp ID],HR_Table[[#This Row],[Emp ID]])</f>
        <v>0.5</v>
      </c>
    </row>
    <row r="150" spans="1:10" ht="16.5" thickBot="1" x14ac:dyDescent="0.3">
      <c r="A150" s="2">
        <v>2022</v>
      </c>
      <c r="B150" s="100">
        <v>243704</v>
      </c>
      <c r="C150" s="1" t="s">
        <v>6</v>
      </c>
      <c r="D150" s="1">
        <v>24</v>
      </c>
      <c r="E150" s="1" t="s">
        <v>301</v>
      </c>
      <c r="F150" s="1" t="s">
        <v>7</v>
      </c>
      <c r="G150" s="1">
        <v>13045</v>
      </c>
      <c r="H150" s="1" t="s">
        <v>1192</v>
      </c>
      <c r="I150" s="92" t="s">
        <v>1174</v>
      </c>
      <c r="J150" s="101">
        <f>1/COUNTIF(HR_Table[Emp ID],HR_Table[[#This Row],[Emp ID]])</f>
        <v>0.5</v>
      </c>
    </row>
    <row r="151" spans="1:10" ht="16.5" thickBot="1" x14ac:dyDescent="0.3">
      <c r="A151" s="2">
        <v>2022</v>
      </c>
      <c r="B151" s="100">
        <v>243721</v>
      </c>
      <c r="C151" s="1" t="s">
        <v>6</v>
      </c>
      <c r="D151" s="1">
        <v>22</v>
      </c>
      <c r="E151" s="1" t="s">
        <v>301</v>
      </c>
      <c r="F151" s="1" t="s">
        <v>7</v>
      </c>
      <c r="G151" s="1">
        <v>13045</v>
      </c>
      <c r="H151" s="1" t="s">
        <v>1192</v>
      </c>
      <c r="I151" s="92" t="s">
        <v>1174</v>
      </c>
      <c r="J151" s="101">
        <f>1/COUNTIF(HR_Table[Emp ID],HR_Table[[#This Row],[Emp ID]])</f>
        <v>0.5</v>
      </c>
    </row>
    <row r="152" spans="1:10" ht="16.5" thickBot="1" x14ac:dyDescent="0.3">
      <c r="A152" s="2">
        <v>2022</v>
      </c>
      <c r="B152" s="100">
        <v>222536</v>
      </c>
      <c r="C152" s="1" t="s">
        <v>6</v>
      </c>
      <c r="D152" s="1">
        <v>33</v>
      </c>
      <c r="E152" s="1" t="s">
        <v>301</v>
      </c>
      <c r="F152" s="1" t="s">
        <v>7</v>
      </c>
      <c r="G152" s="1">
        <v>8785</v>
      </c>
      <c r="H152" s="1" t="s">
        <v>1192</v>
      </c>
      <c r="I152" s="92" t="s">
        <v>1174</v>
      </c>
      <c r="J152" s="101">
        <f>1/COUNTIF(HR_Table[Emp ID],HR_Table[[#This Row],[Emp ID]])</f>
        <v>0.5</v>
      </c>
    </row>
    <row r="153" spans="1:10" ht="16.5" thickBot="1" x14ac:dyDescent="0.3">
      <c r="A153" s="2">
        <v>2022</v>
      </c>
      <c r="B153" s="100">
        <v>200970</v>
      </c>
      <c r="C153" s="1" t="s">
        <v>11</v>
      </c>
      <c r="D153" s="1">
        <v>54</v>
      </c>
      <c r="E153" s="1" t="s">
        <v>301</v>
      </c>
      <c r="F153" s="1" t="s">
        <v>7</v>
      </c>
      <c r="G153" s="1">
        <v>6385</v>
      </c>
      <c r="H153" s="1" t="s">
        <v>1192</v>
      </c>
      <c r="I153" s="92" t="s">
        <v>1174</v>
      </c>
      <c r="J153" s="101">
        <f>1/COUNTIF(HR_Table[Emp ID],HR_Table[[#This Row],[Emp ID]])</f>
        <v>0.5</v>
      </c>
    </row>
    <row r="154" spans="1:10" ht="16.5" thickBot="1" x14ac:dyDescent="0.3">
      <c r="A154" s="2">
        <v>2022</v>
      </c>
      <c r="B154" s="100">
        <v>75742</v>
      </c>
      <c r="C154" s="1" t="s">
        <v>11</v>
      </c>
      <c r="D154" s="1">
        <v>54</v>
      </c>
      <c r="E154" s="1" t="s">
        <v>301</v>
      </c>
      <c r="F154" s="1" t="s">
        <v>7</v>
      </c>
      <c r="G154" s="1">
        <v>17025</v>
      </c>
      <c r="H154" s="1" t="s">
        <v>1192</v>
      </c>
      <c r="I154" s="92" t="s">
        <v>1174</v>
      </c>
      <c r="J154" s="101">
        <f>1/COUNTIF(HR_Table[Emp ID],HR_Table[[#This Row],[Emp ID]])</f>
        <v>0.5</v>
      </c>
    </row>
    <row r="155" spans="1:10" ht="16.5" thickBot="1" x14ac:dyDescent="0.3">
      <c r="A155" s="2">
        <v>2022</v>
      </c>
      <c r="B155" s="100">
        <v>200859</v>
      </c>
      <c r="C155" s="1" t="s">
        <v>6</v>
      </c>
      <c r="D155" s="1">
        <v>50</v>
      </c>
      <c r="E155" s="1" t="s">
        <v>301</v>
      </c>
      <c r="F155" s="1" t="s">
        <v>7</v>
      </c>
      <c r="G155" s="1">
        <v>33000</v>
      </c>
      <c r="H155" s="1" t="s">
        <v>1192</v>
      </c>
      <c r="I155" s="92" t="s">
        <v>1174</v>
      </c>
      <c r="J155" s="101">
        <f>1/COUNTIF(HR_Table[Emp ID],HR_Table[[#This Row],[Emp ID]])</f>
        <v>0.5</v>
      </c>
    </row>
    <row r="156" spans="1:10" ht="16.5" thickBot="1" x14ac:dyDescent="0.3">
      <c r="A156" s="2">
        <v>2022</v>
      </c>
      <c r="B156" s="100">
        <v>201069</v>
      </c>
      <c r="C156" s="1" t="s">
        <v>6</v>
      </c>
      <c r="D156" s="1">
        <v>49</v>
      </c>
      <c r="E156" s="1" t="s">
        <v>301</v>
      </c>
      <c r="F156" s="1" t="s">
        <v>7</v>
      </c>
      <c r="G156" s="1">
        <v>10025</v>
      </c>
      <c r="H156" s="1" t="s">
        <v>1192</v>
      </c>
      <c r="I156" s="92" t="s">
        <v>1174</v>
      </c>
      <c r="J156" s="101">
        <f>1/COUNTIF(HR_Table[Emp ID],HR_Table[[#This Row],[Emp ID]])</f>
        <v>0.5</v>
      </c>
    </row>
    <row r="157" spans="1:10" ht="16.5" thickBot="1" x14ac:dyDescent="0.3">
      <c r="A157" s="2">
        <v>2022</v>
      </c>
      <c r="B157" s="100">
        <v>76789</v>
      </c>
      <c r="C157" s="1" t="s">
        <v>6</v>
      </c>
      <c r="D157" s="1">
        <v>49</v>
      </c>
      <c r="E157" s="1" t="s">
        <v>301</v>
      </c>
      <c r="F157" s="1" t="s">
        <v>7</v>
      </c>
      <c r="G157" s="1">
        <v>26999.999999999</v>
      </c>
      <c r="H157" s="1" t="s">
        <v>1192</v>
      </c>
      <c r="I157" s="92" t="s">
        <v>1174</v>
      </c>
      <c r="J157" s="101">
        <f>1/COUNTIF(HR_Table[Emp ID],HR_Table[[#This Row],[Emp ID]])</f>
        <v>0.5</v>
      </c>
    </row>
    <row r="158" spans="1:10" ht="16.5" thickBot="1" x14ac:dyDescent="0.3">
      <c r="A158" s="2">
        <v>2022</v>
      </c>
      <c r="B158" s="100">
        <v>87320</v>
      </c>
      <c r="C158" s="1" t="s">
        <v>6</v>
      </c>
      <c r="D158" s="1">
        <v>49</v>
      </c>
      <c r="E158" s="1" t="s">
        <v>301</v>
      </c>
      <c r="F158" s="1" t="s">
        <v>7</v>
      </c>
      <c r="G158" s="1">
        <v>21000</v>
      </c>
      <c r="H158" s="1" t="s">
        <v>1192</v>
      </c>
      <c r="I158" s="92" t="s">
        <v>1174</v>
      </c>
      <c r="J158" s="101">
        <f>1/COUNTIF(HR_Table[Emp ID],HR_Table[[#This Row],[Emp ID]])</f>
        <v>0.5</v>
      </c>
    </row>
    <row r="159" spans="1:10" ht="16.5" thickBot="1" x14ac:dyDescent="0.3">
      <c r="A159" s="2">
        <v>2022</v>
      </c>
      <c r="B159" s="100">
        <v>218289</v>
      </c>
      <c r="C159" s="1" t="s">
        <v>6</v>
      </c>
      <c r="D159" s="1">
        <v>37</v>
      </c>
      <c r="E159" s="1" t="s">
        <v>301</v>
      </c>
      <c r="F159" s="1" t="s">
        <v>7</v>
      </c>
      <c r="G159" s="1">
        <v>27000</v>
      </c>
      <c r="H159" s="1" t="s">
        <v>1192</v>
      </c>
      <c r="I159" s="92" t="s">
        <v>1174</v>
      </c>
      <c r="J159" s="101">
        <f>1/COUNTIF(HR_Table[Emp ID],HR_Table[[#This Row],[Emp ID]])</f>
        <v>0.5</v>
      </c>
    </row>
    <row r="160" spans="1:10" ht="16.5" thickBot="1" x14ac:dyDescent="0.3">
      <c r="A160" s="2">
        <v>2022</v>
      </c>
      <c r="B160" s="100">
        <v>238292</v>
      </c>
      <c r="C160" s="1" t="s">
        <v>11</v>
      </c>
      <c r="D160" s="1">
        <v>26</v>
      </c>
      <c r="E160" s="1" t="s">
        <v>301</v>
      </c>
      <c r="F160" s="1" t="s">
        <v>7</v>
      </c>
      <c r="G160" s="1">
        <v>13045</v>
      </c>
      <c r="H160" s="1" t="s">
        <v>1192</v>
      </c>
      <c r="I160" s="92" t="s">
        <v>1174</v>
      </c>
      <c r="J160" s="101">
        <f>1/COUNTIF(HR_Table[Emp ID],HR_Table[[#This Row],[Emp ID]])</f>
        <v>0.5</v>
      </c>
    </row>
    <row r="161" spans="1:10" ht="16.5" thickBot="1" x14ac:dyDescent="0.3">
      <c r="A161" s="2">
        <v>2022</v>
      </c>
      <c r="B161" s="100">
        <v>37725</v>
      </c>
      <c r="C161" s="1" t="s">
        <v>11</v>
      </c>
      <c r="D161" s="1">
        <v>66</v>
      </c>
      <c r="E161" s="1" t="s">
        <v>301</v>
      </c>
      <c r="F161" s="1" t="s">
        <v>411</v>
      </c>
      <c r="G161" s="1">
        <v>13045</v>
      </c>
      <c r="H161" s="1" t="s">
        <v>1192</v>
      </c>
      <c r="I161" s="92" t="s">
        <v>1174</v>
      </c>
      <c r="J161" s="101">
        <f>1/COUNTIF(HR_Table[Emp ID],HR_Table[[#This Row],[Emp ID]])</f>
        <v>0.5</v>
      </c>
    </row>
    <row r="162" spans="1:10" ht="16.5" thickBot="1" x14ac:dyDescent="0.3">
      <c r="A162" s="2">
        <v>2022</v>
      </c>
      <c r="B162" s="100">
        <v>47126</v>
      </c>
      <c r="C162" s="1" t="s">
        <v>11</v>
      </c>
      <c r="D162" s="1">
        <v>65</v>
      </c>
      <c r="E162" s="1" t="s">
        <v>301</v>
      </c>
      <c r="F162" s="1" t="s">
        <v>7</v>
      </c>
      <c r="G162" s="1">
        <v>13045</v>
      </c>
      <c r="H162" s="1" t="s">
        <v>1192</v>
      </c>
      <c r="I162" s="92" t="s">
        <v>1174</v>
      </c>
      <c r="J162" s="101">
        <f>1/COUNTIF(HR_Table[Emp ID],HR_Table[[#This Row],[Emp ID]])</f>
        <v>0.5</v>
      </c>
    </row>
    <row r="163" spans="1:10" ht="16.5" thickBot="1" x14ac:dyDescent="0.3">
      <c r="A163" s="2">
        <v>2022</v>
      </c>
      <c r="B163" s="100">
        <v>62941</v>
      </c>
      <c r="C163" s="1" t="s">
        <v>11</v>
      </c>
      <c r="D163" s="1">
        <v>64</v>
      </c>
      <c r="E163" s="1" t="s">
        <v>301</v>
      </c>
      <c r="F163" s="1" t="s">
        <v>353</v>
      </c>
      <c r="G163" s="1">
        <v>13045</v>
      </c>
      <c r="H163" s="1" t="s">
        <v>1192</v>
      </c>
      <c r="I163" s="92" t="s">
        <v>1174</v>
      </c>
      <c r="J163" s="101">
        <f>1/COUNTIF(HR_Table[Emp ID],HR_Table[[#This Row],[Emp ID]])</f>
        <v>0.5</v>
      </c>
    </row>
    <row r="164" spans="1:10" ht="16.5" thickBot="1" x14ac:dyDescent="0.3">
      <c r="A164" s="2">
        <v>2022</v>
      </c>
      <c r="B164" s="100">
        <v>73130</v>
      </c>
      <c r="C164" s="1" t="s">
        <v>11</v>
      </c>
      <c r="D164" s="1">
        <v>62</v>
      </c>
      <c r="E164" s="1" t="s">
        <v>301</v>
      </c>
      <c r="F164" s="1" t="s">
        <v>870</v>
      </c>
      <c r="G164" s="1">
        <v>13045</v>
      </c>
      <c r="H164" s="1" t="s">
        <v>1192</v>
      </c>
      <c r="I164" s="92" t="s">
        <v>1174</v>
      </c>
      <c r="J164" s="101">
        <f>1/COUNTIF(HR_Table[Emp ID],HR_Table[[#This Row],[Emp ID]])</f>
        <v>0.5</v>
      </c>
    </row>
    <row r="165" spans="1:10" ht="16.5" thickBot="1" x14ac:dyDescent="0.3">
      <c r="A165" s="2">
        <v>2022</v>
      </c>
      <c r="B165" s="100">
        <v>55923</v>
      </c>
      <c r="C165" s="1" t="s">
        <v>11</v>
      </c>
      <c r="D165" s="1">
        <v>59</v>
      </c>
      <c r="E165" s="1" t="s">
        <v>301</v>
      </c>
      <c r="F165" s="1" t="s">
        <v>843</v>
      </c>
      <c r="G165" s="1">
        <v>13935</v>
      </c>
      <c r="H165" s="1" t="s">
        <v>1192</v>
      </c>
      <c r="I165" s="92" t="s">
        <v>1174</v>
      </c>
      <c r="J165" s="101">
        <f>1/COUNTIF(HR_Table[Emp ID],HR_Table[[#This Row],[Emp ID]])</f>
        <v>0.5</v>
      </c>
    </row>
    <row r="166" spans="1:10" ht="16.5" thickBot="1" x14ac:dyDescent="0.3">
      <c r="A166" s="2">
        <v>2022</v>
      </c>
      <c r="B166" s="100">
        <v>62889</v>
      </c>
      <c r="C166" s="1" t="s">
        <v>11</v>
      </c>
      <c r="D166" s="1">
        <v>59</v>
      </c>
      <c r="E166" s="1" t="s">
        <v>301</v>
      </c>
      <c r="F166" s="1" t="s">
        <v>353</v>
      </c>
      <c r="G166" s="1">
        <v>17025</v>
      </c>
      <c r="H166" s="1" t="s">
        <v>1192</v>
      </c>
      <c r="I166" s="92" t="s">
        <v>1174</v>
      </c>
      <c r="J166" s="101">
        <f>1/COUNTIF(HR_Table[Emp ID],HR_Table[[#This Row],[Emp ID]])</f>
        <v>0.5</v>
      </c>
    </row>
    <row r="167" spans="1:10" ht="16.5" thickBot="1" x14ac:dyDescent="0.3">
      <c r="A167" s="2">
        <v>2022</v>
      </c>
      <c r="B167" s="100">
        <v>40258</v>
      </c>
      <c r="C167" s="1" t="s">
        <v>11</v>
      </c>
      <c r="D167" s="1">
        <v>56</v>
      </c>
      <c r="E167" s="1" t="s">
        <v>301</v>
      </c>
      <c r="F167" s="1" t="s">
        <v>431</v>
      </c>
      <c r="G167" s="1">
        <v>13935</v>
      </c>
      <c r="H167" s="1" t="s">
        <v>1192</v>
      </c>
      <c r="I167" s="92" t="s">
        <v>1174</v>
      </c>
      <c r="J167" s="101">
        <f>1/COUNTIF(HR_Table[Emp ID],HR_Table[[#This Row],[Emp ID]])</f>
        <v>0.5</v>
      </c>
    </row>
    <row r="168" spans="1:10" ht="16.5" thickBot="1" x14ac:dyDescent="0.3">
      <c r="A168" s="2">
        <v>2022</v>
      </c>
      <c r="B168" s="100">
        <v>62963</v>
      </c>
      <c r="C168" s="1" t="s">
        <v>11</v>
      </c>
      <c r="D168" s="1">
        <v>56</v>
      </c>
      <c r="E168" s="1" t="s">
        <v>301</v>
      </c>
      <c r="F168" s="1" t="s">
        <v>494</v>
      </c>
      <c r="G168" s="1">
        <v>13935</v>
      </c>
      <c r="H168" s="1" t="s">
        <v>1192</v>
      </c>
      <c r="I168" s="92" t="s">
        <v>1174</v>
      </c>
      <c r="J168" s="101">
        <f>1/COUNTIF(HR_Table[Emp ID],HR_Table[[#This Row],[Emp ID]])</f>
        <v>1</v>
      </c>
    </row>
    <row r="169" spans="1:10" ht="16.5" thickBot="1" x14ac:dyDescent="0.3">
      <c r="A169" s="2">
        <v>2022</v>
      </c>
      <c r="B169" s="100">
        <v>77603</v>
      </c>
      <c r="C169" s="1" t="s">
        <v>11</v>
      </c>
      <c r="D169" s="1">
        <v>56</v>
      </c>
      <c r="E169" s="1" t="s">
        <v>301</v>
      </c>
      <c r="F169" s="1" t="s">
        <v>479</v>
      </c>
      <c r="G169" s="1">
        <v>13045</v>
      </c>
      <c r="H169" s="1" t="s">
        <v>1192</v>
      </c>
      <c r="I169" s="92" t="s">
        <v>1174</v>
      </c>
      <c r="J169" s="101">
        <f>1/COUNTIF(HR_Table[Emp ID],HR_Table[[#This Row],[Emp ID]])</f>
        <v>0.5</v>
      </c>
    </row>
    <row r="170" spans="1:10" ht="16.5" thickBot="1" x14ac:dyDescent="0.3">
      <c r="A170" s="2">
        <v>2022</v>
      </c>
      <c r="B170" s="100">
        <v>40940</v>
      </c>
      <c r="C170" s="1" t="s">
        <v>11</v>
      </c>
      <c r="D170" s="1">
        <v>55</v>
      </c>
      <c r="E170" s="1" t="s">
        <v>301</v>
      </c>
      <c r="F170" s="1" t="s">
        <v>357</v>
      </c>
      <c r="G170" s="1">
        <v>13935</v>
      </c>
      <c r="H170" s="1" t="s">
        <v>1192</v>
      </c>
      <c r="I170" s="92" t="s">
        <v>1174</v>
      </c>
      <c r="J170" s="101">
        <f>1/COUNTIF(HR_Table[Emp ID],HR_Table[[#This Row],[Emp ID]])</f>
        <v>0.5</v>
      </c>
    </row>
    <row r="171" spans="1:10" ht="16.5" thickBot="1" x14ac:dyDescent="0.3">
      <c r="A171" s="2">
        <v>2022</v>
      </c>
      <c r="B171" s="100">
        <v>85414</v>
      </c>
      <c r="C171" s="1" t="s">
        <v>11</v>
      </c>
      <c r="D171" s="1">
        <v>54</v>
      </c>
      <c r="E171" s="1" t="s">
        <v>301</v>
      </c>
      <c r="F171" s="1" t="s">
        <v>411</v>
      </c>
      <c r="G171" s="1">
        <v>18000</v>
      </c>
      <c r="H171" s="1" t="s">
        <v>1192</v>
      </c>
      <c r="I171" s="92" t="s">
        <v>1174</v>
      </c>
      <c r="J171" s="101">
        <f>1/COUNTIF(HR_Table[Emp ID],HR_Table[[#This Row],[Emp ID]])</f>
        <v>0.5</v>
      </c>
    </row>
    <row r="172" spans="1:10" ht="16.5" thickBot="1" x14ac:dyDescent="0.3">
      <c r="A172" s="2">
        <v>2022</v>
      </c>
      <c r="B172" s="100">
        <v>76623</v>
      </c>
      <c r="C172" s="1" t="s">
        <v>11</v>
      </c>
      <c r="D172" s="1">
        <v>53</v>
      </c>
      <c r="E172" s="1" t="s">
        <v>301</v>
      </c>
      <c r="F172" s="1" t="s">
        <v>7</v>
      </c>
      <c r="G172" s="1">
        <v>17025</v>
      </c>
      <c r="H172" s="1" t="s">
        <v>1192</v>
      </c>
      <c r="I172" s="92" t="s">
        <v>1174</v>
      </c>
      <c r="J172" s="101">
        <f>1/COUNTIF(HR_Table[Emp ID],HR_Table[[#This Row],[Emp ID]])</f>
        <v>0.5</v>
      </c>
    </row>
    <row r="173" spans="1:10" ht="16.5" thickBot="1" x14ac:dyDescent="0.3">
      <c r="A173" s="2">
        <v>2022</v>
      </c>
      <c r="B173" s="100">
        <v>77684</v>
      </c>
      <c r="C173" s="1" t="s">
        <v>11</v>
      </c>
      <c r="D173" s="1">
        <v>53</v>
      </c>
      <c r="E173" s="1" t="s">
        <v>301</v>
      </c>
      <c r="F173" s="1" t="s">
        <v>353</v>
      </c>
      <c r="G173" s="1">
        <v>13045</v>
      </c>
      <c r="H173" s="1" t="s">
        <v>1192</v>
      </c>
      <c r="I173" s="92" t="s">
        <v>1174</v>
      </c>
      <c r="J173" s="101">
        <f>1/COUNTIF(HR_Table[Emp ID],HR_Table[[#This Row],[Emp ID]])</f>
        <v>0.5</v>
      </c>
    </row>
    <row r="174" spans="1:10" ht="16.5" thickBot="1" x14ac:dyDescent="0.3">
      <c r="A174" s="2">
        <v>2022</v>
      </c>
      <c r="B174" s="100">
        <v>73333</v>
      </c>
      <c r="C174" s="1" t="s">
        <v>11</v>
      </c>
      <c r="D174" s="1">
        <v>53</v>
      </c>
      <c r="E174" s="1" t="s">
        <v>301</v>
      </c>
      <c r="F174" s="1" t="s">
        <v>7</v>
      </c>
      <c r="G174" s="1">
        <v>21000</v>
      </c>
      <c r="H174" s="1" t="s">
        <v>1192</v>
      </c>
      <c r="I174" s="92" t="s">
        <v>1174</v>
      </c>
      <c r="J174" s="101">
        <f>1/COUNTIF(HR_Table[Emp ID],HR_Table[[#This Row],[Emp ID]])</f>
        <v>0.5</v>
      </c>
    </row>
    <row r="175" spans="1:10" ht="16.5" thickBot="1" x14ac:dyDescent="0.3">
      <c r="A175" s="2">
        <v>2022</v>
      </c>
      <c r="B175" s="100">
        <v>73151</v>
      </c>
      <c r="C175" s="1" t="s">
        <v>11</v>
      </c>
      <c r="D175" s="1">
        <v>52</v>
      </c>
      <c r="E175" s="1" t="s">
        <v>301</v>
      </c>
      <c r="F175" s="1" t="s">
        <v>411</v>
      </c>
      <c r="G175" s="1">
        <v>13935</v>
      </c>
      <c r="H175" s="1" t="s">
        <v>1192</v>
      </c>
      <c r="I175" s="92" t="s">
        <v>1174</v>
      </c>
      <c r="J175" s="101">
        <f>1/COUNTIF(HR_Table[Emp ID],HR_Table[[#This Row],[Emp ID]])</f>
        <v>0.5</v>
      </c>
    </row>
    <row r="176" spans="1:10" ht="16.5" thickBot="1" x14ac:dyDescent="0.3">
      <c r="A176" s="2">
        <v>2022</v>
      </c>
      <c r="B176" s="100">
        <v>201001</v>
      </c>
      <c r="C176" s="1" t="s">
        <v>11</v>
      </c>
      <c r="D176" s="1">
        <v>52</v>
      </c>
      <c r="E176" s="1" t="s">
        <v>301</v>
      </c>
      <c r="F176" s="1" t="s">
        <v>7</v>
      </c>
      <c r="G176" s="1">
        <v>24000</v>
      </c>
      <c r="H176" s="1" t="s">
        <v>1192</v>
      </c>
      <c r="I176" s="92" t="s">
        <v>1174</v>
      </c>
      <c r="J176" s="101">
        <f>1/COUNTIF(HR_Table[Emp ID],HR_Table[[#This Row],[Emp ID]])</f>
        <v>0.5</v>
      </c>
    </row>
    <row r="177" spans="1:10" ht="16.5" thickBot="1" x14ac:dyDescent="0.3">
      <c r="A177" s="2">
        <v>2022</v>
      </c>
      <c r="B177" s="100">
        <v>202221</v>
      </c>
      <c r="C177" s="1" t="s">
        <v>11</v>
      </c>
      <c r="D177" s="1">
        <v>51</v>
      </c>
      <c r="E177" s="1" t="s">
        <v>301</v>
      </c>
      <c r="F177" s="1" t="s">
        <v>312</v>
      </c>
      <c r="G177" s="1">
        <v>8785</v>
      </c>
      <c r="H177" s="1" t="s">
        <v>1192</v>
      </c>
      <c r="I177" s="92" t="s">
        <v>1174</v>
      </c>
      <c r="J177" s="101">
        <f>1/COUNTIF(HR_Table[Emp ID],HR_Table[[#This Row],[Emp ID]])</f>
        <v>0.5</v>
      </c>
    </row>
    <row r="178" spans="1:10" ht="16.5" thickBot="1" x14ac:dyDescent="0.3">
      <c r="A178" s="2">
        <v>2022</v>
      </c>
      <c r="B178" s="100">
        <v>202491</v>
      </c>
      <c r="C178" s="1" t="s">
        <v>6</v>
      </c>
      <c r="D178" s="1">
        <v>47</v>
      </c>
      <c r="E178" s="1" t="s">
        <v>301</v>
      </c>
      <c r="F178" s="1" t="s">
        <v>576</v>
      </c>
      <c r="G178" s="1">
        <v>10710</v>
      </c>
      <c r="H178" s="1" t="s">
        <v>1192</v>
      </c>
      <c r="I178" s="92" t="s">
        <v>1174</v>
      </c>
      <c r="J178" s="101">
        <f>1/COUNTIF(HR_Table[Emp ID],HR_Table[[#This Row],[Emp ID]])</f>
        <v>0.5</v>
      </c>
    </row>
    <row r="179" spans="1:10" ht="16.5" thickBot="1" x14ac:dyDescent="0.3">
      <c r="A179" s="2">
        <v>2022</v>
      </c>
      <c r="B179" s="100">
        <v>210720</v>
      </c>
      <c r="C179" s="1" t="s">
        <v>6</v>
      </c>
      <c r="D179" s="1">
        <v>45</v>
      </c>
      <c r="E179" s="1" t="s">
        <v>301</v>
      </c>
      <c r="F179" s="1" t="s">
        <v>669</v>
      </c>
      <c r="G179" s="1">
        <v>10710</v>
      </c>
      <c r="H179" s="1" t="s">
        <v>1192</v>
      </c>
      <c r="I179" s="92" t="s">
        <v>1174</v>
      </c>
      <c r="J179" s="101">
        <f>1/COUNTIF(HR_Table[Emp ID],HR_Table[[#This Row],[Emp ID]])</f>
        <v>0.5</v>
      </c>
    </row>
    <row r="180" spans="1:10" ht="16.5" thickBot="1" x14ac:dyDescent="0.3">
      <c r="A180" s="2">
        <v>2022</v>
      </c>
      <c r="B180" s="100">
        <v>207953</v>
      </c>
      <c r="C180" s="1" t="s">
        <v>11</v>
      </c>
      <c r="D180" s="1">
        <v>44</v>
      </c>
      <c r="E180" s="1" t="s">
        <v>301</v>
      </c>
      <c r="F180" s="1" t="s">
        <v>7</v>
      </c>
      <c r="G180" s="1">
        <v>8785</v>
      </c>
      <c r="H180" s="1" t="s">
        <v>1192</v>
      </c>
      <c r="I180" s="92" t="s">
        <v>1174</v>
      </c>
      <c r="J180" s="101">
        <f>1/COUNTIF(HR_Table[Emp ID],HR_Table[[#This Row],[Emp ID]])</f>
        <v>0.5</v>
      </c>
    </row>
    <row r="181" spans="1:10" ht="16.5" thickBot="1" x14ac:dyDescent="0.3">
      <c r="A181" s="2">
        <v>2022</v>
      </c>
      <c r="B181" s="100">
        <v>211552</v>
      </c>
      <c r="C181" s="1" t="s">
        <v>11</v>
      </c>
      <c r="D181" s="1">
        <v>44</v>
      </c>
      <c r="E181" s="1" t="s">
        <v>301</v>
      </c>
      <c r="F181" s="1" t="s">
        <v>312</v>
      </c>
      <c r="G181" s="1">
        <v>9380</v>
      </c>
      <c r="H181" s="1" t="s">
        <v>1192</v>
      </c>
      <c r="I181" s="92" t="s">
        <v>1174</v>
      </c>
      <c r="J181" s="101">
        <f>1/COUNTIF(HR_Table[Emp ID],HR_Table[[#This Row],[Emp ID]])</f>
        <v>0.5</v>
      </c>
    </row>
    <row r="182" spans="1:10" ht="16.5" thickBot="1" x14ac:dyDescent="0.3">
      <c r="A182" s="2">
        <v>2022</v>
      </c>
      <c r="B182" s="100">
        <v>216154</v>
      </c>
      <c r="C182" s="1" t="s">
        <v>11</v>
      </c>
      <c r="D182" s="1">
        <v>44</v>
      </c>
      <c r="E182" s="1" t="s">
        <v>301</v>
      </c>
      <c r="F182" s="1" t="s">
        <v>312</v>
      </c>
      <c r="G182" s="1">
        <v>13935</v>
      </c>
      <c r="H182" s="1" t="s">
        <v>1192</v>
      </c>
      <c r="I182" s="92" t="s">
        <v>1174</v>
      </c>
      <c r="J182" s="101">
        <f>1/COUNTIF(HR_Table[Emp ID],HR_Table[[#This Row],[Emp ID]])</f>
        <v>0.5</v>
      </c>
    </row>
    <row r="183" spans="1:10" ht="16.5" thickBot="1" x14ac:dyDescent="0.3">
      <c r="A183" s="2">
        <v>2022</v>
      </c>
      <c r="B183" s="100">
        <v>207716</v>
      </c>
      <c r="C183" s="1" t="s">
        <v>11</v>
      </c>
      <c r="D183" s="1">
        <v>43</v>
      </c>
      <c r="E183" s="1" t="s">
        <v>301</v>
      </c>
      <c r="F183" s="1" t="s">
        <v>312</v>
      </c>
      <c r="G183" s="1">
        <v>10025</v>
      </c>
      <c r="H183" s="1" t="s">
        <v>1192</v>
      </c>
      <c r="I183" s="92" t="s">
        <v>1174</v>
      </c>
      <c r="J183" s="101">
        <f>1/COUNTIF(HR_Table[Emp ID],HR_Table[[#This Row],[Emp ID]])</f>
        <v>0.5</v>
      </c>
    </row>
    <row r="184" spans="1:10" ht="16.5" thickBot="1" x14ac:dyDescent="0.3">
      <c r="A184" s="2">
        <v>2022</v>
      </c>
      <c r="B184" s="100">
        <v>210003</v>
      </c>
      <c r="C184" s="1" t="s">
        <v>6</v>
      </c>
      <c r="D184" s="1">
        <v>43</v>
      </c>
      <c r="E184" s="1" t="s">
        <v>301</v>
      </c>
      <c r="F184" s="1" t="s">
        <v>7</v>
      </c>
      <c r="G184" s="1">
        <v>13935</v>
      </c>
      <c r="H184" s="1" t="s">
        <v>14</v>
      </c>
      <c r="I184" s="92" t="s">
        <v>1174</v>
      </c>
      <c r="J184" s="101">
        <f>1/COUNTIF(HR_Table[Emp ID],HR_Table[[#This Row],[Emp ID]])</f>
        <v>0.5</v>
      </c>
    </row>
    <row r="185" spans="1:10" ht="16.5" thickBot="1" x14ac:dyDescent="0.3">
      <c r="A185" s="2">
        <v>2022</v>
      </c>
      <c r="B185" s="100">
        <v>215940</v>
      </c>
      <c r="C185" s="1" t="s">
        <v>6</v>
      </c>
      <c r="D185" s="1">
        <v>43</v>
      </c>
      <c r="E185" s="1" t="s">
        <v>301</v>
      </c>
      <c r="F185" s="1" t="s">
        <v>7</v>
      </c>
      <c r="G185" s="1">
        <v>18000</v>
      </c>
      <c r="H185" s="1" t="s">
        <v>1192</v>
      </c>
      <c r="I185" s="92" t="s">
        <v>1174</v>
      </c>
      <c r="J185" s="101">
        <f>1/COUNTIF(HR_Table[Emp ID],HR_Table[[#This Row],[Emp ID]])</f>
        <v>0.5</v>
      </c>
    </row>
    <row r="186" spans="1:10" ht="16.5" thickBot="1" x14ac:dyDescent="0.3">
      <c r="A186" s="2">
        <v>2022</v>
      </c>
      <c r="B186" s="100">
        <v>213684</v>
      </c>
      <c r="C186" s="1" t="s">
        <v>11</v>
      </c>
      <c r="D186" s="1">
        <v>42</v>
      </c>
      <c r="E186" s="1" t="s">
        <v>301</v>
      </c>
      <c r="F186" s="1" t="s">
        <v>7</v>
      </c>
      <c r="G186" s="1">
        <v>8785</v>
      </c>
      <c r="H186" s="1" t="s">
        <v>1192</v>
      </c>
      <c r="I186" s="92" t="s">
        <v>1174</v>
      </c>
      <c r="J186" s="101">
        <f>1/COUNTIF(HR_Table[Emp ID],HR_Table[[#This Row],[Emp ID]])</f>
        <v>0.5</v>
      </c>
    </row>
    <row r="187" spans="1:10" ht="16.5" thickBot="1" x14ac:dyDescent="0.3">
      <c r="A187" s="2">
        <v>2022</v>
      </c>
      <c r="B187" s="100">
        <v>220611</v>
      </c>
      <c r="C187" s="1" t="s">
        <v>11</v>
      </c>
      <c r="D187" s="1">
        <v>42</v>
      </c>
      <c r="E187" s="1" t="s">
        <v>301</v>
      </c>
      <c r="F187" s="1" t="s">
        <v>411</v>
      </c>
      <c r="G187" s="1">
        <v>8785</v>
      </c>
      <c r="H187" s="1" t="s">
        <v>1192</v>
      </c>
      <c r="I187" s="92" t="s">
        <v>1174</v>
      </c>
      <c r="J187" s="101">
        <f>1/COUNTIF(HR_Table[Emp ID],HR_Table[[#This Row],[Emp ID]])</f>
        <v>0.5</v>
      </c>
    </row>
    <row r="188" spans="1:10" ht="16.5" thickBot="1" x14ac:dyDescent="0.3">
      <c r="A188" s="2">
        <v>2022</v>
      </c>
      <c r="B188" s="100">
        <v>216602</v>
      </c>
      <c r="C188" s="1" t="s">
        <v>11</v>
      </c>
      <c r="D188" s="1">
        <v>40</v>
      </c>
      <c r="E188" s="1" t="s">
        <v>301</v>
      </c>
      <c r="F188" s="1" t="s">
        <v>7</v>
      </c>
      <c r="G188" s="1">
        <v>8785</v>
      </c>
      <c r="H188" s="1" t="s">
        <v>1192</v>
      </c>
      <c r="I188" s="92" t="s">
        <v>1174</v>
      </c>
      <c r="J188" s="101">
        <f>1/COUNTIF(HR_Table[Emp ID],HR_Table[[#This Row],[Emp ID]])</f>
        <v>0.5</v>
      </c>
    </row>
    <row r="189" spans="1:10" ht="16.5" thickBot="1" x14ac:dyDescent="0.3">
      <c r="A189" s="2">
        <v>2022</v>
      </c>
      <c r="B189" s="100">
        <v>222675</v>
      </c>
      <c r="C189" s="1" t="s">
        <v>11</v>
      </c>
      <c r="D189" s="1">
        <v>40</v>
      </c>
      <c r="E189" s="1" t="s">
        <v>301</v>
      </c>
      <c r="F189" s="1" t="s">
        <v>359</v>
      </c>
      <c r="G189" s="1">
        <v>8785</v>
      </c>
      <c r="H189" s="1" t="s">
        <v>1192</v>
      </c>
      <c r="I189" s="92" t="s">
        <v>1174</v>
      </c>
      <c r="J189" s="101">
        <f>1/COUNTIF(HR_Table[Emp ID],HR_Table[[#This Row],[Emp ID]])</f>
        <v>0.5</v>
      </c>
    </row>
    <row r="190" spans="1:10" ht="16.5" thickBot="1" x14ac:dyDescent="0.3">
      <c r="A190" s="2">
        <v>2022</v>
      </c>
      <c r="B190" s="100">
        <v>223898</v>
      </c>
      <c r="C190" s="1" t="s">
        <v>11</v>
      </c>
      <c r="D190" s="1">
        <v>40</v>
      </c>
      <c r="E190" s="1" t="s">
        <v>301</v>
      </c>
      <c r="F190" s="1" t="s">
        <v>312</v>
      </c>
      <c r="G190" s="1">
        <v>10025</v>
      </c>
      <c r="H190" s="1" t="s">
        <v>1192</v>
      </c>
      <c r="I190" s="92" t="s">
        <v>1174</v>
      </c>
      <c r="J190" s="101">
        <f>1/COUNTIF(HR_Table[Emp ID],HR_Table[[#This Row],[Emp ID]])</f>
        <v>0.5</v>
      </c>
    </row>
    <row r="191" spans="1:10" ht="16.5" thickBot="1" x14ac:dyDescent="0.3">
      <c r="A191" s="2">
        <v>2022</v>
      </c>
      <c r="B191" s="100">
        <v>65450</v>
      </c>
      <c r="C191" s="1" t="s">
        <v>11</v>
      </c>
      <c r="D191" s="1">
        <v>39</v>
      </c>
      <c r="E191" s="1" t="s">
        <v>301</v>
      </c>
      <c r="F191" s="1" t="s">
        <v>552</v>
      </c>
      <c r="G191" s="1">
        <v>9380</v>
      </c>
      <c r="H191" s="1" t="s">
        <v>1192</v>
      </c>
      <c r="I191" s="92" t="s">
        <v>1174</v>
      </c>
      <c r="J191" s="101">
        <f>1/COUNTIF(HR_Table[Emp ID],HR_Table[[#This Row],[Emp ID]])</f>
        <v>0.5</v>
      </c>
    </row>
    <row r="192" spans="1:10" ht="16.5" thickBot="1" x14ac:dyDescent="0.3">
      <c r="A192" s="2">
        <v>2022</v>
      </c>
      <c r="B192" s="100">
        <v>218042</v>
      </c>
      <c r="C192" s="1" t="s">
        <v>11</v>
      </c>
      <c r="D192" s="1">
        <v>37</v>
      </c>
      <c r="E192" s="1" t="s">
        <v>301</v>
      </c>
      <c r="F192" s="1" t="s">
        <v>7</v>
      </c>
      <c r="G192" s="1">
        <v>10025</v>
      </c>
      <c r="H192" s="1" t="s">
        <v>1192</v>
      </c>
      <c r="I192" s="92" t="s">
        <v>1174</v>
      </c>
      <c r="J192" s="101">
        <f>1/COUNTIF(HR_Table[Emp ID],HR_Table[[#This Row],[Emp ID]])</f>
        <v>0.5</v>
      </c>
    </row>
    <row r="193" spans="1:10" ht="16.5" thickBot="1" x14ac:dyDescent="0.3">
      <c r="A193" s="2">
        <v>2022</v>
      </c>
      <c r="B193" s="100">
        <v>218538</v>
      </c>
      <c r="C193" s="1" t="s">
        <v>11</v>
      </c>
      <c r="D193" s="1">
        <v>36</v>
      </c>
      <c r="E193" s="1" t="s">
        <v>301</v>
      </c>
      <c r="F193" s="1" t="s">
        <v>7</v>
      </c>
      <c r="G193" s="1">
        <v>18000</v>
      </c>
      <c r="H193" s="1" t="s">
        <v>1192</v>
      </c>
      <c r="I193" s="92" t="s">
        <v>1174</v>
      </c>
      <c r="J193" s="101">
        <f>1/COUNTIF(HR_Table[Emp ID],HR_Table[[#This Row],[Emp ID]])</f>
        <v>0.5</v>
      </c>
    </row>
    <row r="194" spans="1:10" ht="16.5" thickBot="1" x14ac:dyDescent="0.3">
      <c r="A194" s="2">
        <v>2022</v>
      </c>
      <c r="B194" s="100">
        <v>223464</v>
      </c>
      <c r="C194" s="1" t="s">
        <v>11</v>
      </c>
      <c r="D194" s="1">
        <v>35</v>
      </c>
      <c r="E194" s="1" t="s">
        <v>301</v>
      </c>
      <c r="F194" s="1" t="s">
        <v>431</v>
      </c>
      <c r="G194" s="1">
        <v>8785</v>
      </c>
      <c r="H194" s="1" t="s">
        <v>1192</v>
      </c>
      <c r="I194" s="92" t="s">
        <v>1174</v>
      </c>
      <c r="J194" s="101">
        <f>1/COUNTIF(HR_Table[Emp ID],HR_Table[[#This Row],[Emp ID]])</f>
        <v>0.5</v>
      </c>
    </row>
    <row r="195" spans="1:10" ht="16.5" thickBot="1" x14ac:dyDescent="0.3">
      <c r="A195" s="2">
        <v>2022</v>
      </c>
      <c r="B195" s="100">
        <v>223646</v>
      </c>
      <c r="C195" s="1" t="s">
        <v>11</v>
      </c>
      <c r="D195" s="1">
        <v>35</v>
      </c>
      <c r="E195" s="1" t="s">
        <v>301</v>
      </c>
      <c r="F195" s="1" t="s">
        <v>479</v>
      </c>
      <c r="G195" s="1">
        <v>18000</v>
      </c>
      <c r="H195" s="1" t="s">
        <v>1192</v>
      </c>
      <c r="I195" s="92" t="s">
        <v>1174</v>
      </c>
      <c r="J195" s="101">
        <f>1/COUNTIF(HR_Table[Emp ID],HR_Table[[#This Row],[Emp ID]])</f>
        <v>0.5</v>
      </c>
    </row>
    <row r="196" spans="1:10" ht="16.5" thickBot="1" x14ac:dyDescent="0.3">
      <c r="A196" s="2">
        <v>2022</v>
      </c>
      <c r="B196" s="100">
        <v>228923</v>
      </c>
      <c r="C196" s="1" t="s">
        <v>11</v>
      </c>
      <c r="D196" s="1">
        <v>35</v>
      </c>
      <c r="E196" s="1" t="s">
        <v>301</v>
      </c>
      <c r="F196" s="1" t="s">
        <v>7</v>
      </c>
      <c r="G196" s="1">
        <v>9380</v>
      </c>
      <c r="H196" s="1" t="s">
        <v>1192</v>
      </c>
      <c r="I196" s="92" t="s">
        <v>1174</v>
      </c>
      <c r="J196" s="101">
        <f>1/COUNTIF(HR_Table[Emp ID],HR_Table[[#This Row],[Emp ID]])</f>
        <v>0.5</v>
      </c>
    </row>
    <row r="197" spans="1:10" ht="16.5" thickBot="1" x14ac:dyDescent="0.3">
      <c r="A197" s="2">
        <v>2022</v>
      </c>
      <c r="B197" s="100">
        <v>230670</v>
      </c>
      <c r="C197" s="1" t="s">
        <v>11</v>
      </c>
      <c r="D197" s="1">
        <v>34</v>
      </c>
      <c r="E197" s="1" t="s">
        <v>301</v>
      </c>
      <c r="F197" s="1" t="s">
        <v>7</v>
      </c>
      <c r="G197" s="1">
        <v>9380</v>
      </c>
      <c r="H197" s="1" t="s">
        <v>1192</v>
      </c>
      <c r="I197" s="92" t="s">
        <v>1174</v>
      </c>
      <c r="J197" s="101">
        <f>1/COUNTIF(HR_Table[Emp ID],HR_Table[[#This Row],[Emp ID]])</f>
        <v>0.5</v>
      </c>
    </row>
    <row r="198" spans="1:10" ht="16.5" thickBot="1" x14ac:dyDescent="0.3">
      <c r="A198" s="2">
        <v>2022</v>
      </c>
      <c r="B198" s="100">
        <v>238641</v>
      </c>
      <c r="C198" s="1" t="s">
        <v>11</v>
      </c>
      <c r="D198" s="1">
        <v>34</v>
      </c>
      <c r="E198" s="1" t="s">
        <v>301</v>
      </c>
      <c r="F198" s="1" t="s">
        <v>479</v>
      </c>
      <c r="G198" s="1">
        <v>8785</v>
      </c>
      <c r="H198" s="1" t="s">
        <v>1192</v>
      </c>
      <c r="I198" s="92" t="s">
        <v>1174</v>
      </c>
      <c r="J198" s="101">
        <f>1/COUNTIF(HR_Table[Emp ID],HR_Table[[#This Row],[Emp ID]])</f>
        <v>0.5</v>
      </c>
    </row>
    <row r="199" spans="1:10" ht="16.5" thickBot="1" x14ac:dyDescent="0.3">
      <c r="A199" s="2">
        <v>2022</v>
      </c>
      <c r="B199" s="100">
        <v>235722</v>
      </c>
      <c r="C199" s="1" t="s">
        <v>11</v>
      </c>
      <c r="D199" s="1">
        <v>32</v>
      </c>
      <c r="E199" s="1" t="s">
        <v>301</v>
      </c>
      <c r="F199" s="1" t="s">
        <v>431</v>
      </c>
      <c r="G199" s="1">
        <v>8785</v>
      </c>
      <c r="H199" s="1" t="s">
        <v>1192</v>
      </c>
      <c r="I199" s="92" t="s">
        <v>1174</v>
      </c>
      <c r="J199" s="101">
        <f>1/COUNTIF(HR_Table[Emp ID],HR_Table[[#This Row],[Emp ID]])</f>
        <v>0.5</v>
      </c>
    </row>
    <row r="200" spans="1:10" ht="16.5" thickBot="1" x14ac:dyDescent="0.3">
      <c r="A200" s="2">
        <v>2022</v>
      </c>
      <c r="B200" s="100">
        <v>234015</v>
      </c>
      <c r="C200" s="1" t="s">
        <v>11</v>
      </c>
      <c r="D200" s="1">
        <v>31</v>
      </c>
      <c r="E200" s="1" t="s">
        <v>301</v>
      </c>
      <c r="F200" s="1" t="s">
        <v>431</v>
      </c>
      <c r="G200" s="1">
        <v>8785</v>
      </c>
      <c r="H200" s="1" t="s">
        <v>1192</v>
      </c>
      <c r="I200" s="92" t="s">
        <v>1174</v>
      </c>
      <c r="J200" s="101">
        <f>1/COUNTIF(HR_Table[Emp ID],HR_Table[[#This Row],[Emp ID]])</f>
        <v>0.5</v>
      </c>
    </row>
    <row r="201" spans="1:10" ht="16.5" thickBot="1" x14ac:dyDescent="0.3">
      <c r="A201" s="2">
        <v>2022</v>
      </c>
      <c r="B201" s="100">
        <v>241402</v>
      </c>
      <c r="C201" s="1" t="s">
        <v>6</v>
      </c>
      <c r="D201" s="1">
        <v>31</v>
      </c>
      <c r="E201" s="1" t="s">
        <v>301</v>
      </c>
      <c r="F201" s="1" t="s">
        <v>411</v>
      </c>
      <c r="G201" s="1">
        <v>8785</v>
      </c>
      <c r="H201" s="1" t="s">
        <v>1192</v>
      </c>
      <c r="I201" s="92" t="s">
        <v>1174</v>
      </c>
      <c r="J201" s="101">
        <f>1/COUNTIF(HR_Table[Emp ID],HR_Table[[#This Row],[Emp ID]])</f>
        <v>0.5</v>
      </c>
    </row>
    <row r="202" spans="1:10" ht="16.5" thickBot="1" x14ac:dyDescent="0.3">
      <c r="A202" s="2">
        <v>2022</v>
      </c>
      <c r="B202" s="100">
        <v>233905</v>
      </c>
      <c r="C202" s="1" t="s">
        <v>11</v>
      </c>
      <c r="D202" s="1">
        <v>30</v>
      </c>
      <c r="E202" s="1" t="s">
        <v>301</v>
      </c>
      <c r="F202" s="1" t="s">
        <v>408</v>
      </c>
      <c r="G202" s="1">
        <v>8785</v>
      </c>
      <c r="H202" s="1" t="s">
        <v>1192</v>
      </c>
      <c r="I202" s="92" t="s">
        <v>1174</v>
      </c>
      <c r="J202" s="101">
        <f>1/COUNTIF(HR_Table[Emp ID],HR_Table[[#This Row],[Emp ID]])</f>
        <v>0.5</v>
      </c>
    </row>
    <row r="203" spans="1:10" ht="16.5" thickBot="1" x14ac:dyDescent="0.3">
      <c r="A203" s="2">
        <v>2022</v>
      </c>
      <c r="B203" s="100">
        <v>241678</v>
      </c>
      <c r="C203" s="1" t="s">
        <v>11</v>
      </c>
      <c r="D203" s="1">
        <v>27</v>
      </c>
      <c r="E203" s="1" t="s">
        <v>301</v>
      </c>
      <c r="F203" s="1" t="s">
        <v>361</v>
      </c>
      <c r="G203" s="1">
        <v>8785</v>
      </c>
      <c r="H203" s="1" t="s">
        <v>1192</v>
      </c>
      <c r="I203" s="92" t="s">
        <v>1174</v>
      </c>
      <c r="J203" s="101">
        <f>1/COUNTIF(HR_Table[Emp ID],HR_Table[[#This Row],[Emp ID]])</f>
        <v>0.5</v>
      </c>
    </row>
    <row r="204" spans="1:10" ht="16.5" thickBot="1" x14ac:dyDescent="0.3">
      <c r="A204" s="2">
        <v>2022</v>
      </c>
      <c r="B204" s="100">
        <v>242034</v>
      </c>
      <c r="C204" s="1" t="s">
        <v>11</v>
      </c>
      <c r="D204" s="1">
        <v>27</v>
      </c>
      <c r="E204" s="1" t="s">
        <v>301</v>
      </c>
      <c r="F204" s="1" t="s">
        <v>7</v>
      </c>
      <c r="G204" s="1">
        <v>6240</v>
      </c>
      <c r="H204" s="1" t="s">
        <v>1192</v>
      </c>
      <c r="I204" s="92" t="s">
        <v>1174</v>
      </c>
      <c r="J204" s="101">
        <f>1/COUNTIF(HR_Table[Emp ID],HR_Table[[#This Row],[Emp ID]])</f>
        <v>1</v>
      </c>
    </row>
    <row r="205" spans="1:10" ht="16.5" thickBot="1" x14ac:dyDescent="0.3">
      <c r="A205" s="2">
        <v>2022</v>
      </c>
      <c r="B205" s="100">
        <v>213746</v>
      </c>
      <c r="C205" s="1" t="s">
        <v>11</v>
      </c>
      <c r="D205" s="1">
        <v>26</v>
      </c>
      <c r="E205" s="1" t="s">
        <v>301</v>
      </c>
      <c r="F205" s="1" t="s">
        <v>312</v>
      </c>
      <c r="G205" s="1">
        <v>8785</v>
      </c>
      <c r="H205" s="1" t="s">
        <v>1192</v>
      </c>
      <c r="I205" s="92" t="s">
        <v>1174</v>
      </c>
      <c r="J205" s="101">
        <f>1/COUNTIF(HR_Table[Emp ID],HR_Table[[#This Row],[Emp ID]])</f>
        <v>0.5</v>
      </c>
    </row>
    <row r="206" spans="1:10" ht="16.5" thickBot="1" x14ac:dyDescent="0.3">
      <c r="A206" s="2">
        <v>2022</v>
      </c>
      <c r="B206" s="100">
        <v>224027</v>
      </c>
      <c r="C206" s="1" t="s">
        <v>6</v>
      </c>
      <c r="D206" s="1">
        <v>26</v>
      </c>
      <c r="E206" s="1" t="s">
        <v>301</v>
      </c>
      <c r="F206" s="1" t="s">
        <v>353</v>
      </c>
      <c r="G206" s="1">
        <v>8785</v>
      </c>
      <c r="H206" s="1" t="s">
        <v>1192</v>
      </c>
      <c r="I206" s="92" t="s">
        <v>1174</v>
      </c>
      <c r="J206" s="101">
        <f>1/COUNTIF(HR_Table[Emp ID],HR_Table[[#This Row],[Emp ID]])</f>
        <v>0.5</v>
      </c>
    </row>
    <row r="207" spans="1:10" ht="16.5" thickBot="1" x14ac:dyDescent="0.3">
      <c r="A207" s="2">
        <v>2022</v>
      </c>
      <c r="B207" s="100">
        <v>243580</v>
      </c>
      <c r="C207" s="1" t="s">
        <v>11</v>
      </c>
      <c r="D207" s="1">
        <v>26</v>
      </c>
      <c r="E207" s="1" t="s">
        <v>301</v>
      </c>
      <c r="F207" s="1" t="s">
        <v>357</v>
      </c>
      <c r="G207" s="1">
        <v>8785</v>
      </c>
      <c r="H207" s="1" t="s">
        <v>1192</v>
      </c>
      <c r="I207" s="92" t="s">
        <v>1174</v>
      </c>
      <c r="J207" s="101">
        <f>1/COUNTIF(HR_Table[Emp ID],HR_Table[[#This Row],[Emp ID]])</f>
        <v>0.5</v>
      </c>
    </row>
    <row r="208" spans="1:10" ht="16.5" thickBot="1" x14ac:dyDescent="0.3">
      <c r="A208" s="2">
        <v>2022</v>
      </c>
      <c r="B208" s="100">
        <v>243666</v>
      </c>
      <c r="C208" s="1" t="s">
        <v>11</v>
      </c>
      <c r="D208" s="1">
        <v>26</v>
      </c>
      <c r="E208" s="1" t="s">
        <v>301</v>
      </c>
      <c r="F208" s="1" t="s">
        <v>359</v>
      </c>
      <c r="G208" s="1">
        <v>8785</v>
      </c>
      <c r="H208" s="1" t="s">
        <v>1192</v>
      </c>
      <c r="I208" s="92" t="s">
        <v>1174</v>
      </c>
      <c r="J208" s="101">
        <f>1/COUNTIF(HR_Table[Emp ID],HR_Table[[#This Row],[Emp ID]])</f>
        <v>0.5</v>
      </c>
    </row>
    <row r="209" spans="1:10" ht="16.5" thickBot="1" x14ac:dyDescent="0.3">
      <c r="A209" s="2">
        <v>2022</v>
      </c>
      <c r="B209" s="100">
        <v>250510</v>
      </c>
      <c r="C209" s="1" t="s">
        <v>11</v>
      </c>
      <c r="D209" s="1">
        <v>26</v>
      </c>
      <c r="E209" s="1" t="s">
        <v>301</v>
      </c>
      <c r="F209" s="1" t="s">
        <v>664</v>
      </c>
      <c r="G209" s="1">
        <v>8785</v>
      </c>
      <c r="H209" s="1" t="s">
        <v>1192</v>
      </c>
      <c r="I209" s="92" t="s">
        <v>1174</v>
      </c>
      <c r="J209" s="101">
        <f>1/COUNTIF(HR_Table[Emp ID],HR_Table[[#This Row],[Emp ID]])</f>
        <v>1</v>
      </c>
    </row>
    <row r="210" spans="1:10" ht="16.5" thickBot="1" x14ac:dyDescent="0.3">
      <c r="A210" s="2">
        <v>2022</v>
      </c>
      <c r="B210" s="100">
        <v>246837</v>
      </c>
      <c r="C210" s="1" t="s">
        <v>6</v>
      </c>
      <c r="D210" s="1">
        <v>22</v>
      </c>
      <c r="E210" s="1" t="s">
        <v>301</v>
      </c>
      <c r="F210" s="1" t="s">
        <v>312</v>
      </c>
      <c r="G210" s="1">
        <v>8785</v>
      </c>
      <c r="H210" s="1" t="s">
        <v>1192</v>
      </c>
      <c r="I210" s="92" t="s">
        <v>1174</v>
      </c>
      <c r="J210" s="101">
        <f>1/COUNTIF(HR_Table[Emp ID],HR_Table[[#This Row],[Emp ID]])</f>
        <v>0.5</v>
      </c>
    </row>
    <row r="211" spans="1:10" ht="16.5" thickBot="1" x14ac:dyDescent="0.3">
      <c r="A211" s="2">
        <v>2022</v>
      </c>
      <c r="B211" s="100">
        <v>70381</v>
      </c>
      <c r="C211" s="1" t="s">
        <v>6</v>
      </c>
      <c r="D211" s="1">
        <v>61</v>
      </c>
      <c r="E211" s="1" t="s">
        <v>301</v>
      </c>
      <c r="F211" s="1" t="s">
        <v>7</v>
      </c>
      <c r="G211" s="1">
        <v>14895</v>
      </c>
      <c r="H211" s="1" t="s">
        <v>1192</v>
      </c>
      <c r="I211" s="92" t="s">
        <v>1174</v>
      </c>
      <c r="J211" s="101">
        <f>1/COUNTIF(HR_Table[Emp ID],HR_Table[[#This Row],[Emp ID]])</f>
        <v>0.5</v>
      </c>
    </row>
    <row r="212" spans="1:10" ht="16.5" thickBot="1" x14ac:dyDescent="0.3">
      <c r="A212" s="2">
        <v>2022</v>
      </c>
      <c r="B212" s="100">
        <v>229837</v>
      </c>
      <c r="C212" s="1" t="s">
        <v>6</v>
      </c>
      <c r="D212" s="1">
        <v>37</v>
      </c>
      <c r="E212" s="1" t="s">
        <v>301</v>
      </c>
      <c r="F212" s="1" t="s">
        <v>7</v>
      </c>
      <c r="G212" s="1">
        <v>14895</v>
      </c>
      <c r="H212" s="1" t="s">
        <v>1192</v>
      </c>
      <c r="I212" s="92" t="s">
        <v>1174</v>
      </c>
      <c r="J212" s="101">
        <f>1/COUNTIF(HR_Table[Emp ID],HR_Table[[#This Row],[Emp ID]])</f>
        <v>0.5</v>
      </c>
    </row>
    <row r="213" spans="1:10" ht="16.5" thickBot="1" x14ac:dyDescent="0.3">
      <c r="A213" s="2">
        <v>2022</v>
      </c>
      <c r="B213" s="100">
        <v>205735</v>
      </c>
      <c r="C213" s="1" t="s">
        <v>6</v>
      </c>
      <c r="D213" s="1">
        <v>48</v>
      </c>
      <c r="E213" s="1" t="s">
        <v>301</v>
      </c>
      <c r="F213" s="1" t="s">
        <v>7</v>
      </c>
      <c r="G213" s="1">
        <v>18000</v>
      </c>
      <c r="H213" s="1" t="s">
        <v>1192</v>
      </c>
      <c r="I213" s="92" t="s">
        <v>1174</v>
      </c>
      <c r="J213" s="101">
        <f>1/COUNTIF(HR_Table[Emp ID],HR_Table[[#This Row],[Emp ID]])</f>
        <v>0.5</v>
      </c>
    </row>
    <row r="214" spans="1:10" ht="16.5" thickBot="1" x14ac:dyDescent="0.3">
      <c r="A214" s="2">
        <v>2022</v>
      </c>
      <c r="B214" s="100">
        <v>244245</v>
      </c>
      <c r="C214" s="1" t="s">
        <v>11</v>
      </c>
      <c r="D214" s="1">
        <v>28</v>
      </c>
      <c r="E214" s="1" t="s">
        <v>301</v>
      </c>
      <c r="F214" s="1" t="s">
        <v>7</v>
      </c>
      <c r="G214" s="1">
        <v>10025</v>
      </c>
      <c r="H214" s="1" t="s">
        <v>1192</v>
      </c>
      <c r="I214" s="92" t="s">
        <v>1174</v>
      </c>
      <c r="J214" s="101">
        <f>1/COUNTIF(HR_Table[Emp ID],HR_Table[[#This Row],[Emp ID]])</f>
        <v>0.5</v>
      </c>
    </row>
    <row r="215" spans="1:10" ht="16.5" thickBot="1" x14ac:dyDescent="0.3">
      <c r="A215" s="2">
        <v>2022</v>
      </c>
      <c r="B215" s="100">
        <v>238401</v>
      </c>
      <c r="C215" s="1" t="s">
        <v>11</v>
      </c>
      <c r="D215" s="1">
        <v>26</v>
      </c>
      <c r="E215" s="1" t="s">
        <v>301</v>
      </c>
      <c r="F215" s="1" t="s">
        <v>7</v>
      </c>
      <c r="G215" s="1">
        <v>13045</v>
      </c>
      <c r="H215" s="1" t="s">
        <v>1192</v>
      </c>
      <c r="I215" s="92" t="s">
        <v>1174</v>
      </c>
      <c r="J215" s="101">
        <f>1/COUNTIF(HR_Table[Emp ID],HR_Table[[#This Row],[Emp ID]])</f>
        <v>0.5</v>
      </c>
    </row>
    <row r="216" spans="1:10" ht="16.5" thickBot="1" x14ac:dyDescent="0.3">
      <c r="A216" s="2">
        <v>2022</v>
      </c>
      <c r="B216" s="100">
        <v>88298</v>
      </c>
      <c r="C216" s="1" t="s">
        <v>6</v>
      </c>
      <c r="D216" s="1">
        <v>61</v>
      </c>
      <c r="E216" s="1" t="s">
        <v>301</v>
      </c>
      <c r="F216" s="1" t="s">
        <v>7</v>
      </c>
      <c r="G216" s="1">
        <v>38000</v>
      </c>
      <c r="H216" s="1" t="s">
        <v>1192</v>
      </c>
      <c r="I216" s="92" t="s">
        <v>1174</v>
      </c>
      <c r="J216" s="101">
        <f>1/COUNTIF(HR_Table[Emp ID],HR_Table[[#This Row],[Emp ID]])</f>
        <v>0.5</v>
      </c>
    </row>
    <row r="217" spans="1:10" ht="16.5" thickBot="1" x14ac:dyDescent="0.3">
      <c r="A217" s="2">
        <v>2022</v>
      </c>
      <c r="B217" s="100">
        <v>90517</v>
      </c>
      <c r="C217" s="1" t="s">
        <v>11</v>
      </c>
      <c r="D217" s="1">
        <v>59</v>
      </c>
      <c r="E217" s="1" t="s">
        <v>301</v>
      </c>
      <c r="F217" s="1" t="s">
        <v>76</v>
      </c>
      <c r="G217" s="1">
        <v>36000</v>
      </c>
      <c r="H217" s="1" t="s">
        <v>14</v>
      </c>
      <c r="I217" s="92" t="s">
        <v>1174</v>
      </c>
      <c r="J217" s="101">
        <f>1/COUNTIF(HR_Table[Emp ID],HR_Table[[#This Row],[Emp ID]])</f>
        <v>0.5</v>
      </c>
    </row>
    <row r="218" spans="1:10" ht="16.5" thickBot="1" x14ac:dyDescent="0.3">
      <c r="A218" s="2">
        <v>2022</v>
      </c>
      <c r="B218" s="100">
        <v>235361</v>
      </c>
      <c r="C218" s="1" t="s">
        <v>6</v>
      </c>
      <c r="D218" s="1">
        <v>40</v>
      </c>
      <c r="E218" s="1" t="s">
        <v>301</v>
      </c>
      <c r="F218" s="1" t="s">
        <v>7</v>
      </c>
      <c r="G218" s="1">
        <v>8785</v>
      </c>
      <c r="H218" s="1" t="s">
        <v>1192</v>
      </c>
      <c r="I218" s="92" t="s">
        <v>1174</v>
      </c>
      <c r="J218" s="101">
        <f>1/COUNTIF(HR_Table[Emp ID],HR_Table[[#This Row],[Emp ID]])</f>
        <v>0.5</v>
      </c>
    </row>
    <row r="219" spans="1:10" ht="16.5" thickBot="1" x14ac:dyDescent="0.3">
      <c r="A219" s="2">
        <v>2022</v>
      </c>
      <c r="B219" s="100">
        <v>215143</v>
      </c>
      <c r="C219" s="1" t="s">
        <v>6</v>
      </c>
      <c r="D219" s="1">
        <v>39</v>
      </c>
      <c r="E219" s="1" t="s">
        <v>301</v>
      </c>
      <c r="F219" s="1" t="s">
        <v>7</v>
      </c>
      <c r="G219" s="1">
        <v>36000</v>
      </c>
      <c r="H219" s="1" t="s">
        <v>1192</v>
      </c>
      <c r="I219" s="92" t="s">
        <v>1174</v>
      </c>
      <c r="J219" s="101">
        <f>1/COUNTIF(HR_Table[Emp ID],HR_Table[[#This Row],[Emp ID]])</f>
        <v>0.5</v>
      </c>
    </row>
    <row r="220" spans="1:10" ht="16.5" thickBot="1" x14ac:dyDescent="0.3">
      <c r="A220" s="2">
        <v>2022</v>
      </c>
      <c r="B220" s="100">
        <v>215850</v>
      </c>
      <c r="C220" s="1" t="s">
        <v>11</v>
      </c>
      <c r="D220" s="1">
        <v>39</v>
      </c>
      <c r="E220" s="1" t="s">
        <v>301</v>
      </c>
      <c r="F220" s="1" t="s">
        <v>7</v>
      </c>
      <c r="G220" s="1">
        <v>20000</v>
      </c>
      <c r="H220" s="1" t="s">
        <v>1192</v>
      </c>
      <c r="I220" s="92" t="s">
        <v>1174</v>
      </c>
      <c r="J220" s="101">
        <f>1/COUNTIF(HR_Table[Emp ID],HR_Table[[#This Row],[Emp ID]])</f>
        <v>0.5</v>
      </c>
    </row>
    <row r="221" spans="1:10" ht="16.5" thickBot="1" x14ac:dyDescent="0.3">
      <c r="A221" s="2">
        <v>2022</v>
      </c>
      <c r="B221" s="100">
        <v>93240</v>
      </c>
      <c r="C221" s="1" t="s">
        <v>11</v>
      </c>
      <c r="D221" s="1">
        <v>30</v>
      </c>
      <c r="E221" s="1" t="s">
        <v>301</v>
      </c>
      <c r="F221" s="1" t="s">
        <v>7</v>
      </c>
      <c r="G221" s="1">
        <v>18000</v>
      </c>
      <c r="H221" s="1" t="s">
        <v>14</v>
      </c>
      <c r="I221" s="92" t="s">
        <v>1174</v>
      </c>
      <c r="J221" s="101">
        <f>1/COUNTIF(HR_Table[Emp ID],HR_Table[[#This Row],[Emp ID]])</f>
        <v>0.5</v>
      </c>
    </row>
    <row r="222" spans="1:10" ht="16.5" thickBot="1" x14ac:dyDescent="0.3">
      <c r="A222" s="2">
        <v>2022</v>
      </c>
      <c r="B222" s="100">
        <v>244026</v>
      </c>
      <c r="C222" s="1" t="s">
        <v>11</v>
      </c>
      <c r="D222" s="1">
        <v>28</v>
      </c>
      <c r="E222" s="1" t="s">
        <v>301</v>
      </c>
      <c r="F222" s="1" t="s">
        <v>7</v>
      </c>
      <c r="G222" s="1">
        <v>8785</v>
      </c>
      <c r="H222" s="1" t="s">
        <v>1192</v>
      </c>
      <c r="I222" s="92" t="s">
        <v>1174</v>
      </c>
      <c r="J222" s="101">
        <f>1/COUNTIF(HR_Table[Emp ID],HR_Table[[#This Row],[Emp ID]])</f>
        <v>0.5</v>
      </c>
    </row>
    <row r="223" spans="1:10" ht="16.5" thickBot="1" x14ac:dyDescent="0.3">
      <c r="A223" s="2">
        <v>2022</v>
      </c>
      <c r="B223" s="100">
        <v>93669</v>
      </c>
      <c r="C223" s="1" t="s">
        <v>11</v>
      </c>
      <c r="D223" s="1">
        <v>44</v>
      </c>
      <c r="E223" s="1" t="s">
        <v>301</v>
      </c>
      <c r="F223" s="1" t="s">
        <v>7</v>
      </c>
      <c r="G223" s="1">
        <v>40000</v>
      </c>
      <c r="H223" s="1" t="s">
        <v>14</v>
      </c>
      <c r="I223" s="92" t="s">
        <v>1174</v>
      </c>
      <c r="J223" s="101">
        <f>1/COUNTIF(HR_Table[Emp ID],HR_Table[[#This Row],[Emp ID]])</f>
        <v>0.5</v>
      </c>
    </row>
    <row r="224" spans="1:10" ht="16.5" thickBot="1" x14ac:dyDescent="0.3">
      <c r="A224" s="2">
        <v>2022</v>
      </c>
      <c r="B224" s="100">
        <v>211512</v>
      </c>
      <c r="C224" s="1" t="s">
        <v>11</v>
      </c>
      <c r="D224" s="1">
        <v>41</v>
      </c>
      <c r="E224" s="1" t="s">
        <v>301</v>
      </c>
      <c r="F224" s="1" t="s">
        <v>7</v>
      </c>
      <c r="G224" s="1">
        <v>27000</v>
      </c>
      <c r="H224" s="1" t="s">
        <v>1192</v>
      </c>
      <c r="I224" s="92" t="s">
        <v>1174</v>
      </c>
      <c r="J224" s="101">
        <f>1/COUNTIF(HR_Table[Emp ID],HR_Table[[#This Row],[Emp ID]])</f>
        <v>0.5</v>
      </c>
    </row>
    <row r="225" spans="1:10" ht="16.5" thickBot="1" x14ac:dyDescent="0.3">
      <c r="A225" s="2">
        <v>2022</v>
      </c>
      <c r="B225" s="100">
        <v>222254</v>
      </c>
      <c r="C225" s="1" t="s">
        <v>11</v>
      </c>
      <c r="D225" s="1">
        <v>35</v>
      </c>
      <c r="E225" s="1" t="s">
        <v>301</v>
      </c>
      <c r="F225" s="1" t="s">
        <v>7</v>
      </c>
      <c r="G225" s="1">
        <v>19000</v>
      </c>
      <c r="H225" s="1" t="s">
        <v>1192</v>
      </c>
      <c r="I225" s="92" t="s">
        <v>1174</v>
      </c>
      <c r="J225" s="101">
        <f>1/COUNTIF(HR_Table[Emp ID],HR_Table[[#This Row],[Emp ID]])</f>
        <v>0.5</v>
      </c>
    </row>
    <row r="226" spans="1:10" ht="16.5" thickBot="1" x14ac:dyDescent="0.3">
      <c r="A226" s="2">
        <v>2022</v>
      </c>
      <c r="B226" s="100">
        <v>42102</v>
      </c>
      <c r="C226" s="1" t="s">
        <v>6</v>
      </c>
      <c r="D226" s="1">
        <v>64</v>
      </c>
      <c r="E226" s="1" t="s">
        <v>301</v>
      </c>
      <c r="F226" s="1" t="s">
        <v>76</v>
      </c>
      <c r="G226" s="1">
        <v>33000</v>
      </c>
      <c r="H226" s="1" t="s">
        <v>1192</v>
      </c>
      <c r="I226" s="92" t="s">
        <v>1174</v>
      </c>
      <c r="J226" s="101">
        <f>1/COUNTIF(HR_Table[Emp ID],HR_Table[[#This Row],[Emp ID]])</f>
        <v>0.5</v>
      </c>
    </row>
    <row r="227" spans="1:10" ht="16.5" thickBot="1" x14ac:dyDescent="0.3">
      <c r="A227" s="2">
        <v>2022</v>
      </c>
      <c r="B227" s="100">
        <v>29110</v>
      </c>
      <c r="C227" s="1" t="s">
        <v>6</v>
      </c>
      <c r="D227" s="1">
        <v>67</v>
      </c>
      <c r="E227" s="1" t="s">
        <v>301</v>
      </c>
      <c r="F227" s="1" t="s">
        <v>76</v>
      </c>
      <c r="G227" s="1">
        <v>24000</v>
      </c>
      <c r="H227" s="1" t="s">
        <v>1192</v>
      </c>
      <c r="I227" s="92" t="s">
        <v>1174</v>
      </c>
      <c r="J227" s="101">
        <f>1/COUNTIF(HR_Table[Emp ID],HR_Table[[#This Row],[Emp ID]])</f>
        <v>0.5</v>
      </c>
    </row>
    <row r="228" spans="1:10" ht="16.5" thickBot="1" x14ac:dyDescent="0.3">
      <c r="A228" s="2">
        <v>2022</v>
      </c>
      <c r="B228" s="100">
        <v>69970</v>
      </c>
      <c r="C228" s="1" t="s">
        <v>11</v>
      </c>
      <c r="D228" s="1">
        <v>54</v>
      </c>
      <c r="E228" s="1" t="s">
        <v>301</v>
      </c>
      <c r="F228" s="1" t="s">
        <v>76</v>
      </c>
      <c r="G228" s="1">
        <v>18000</v>
      </c>
      <c r="H228" s="1" t="s">
        <v>1192</v>
      </c>
      <c r="I228" s="92" t="s">
        <v>1174</v>
      </c>
      <c r="J228" s="101">
        <f>1/COUNTIF(HR_Table[Emp ID],HR_Table[[#This Row],[Emp ID]])</f>
        <v>0.5</v>
      </c>
    </row>
    <row r="229" spans="1:10" ht="16.5" thickBot="1" x14ac:dyDescent="0.3">
      <c r="A229" s="2">
        <v>2022</v>
      </c>
      <c r="B229" s="100">
        <v>76760</v>
      </c>
      <c r="C229" s="1" t="s">
        <v>6</v>
      </c>
      <c r="D229" s="1">
        <v>51</v>
      </c>
      <c r="E229" s="1" t="s">
        <v>301</v>
      </c>
      <c r="F229" s="1" t="s">
        <v>76</v>
      </c>
      <c r="G229" s="1">
        <v>7255</v>
      </c>
      <c r="H229" s="1" t="s">
        <v>1192</v>
      </c>
      <c r="I229" s="92" t="s">
        <v>1174</v>
      </c>
      <c r="J229" s="101">
        <f>1/COUNTIF(HR_Table[Emp ID],HR_Table[[#This Row],[Emp ID]])</f>
        <v>0.5</v>
      </c>
    </row>
    <row r="230" spans="1:10" ht="16.5" thickBot="1" x14ac:dyDescent="0.3">
      <c r="A230" s="2">
        <v>2022</v>
      </c>
      <c r="B230" s="100">
        <v>202171</v>
      </c>
      <c r="C230" s="1" t="s">
        <v>11</v>
      </c>
      <c r="D230" s="1">
        <v>48</v>
      </c>
      <c r="E230" s="1" t="s">
        <v>301</v>
      </c>
      <c r="F230" s="1" t="s">
        <v>76</v>
      </c>
      <c r="G230" s="1">
        <v>13045</v>
      </c>
      <c r="H230" s="1" t="s">
        <v>1192</v>
      </c>
      <c r="I230" s="92" t="s">
        <v>1174</v>
      </c>
      <c r="J230" s="101">
        <f>1/COUNTIF(HR_Table[Emp ID],HR_Table[[#This Row],[Emp ID]])</f>
        <v>0.5</v>
      </c>
    </row>
    <row r="231" spans="1:10" ht="16.5" thickBot="1" x14ac:dyDescent="0.3">
      <c r="A231" s="2">
        <v>2022</v>
      </c>
      <c r="B231" s="100">
        <v>220195</v>
      </c>
      <c r="C231" s="1" t="s">
        <v>6</v>
      </c>
      <c r="D231" s="1">
        <v>36</v>
      </c>
      <c r="E231" s="1" t="s">
        <v>301</v>
      </c>
      <c r="F231" s="1" t="s">
        <v>76</v>
      </c>
      <c r="G231" s="1">
        <v>13045</v>
      </c>
      <c r="H231" s="1" t="s">
        <v>1192</v>
      </c>
      <c r="I231" s="92" t="s">
        <v>1174</v>
      </c>
      <c r="J231" s="101">
        <f>1/COUNTIF(HR_Table[Emp ID],HR_Table[[#This Row],[Emp ID]])</f>
        <v>0.5</v>
      </c>
    </row>
    <row r="232" spans="1:10" ht="16.5" thickBot="1" x14ac:dyDescent="0.3">
      <c r="A232" s="2">
        <v>2022</v>
      </c>
      <c r="B232" s="100">
        <v>94666</v>
      </c>
      <c r="C232" s="1" t="s">
        <v>11</v>
      </c>
      <c r="D232" s="1">
        <v>39</v>
      </c>
      <c r="E232" s="1" t="s">
        <v>301</v>
      </c>
      <c r="F232" s="1" t="s">
        <v>76</v>
      </c>
      <c r="G232" s="1">
        <v>32000</v>
      </c>
      <c r="H232" s="1" t="s">
        <v>14</v>
      </c>
      <c r="I232" s="92" t="s">
        <v>1174</v>
      </c>
      <c r="J232" s="101">
        <f>1/COUNTIF(HR_Table[Emp ID],HR_Table[[#This Row],[Emp ID]])</f>
        <v>1</v>
      </c>
    </row>
    <row r="233" spans="1:10" ht="16.5" thickBot="1" x14ac:dyDescent="0.3">
      <c r="A233" s="2">
        <v>2022</v>
      </c>
      <c r="B233" s="100">
        <v>216334</v>
      </c>
      <c r="C233" s="1" t="s">
        <v>6</v>
      </c>
      <c r="D233" s="1">
        <v>42</v>
      </c>
      <c r="E233" s="1" t="s">
        <v>301</v>
      </c>
      <c r="F233" s="1" t="s">
        <v>76</v>
      </c>
      <c r="G233" s="1">
        <v>11440</v>
      </c>
      <c r="H233" s="1" t="s">
        <v>1192</v>
      </c>
      <c r="I233" s="92" t="s">
        <v>1174</v>
      </c>
      <c r="J233" s="101">
        <f>1/COUNTIF(HR_Table[Emp ID],HR_Table[[#This Row],[Emp ID]])</f>
        <v>0.5</v>
      </c>
    </row>
    <row r="234" spans="1:10" ht="16.5" thickBot="1" x14ac:dyDescent="0.3">
      <c r="A234" s="2">
        <v>2022</v>
      </c>
      <c r="B234" s="100">
        <v>72421</v>
      </c>
      <c r="C234" s="1" t="s">
        <v>6</v>
      </c>
      <c r="D234" s="1">
        <v>57</v>
      </c>
      <c r="E234" s="1" t="s">
        <v>301</v>
      </c>
      <c r="F234" s="1" t="s">
        <v>76</v>
      </c>
      <c r="G234" s="1">
        <v>15925</v>
      </c>
      <c r="H234" s="1" t="s">
        <v>1192</v>
      </c>
      <c r="I234" s="92" t="s">
        <v>1174</v>
      </c>
      <c r="J234" s="101">
        <f>1/COUNTIF(HR_Table[Emp ID],HR_Table[[#This Row],[Emp ID]])</f>
        <v>0.5</v>
      </c>
    </row>
    <row r="235" spans="1:10" ht="16.5" thickBot="1" x14ac:dyDescent="0.3">
      <c r="A235" s="2">
        <v>2022</v>
      </c>
      <c r="B235" s="100">
        <v>70549</v>
      </c>
      <c r="C235" s="1" t="s">
        <v>6</v>
      </c>
      <c r="D235" s="1">
        <v>55</v>
      </c>
      <c r="E235" s="1" t="s">
        <v>301</v>
      </c>
      <c r="F235" s="1" t="s">
        <v>76</v>
      </c>
      <c r="G235" s="1">
        <v>24000</v>
      </c>
      <c r="H235" s="1" t="s">
        <v>1192</v>
      </c>
      <c r="I235" s="92" t="s">
        <v>1174</v>
      </c>
      <c r="J235" s="101">
        <f>1/COUNTIF(HR_Table[Emp ID],HR_Table[[#This Row],[Emp ID]])</f>
        <v>1</v>
      </c>
    </row>
    <row r="236" spans="1:10" ht="16.5" thickBot="1" x14ac:dyDescent="0.3">
      <c r="A236" s="2">
        <v>2022</v>
      </c>
      <c r="B236" s="100">
        <v>94957</v>
      </c>
      <c r="C236" s="1" t="s">
        <v>6</v>
      </c>
      <c r="D236" s="1">
        <v>46</v>
      </c>
      <c r="E236" s="1" t="s">
        <v>301</v>
      </c>
      <c r="F236" s="1" t="s">
        <v>76</v>
      </c>
      <c r="G236" s="1">
        <v>18000</v>
      </c>
      <c r="H236" s="1" t="s">
        <v>14</v>
      </c>
      <c r="I236" s="92" t="s">
        <v>1174</v>
      </c>
      <c r="J236" s="101">
        <f>1/COUNTIF(HR_Table[Emp ID],HR_Table[[#This Row],[Emp ID]])</f>
        <v>1</v>
      </c>
    </row>
    <row r="237" spans="1:10" ht="16.5" thickBot="1" x14ac:dyDescent="0.3">
      <c r="A237" s="2">
        <v>2022</v>
      </c>
      <c r="B237" s="100">
        <v>208519</v>
      </c>
      <c r="C237" s="1" t="s">
        <v>6</v>
      </c>
      <c r="D237" s="1">
        <v>45</v>
      </c>
      <c r="E237" s="1" t="s">
        <v>301</v>
      </c>
      <c r="F237" s="1" t="s">
        <v>76</v>
      </c>
      <c r="G237" s="1">
        <v>13045</v>
      </c>
      <c r="H237" s="1" t="s">
        <v>1192</v>
      </c>
      <c r="I237" s="92" t="s">
        <v>1174</v>
      </c>
      <c r="J237" s="101">
        <f>1/COUNTIF(HR_Table[Emp ID],HR_Table[[#This Row],[Emp ID]])</f>
        <v>0.5</v>
      </c>
    </row>
    <row r="238" spans="1:10" ht="16.5" thickBot="1" x14ac:dyDescent="0.3">
      <c r="A238" s="2">
        <v>2022</v>
      </c>
      <c r="B238" s="100">
        <v>216516</v>
      </c>
      <c r="C238" s="1" t="s">
        <v>6</v>
      </c>
      <c r="D238" s="1">
        <v>42</v>
      </c>
      <c r="E238" s="1" t="s">
        <v>301</v>
      </c>
      <c r="F238" s="1" t="s">
        <v>76</v>
      </c>
      <c r="G238" s="1">
        <v>13045</v>
      </c>
      <c r="H238" s="1" t="s">
        <v>1192</v>
      </c>
      <c r="I238" s="92" t="s">
        <v>1174</v>
      </c>
      <c r="J238" s="101">
        <f>1/COUNTIF(HR_Table[Emp ID],HR_Table[[#This Row],[Emp ID]])</f>
        <v>0.5</v>
      </c>
    </row>
    <row r="239" spans="1:10" ht="16.5" thickBot="1" x14ac:dyDescent="0.3">
      <c r="A239" s="2">
        <v>2022</v>
      </c>
      <c r="B239" s="100">
        <v>221526</v>
      </c>
      <c r="C239" s="1" t="s">
        <v>6</v>
      </c>
      <c r="D239" s="1">
        <v>40</v>
      </c>
      <c r="E239" s="1" t="s">
        <v>301</v>
      </c>
      <c r="F239" s="1" t="s">
        <v>76</v>
      </c>
      <c r="G239" s="1">
        <v>14895</v>
      </c>
      <c r="H239" s="1" t="s">
        <v>1192</v>
      </c>
      <c r="I239" s="92" t="s">
        <v>1174</v>
      </c>
      <c r="J239" s="101">
        <f>1/COUNTIF(HR_Table[Emp ID],HR_Table[[#This Row],[Emp ID]])</f>
        <v>0.5</v>
      </c>
    </row>
    <row r="240" spans="1:10" ht="16.5" thickBot="1" x14ac:dyDescent="0.3">
      <c r="A240" s="2">
        <v>2022</v>
      </c>
      <c r="B240" s="100">
        <v>94664</v>
      </c>
      <c r="C240" s="1" t="s">
        <v>6</v>
      </c>
      <c r="D240" s="1">
        <v>38</v>
      </c>
      <c r="E240" s="1" t="s">
        <v>301</v>
      </c>
      <c r="F240" s="1" t="s">
        <v>76</v>
      </c>
      <c r="G240" s="1">
        <v>18000</v>
      </c>
      <c r="H240" s="1" t="s">
        <v>14</v>
      </c>
      <c r="I240" s="92" t="s">
        <v>1174</v>
      </c>
      <c r="J240" s="101">
        <f>1/COUNTIF(HR_Table[Emp ID],HR_Table[[#This Row],[Emp ID]])</f>
        <v>1</v>
      </c>
    </row>
    <row r="241" spans="1:10" ht="16.5" thickBot="1" x14ac:dyDescent="0.3">
      <c r="A241" s="2">
        <v>2022</v>
      </c>
      <c r="B241" s="100">
        <v>219681</v>
      </c>
      <c r="C241" s="1" t="s">
        <v>6</v>
      </c>
      <c r="D241" s="1">
        <v>38</v>
      </c>
      <c r="E241" s="1" t="s">
        <v>301</v>
      </c>
      <c r="F241" s="1" t="s">
        <v>76</v>
      </c>
      <c r="G241" s="1">
        <v>13045</v>
      </c>
      <c r="H241" s="1" t="s">
        <v>1192</v>
      </c>
      <c r="I241" s="92" t="s">
        <v>1174</v>
      </c>
      <c r="J241" s="101">
        <f>1/COUNTIF(HR_Table[Emp ID],HR_Table[[#This Row],[Emp ID]])</f>
        <v>0.5</v>
      </c>
    </row>
    <row r="242" spans="1:10" ht="16.5" thickBot="1" x14ac:dyDescent="0.3">
      <c r="A242" s="2">
        <v>2022</v>
      </c>
      <c r="B242" s="100">
        <v>221930</v>
      </c>
      <c r="C242" s="1" t="s">
        <v>11</v>
      </c>
      <c r="D242" s="1">
        <v>35</v>
      </c>
      <c r="E242" s="1" t="s">
        <v>301</v>
      </c>
      <c r="F242" s="1" t="s">
        <v>76</v>
      </c>
      <c r="G242" s="1">
        <v>24000</v>
      </c>
      <c r="H242" s="1" t="s">
        <v>1192</v>
      </c>
      <c r="I242" s="92" t="s">
        <v>1174</v>
      </c>
      <c r="J242" s="101">
        <f>1/COUNTIF(HR_Table[Emp ID],HR_Table[[#This Row],[Emp ID]])</f>
        <v>0.5</v>
      </c>
    </row>
    <row r="243" spans="1:10" ht="16.5" thickBot="1" x14ac:dyDescent="0.3">
      <c r="A243" s="2">
        <v>2022</v>
      </c>
      <c r="B243" s="100">
        <v>236338</v>
      </c>
      <c r="C243" s="1" t="s">
        <v>11</v>
      </c>
      <c r="D243" s="1">
        <v>34</v>
      </c>
      <c r="E243" s="1" t="s">
        <v>301</v>
      </c>
      <c r="F243" s="1" t="s">
        <v>76</v>
      </c>
      <c r="G243" s="1">
        <v>18000</v>
      </c>
      <c r="H243" s="1" t="s">
        <v>1192</v>
      </c>
      <c r="I243" s="92" t="s">
        <v>1174</v>
      </c>
      <c r="J243" s="101">
        <f>1/COUNTIF(HR_Table[Emp ID],HR_Table[[#This Row],[Emp ID]])</f>
        <v>1</v>
      </c>
    </row>
    <row r="244" spans="1:10" ht="16.5" thickBot="1" x14ac:dyDescent="0.3">
      <c r="A244" s="2">
        <v>2022</v>
      </c>
      <c r="B244" s="100">
        <v>221150</v>
      </c>
      <c r="C244" s="1" t="s">
        <v>11</v>
      </c>
      <c r="D244" s="1">
        <v>28</v>
      </c>
      <c r="E244" s="1" t="s">
        <v>301</v>
      </c>
      <c r="F244" s="1" t="s">
        <v>76</v>
      </c>
      <c r="G244" s="1">
        <v>13045</v>
      </c>
      <c r="H244" s="1" t="s">
        <v>1192</v>
      </c>
      <c r="I244" s="92" t="s">
        <v>1174</v>
      </c>
      <c r="J244" s="101">
        <f>1/COUNTIF(HR_Table[Emp ID],HR_Table[[#This Row],[Emp ID]])</f>
        <v>1</v>
      </c>
    </row>
    <row r="245" spans="1:10" ht="16.5" thickBot="1" x14ac:dyDescent="0.3">
      <c r="A245" s="2">
        <v>2022</v>
      </c>
      <c r="B245" s="100">
        <v>89511</v>
      </c>
      <c r="C245" s="1" t="s">
        <v>11</v>
      </c>
      <c r="D245" s="1">
        <v>68</v>
      </c>
      <c r="E245" s="1" t="s">
        <v>301</v>
      </c>
      <c r="F245" s="1" t="s">
        <v>76</v>
      </c>
      <c r="G245" s="1">
        <v>40000</v>
      </c>
      <c r="H245" s="1" t="s">
        <v>14</v>
      </c>
      <c r="I245" s="92" t="s">
        <v>1174</v>
      </c>
      <c r="J245" s="101">
        <f>1/COUNTIF(HR_Table[Emp ID],HR_Table[[#This Row],[Emp ID]])</f>
        <v>0.5</v>
      </c>
    </row>
    <row r="246" spans="1:10" ht="16.5" thickBot="1" x14ac:dyDescent="0.3">
      <c r="A246" s="2">
        <v>2022</v>
      </c>
      <c r="B246" s="100">
        <v>50411</v>
      </c>
      <c r="C246" s="1" t="s">
        <v>11</v>
      </c>
      <c r="D246" s="1">
        <v>61</v>
      </c>
      <c r="E246" s="1" t="s">
        <v>301</v>
      </c>
      <c r="F246" s="1" t="s">
        <v>76</v>
      </c>
      <c r="G246" s="1">
        <v>21000</v>
      </c>
      <c r="H246" s="1" t="s">
        <v>1192</v>
      </c>
      <c r="I246" s="92" t="s">
        <v>1174</v>
      </c>
      <c r="J246" s="101">
        <f>1/COUNTIF(HR_Table[Emp ID],HR_Table[[#This Row],[Emp ID]])</f>
        <v>0.5</v>
      </c>
    </row>
    <row r="247" spans="1:10" ht="16.5" thickBot="1" x14ac:dyDescent="0.3">
      <c r="A247" s="2">
        <v>2022</v>
      </c>
      <c r="B247" s="100">
        <v>89485</v>
      </c>
      <c r="C247" s="1" t="s">
        <v>6</v>
      </c>
      <c r="D247" s="1">
        <v>59</v>
      </c>
      <c r="E247" s="1" t="s">
        <v>301</v>
      </c>
      <c r="F247" s="1" t="s">
        <v>76</v>
      </c>
      <c r="G247" s="1">
        <v>40000</v>
      </c>
      <c r="H247" s="1" t="s">
        <v>14</v>
      </c>
      <c r="I247" s="92" t="s">
        <v>1174</v>
      </c>
      <c r="J247" s="101">
        <f>1/COUNTIF(HR_Table[Emp ID],HR_Table[[#This Row],[Emp ID]])</f>
        <v>0.5</v>
      </c>
    </row>
    <row r="248" spans="1:10" ht="16.5" thickBot="1" x14ac:dyDescent="0.3">
      <c r="A248" s="2">
        <v>2022</v>
      </c>
      <c r="B248" s="100">
        <v>89961</v>
      </c>
      <c r="C248" s="1" t="s">
        <v>11</v>
      </c>
      <c r="D248" s="1">
        <v>57</v>
      </c>
      <c r="E248" s="1" t="s">
        <v>301</v>
      </c>
      <c r="F248" s="1" t="s">
        <v>76</v>
      </c>
      <c r="G248" s="1">
        <v>45000</v>
      </c>
      <c r="H248" s="1" t="s">
        <v>14</v>
      </c>
      <c r="I248" s="92" t="s">
        <v>1174</v>
      </c>
      <c r="J248" s="101">
        <f>1/COUNTIF(HR_Table[Emp ID],HR_Table[[#This Row],[Emp ID]])</f>
        <v>0.5</v>
      </c>
    </row>
    <row r="249" spans="1:10" ht="16.5" thickBot="1" x14ac:dyDescent="0.3">
      <c r="A249" s="2">
        <v>2022</v>
      </c>
      <c r="B249" s="100">
        <v>93264</v>
      </c>
      <c r="C249" s="1" t="s">
        <v>11</v>
      </c>
      <c r="D249" s="1">
        <v>56</v>
      </c>
      <c r="E249" s="1" t="s">
        <v>301</v>
      </c>
      <c r="F249" s="1" t="s">
        <v>76</v>
      </c>
      <c r="G249" s="1">
        <v>40000</v>
      </c>
      <c r="H249" s="1" t="s">
        <v>14</v>
      </c>
      <c r="I249" s="92" t="s">
        <v>1174</v>
      </c>
      <c r="J249" s="101">
        <f>1/COUNTIF(HR_Table[Emp ID],HR_Table[[#This Row],[Emp ID]])</f>
        <v>0.5</v>
      </c>
    </row>
    <row r="250" spans="1:10" ht="16.5" thickBot="1" x14ac:dyDescent="0.3">
      <c r="A250" s="2">
        <v>2022</v>
      </c>
      <c r="B250" s="100">
        <v>201620</v>
      </c>
      <c r="C250" s="1" t="s">
        <v>11</v>
      </c>
      <c r="D250" s="1">
        <v>55</v>
      </c>
      <c r="E250" s="1" t="s">
        <v>301</v>
      </c>
      <c r="F250" s="1" t="s">
        <v>76</v>
      </c>
      <c r="G250" s="1">
        <v>17025</v>
      </c>
      <c r="H250" s="1" t="s">
        <v>1192</v>
      </c>
      <c r="I250" s="92" t="s">
        <v>1174</v>
      </c>
      <c r="J250" s="101">
        <f>1/COUNTIF(HR_Table[Emp ID],HR_Table[[#This Row],[Emp ID]])</f>
        <v>0.5</v>
      </c>
    </row>
    <row r="251" spans="1:10" ht="16.5" thickBot="1" x14ac:dyDescent="0.3">
      <c r="A251" s="2">
        <v>2022</v>
      </c>
      <c r="B251" s="100">
        <v>91117</v>
      </c>
      <c r="C251" s="1" t="s">
        <v>6</v>
      </c>
      <c r="D251" s="1">
        <v>54</v>
      </c>
      <c r="E251" s="1" t="s">
        <v>301</v>
      </c>
      <c r="F251" s="1" t="s">
        <v>76</v>
      </c>
      <c r="G251" s="1">
        <v>21000</v>
      </c>
      <c r="H251" s="1" t="s">
        <v>14</v>
      </c>
      <c r="I251" s="92" t="s">
        <v>1174</v>
      </c>
      <c r="J251" s="101">
        <f>1/COUNTIF(HR_Table[Emp ID],HR_Table[[#This Row],[Emp ID]])</f>
        <v>1</v>
      </c>
    </row>
    <row r="252" spans="1:10" ht="16.5" thickBot="1" x14ac:dyDescent="0.3">
      <c r="A252" s="2">
        <v>2022</v>
      </c>
      <c r="B252" s="100">
        <v>90957</v>
      </c>
      <c r="C252" s="1" t="s">
        <v>11</v>
      </c>
      <c r="D252" s="1">
        <v>51</v>
      </c>
      <c r="E252" s="1" t="s">
        <v>301</v>
      </c>
      <c r="F252" s="1" t="s">
        <v>76</v>
      </c>
      <c r="G252" s="1">
        <v>21000</v>
      </c>
      <c r="H252" s="1" t="s">
        <v>14</v>
      </c>
      <c r="I252" s="92" t="s">
        <v>1174</v>
      </c>
      <c r="J252" s="101">
        <f>1/COUNTIF(HR_Table[Emp ID],HR_Table[[#This Row],[Emp ID]])</f>
        <v>0.5</v>
      </c>
    </row>
    <row r="253" spans="1:10" ht="16.5" thickBot="1" x14ac:dyDescent="0.3">
      <c r="A253" s="2">
        <v>2022</v>
      </c>
      <c r="B253" s="100">
        <v>202434</v>
      </c>
      <c r="C253" s="1" t="s">
        <v>6</v>
      </c>
      <c r="D253" s="1">
        <v>47</v>
      </c>
      <c r="E253" s="1" t="s">
        <v>301</v>
      </c>
      <c r="F253" s="1" t="s">
        <v>76</v>
      </c>
      <c r="G253" s="1">
        <v>8785</v>
      </c>
      <c r="H253" s="1" t="s">
        <v>1192</v>
      </c>
      <c r="I253" s="92" t="s">
        <v>1174</v>
      </c>
      <c r="J253" s="101">
        <f>1/COUNTIF(HR_Table[Emp ID],HR_Table[[#This Row],[Emp ID]])</f>
        <v>0.5</v>
      </c>
    </row>
    <row r="254" spans="1:10" ht="16.5" thickBot="1" x14ac:dyDescent="0.3">
      <c r="A254" s="2">
        <v>2022</v>
      </c>
      <c r="B254" s="100">
        <v>94345</v>
      </c>
      <c r="C254" s="1" t="s">
        <v>6</v>
      </c>
      <c r="D254" s="1">
        <v>46</v>
      </c>
      <c r="E254" s="1" t="s">
        <v>301</v>
      </c>
      <c r="F254" s="1" t="s">
        <v>76</v>
      </c>
      <c r="G254" s="1">
        <v>20000</v>
      </c>
      <c r="H254" s="1" t="s">
        <v>14</v>
      </c>
      <c r="I254" s="92" t="s">
        <v>1174</v>
      </c>
      <c r="J254" s="101">
        <f>1/COUNTIF(HR_Table[Emp ID],HR_Table[[#This Row],[Emp ID]])</f>
        <v>1</v>
      </c>
    </row>
    <row r="255" spans="1:10" ht="16.5" thickBot="1" x14ac:dyDescent="0.3">
      <c r="A255" s="2">
        <v>2022</v>
      </c>
      <c r="B255" s="100">
        <v>95016</v>
      </c>
      <c r="C255" s="1" t="s">
        <v>11</v>
      </c>
      <c r="D255" s="1">
        <v>45</v>
      </c>
      <c r="E255" s="1" t="s">
        <v>301</v>
      </c>
      <c r="F255" s="1" t="s">
        <v>76</v>
      </c>
      <c r="G255" s="1">
        <v>40000</v>
      </c>
      <c r="H255" s="1" t="s">
        <v>14</v>
      </c>
      <c r="I255" s="92" t="s">
        <v>1174</v>
      </c>
      <c r="J255" s="101">
        <f>1/COUNTIF(HR_Table[Emp ID],HR_Table[[#This Row],[Emp ID]])</f>
        <v>1</v>
      </c>
    </row>
    <row r="256" spans="1:10" ht="16.5" thickBot="1" x14ac:dyDescent="0.3">
      <c r="A256" s="2">
        <v>2022</v>
      </c>
      <c r="B256" s="100">
        <v>211605</v>
      </c>
      <c r="C256" s="1" t="s">
        <v>11</v>
      </c>
      <c r="D256" s="1">
        <v>44</v>
      </c>
      <c r="E256" s="1" t="s">
        <v>301</v>
      </c>
      <c r="F256" s="1" t="s">
        <v>76</v>
      </c>
      <c r="G256" s="1">
        <v>18000</v>
      </c>
      <c r="H256" s="1" t="s">
        <v>1192</v>
      </c>
      <c r="I256" s="92" t="s">
        <v>1174</v>
      </c>
      <c r="J256" s="101">
        <f>1/COUNTIF(HR_Table[Emp ID],HR_Table[[#This Row],[Emp ID]])</f>
        <v>0.5</v>
      </c>
    </row>
    <row r="257" spans="1:10" ht="16.5" thickBot="1" x14ac:dyDescent="0.3">
      <c r="A257" s="2">
        <v>2022</v>
      </c>
      <c r="B257" s="100">
        <v>94892</v>
      </c>
      <c r="C257" s="1" t="s">
        <v>6</v>
      </c>
      <c r="D257" s="1">
        <v>42</v>
      </c>
      <c r="E257" s="1" t="s">
        <v>301</v>
      </c>
      <c r="F257" s="1" t="s">
        <v>76</v>
      </c>
      <c r="G257" s="1">
        <v>36000</v>
      </c>
      <c r="H257" s="1" t="s">
        <v>14</v>
      </c>
      <c r="I257" s="92" t="s">
        <v>1174</v>
      </c>
      <c r="J257" s="101">
        <f>1/COUNTIF(HR_Table[Emp ID],HR_Table[[#This Row],[Emp ID]])</f>
        <v>0.5</v>
      </c>
    </row>
    <row r="258" spans="1:10" ht="16.5" thickBot="1" x14ac:dyDescent="0.3">
      <c r="A258" s="2">
        <v>2022</v>
      </c>
      <c r="B258" s="100">
        <v>200429</v>
      </c>
      <c r="C258" s="1" t="s">
        <v>11</v>
      </c>
      <c r="D258" s="1">
        <v>41</v>
      </c>
      <c r="E258" s="1" t="s">
        <v>301</v>
      </c>
      <c r="F258" s="1" t="s">
        <v>76</v>
      </c>
      <c r="G258" s="1">
        <v>21000</v>
      </c>
      <c r="H258" s="1" t="s">
        <v>1192</v>
      </c>
      <c r="I258" s="92" t="s">
        <v>1174</v>
      </c>
      <c r="J258" s="101">
        <f>1/COUNTIF(HR_Table[Emp ID],HR_Table[[#This Row],[Emp ID]])</f>
        <v>1</v>
      </c>
    </row>
    <row r="259" spans="1:10" ht="16.5" thickBot="1" x14ac:dyDescent="0.3">
      <c r="A259" s="2">
        <v>2022</v>
      </c>
      <c r="B259" s="100">
        <v>94959</v>
      </c>
      <c r="C259" s="1" t="s">
        <v>11</v>
      </c>
      <c r="D259" s="1">
        <v>39</v>
      </c>
      <c r="E259" s="1" t="s">
        <v>301</v>
      </c>
      <c r="F259" s="1" t="s">
        <v>7</v>
      </c>
      <c r="G259" s="1">
        <v>40000</v>
      </c>
      <c r="H259" s="1" t="s">
        <v>14</v>
      </c>
      <c r="I259" s="92" t="s">
        <v>1174</v>
      </c>
      <c r="J259" s="101">
        <f>1/COUNTIF(HR_Table[Emp ID],HR_Table[[#This Row],[Emp ID]])</f>
        <v>0.5</v>
      </c>
    </row>
    <row r="260" spans="1:10" ht="16.5" thickBot="1" x14ac:dyDescent="0.3">
      <c r="A260" s="2">
        <v>2022</v>
      </c>
      <c r="B260" s="100">
        <v>224288</v>
      </c>
      <c r="C260" s="1" t="s">
        <v>11</v>
      </c>
      <c r="D260" s="1">
        <v>34</v>
      </c>
      <c r="E260" s="1" t="s">
        <v>301</v>
      </c>
      <c r="F260" s="1" t="s">
        <v>76</v>
      </c>
      <c r="G260" s="1">
        <v>15925</v>
      </c>
      <c r="H260" s="1" t="s">
        <v>1192</v>
      </c>
      <c r="I260" s="92" t="s">
        <v>1174</v>
      </c>
      <c r="J260" s="101">
        <f>1/COUNTIF(HR_Table[Emp ID],HR_Table[[#This Row],[Emp ID]])</f>
        <v>0.5</v>
      </c>
    </row>
    <row r="261" spans="1:10" ht="16.5" thickBot="1" x14ac:dyDescent="0.3">
      <c r="A261" s="2">
        <v>2022</v>
      </c>
      <c r="B261" s="100">
        <v>226318</v>
      </c>
      <c r="C261" s="1" t="s">
        <v>6</v>
      </c>
      <c r="D261" s="1">
        <v>34</v>
      </c>
      <c r="E261" s="1" t="s">
        <v>301</v>
      </c>
      <c r="F261" s="1" t="s">
        <v>76</v>
      </c>
      <c r="G261" s="1">
        <v>18000</v>
      </c>
      <c r="H261" s="1" t="s">
        <v>1192</v>
      </c>
      <c r="I261" s="92" t="s">
        <v>1174</v>
      </c>
      <c r="J261" s="101">
        <f>1/COUNTIF(HR_Table[Emp ID],HR_Table[[#This Row],[Emp ID]])</f>
        <v>0.5</v>
      </c>
    </row>
    <row r="262" spans="1:10" ht="16.5" thickBot="1" x14ac:dyDescent="0.3">
      <c r="A262" s="2">
        <v>2022</v>
      </c>
      <c r="B262" s="100">
        <v>91799</v>
      </c>
      <c r="C262" s="1" t="s">
        <v>11</v>
      </c>
      <c r="D262" s="1">
        <v>34</v>
      </c>
      <c r="E262" s="1" t="s">
        <v>301</v>
      </c>
      <c r="F262" s="1" t="s">
        <v>76</v>
      </c>
      <c r="G262" s="1">
        <v>13935</v>
      </c>
      <c r="H262" s="1" t="s">
        <v>14</v>
      </c>
      <c r="I262" s="92" t="s">
        <v>1174</v>
      </c>
      <c r="J262" s="101">
        <f>1/COUNTIF(HR_Table[Emp ID],HR_Table[[#This Row],[Emp ID]])</f>
        <v>0.5</v>
      </c>
    </row>
    <row r="263" spans="1:10" ht="16.5" thickBot="1" x14ac:dyDescent="0.3">
      <c r="A263" s="2">
        <v>2022</v>
      </c>
      <c r="B263" s="100">
        <v>94960</v>
      </c>
      <c r="C263" s="1" t="s">
        <v>11</v>
      </c>
      <c r="D263" s="1">
        <v>31</v>
      </c>
      <c r="E263" s="1" t="s">
        <v>301</v>
      </c>
      <c r="F263" s="1" t="s">
        <v>76</v>
      </c>
      <c r="G263" s="1">
        <v>40000</v>
      </c>
      <c r="H263" s="1" t="s">
        <v>14</v>
      </c>
      <c r="I263" s="92" t="s">
        <v>1174</v>
      </c>
      <c r="J263" s="101">
        <f>1/COUNTIF(HR_Table[Emp ID],HR_Table[[#This Row],[Emp ID]])</f>
        <v>0.5</v>
      </c>
    </row>
    <row r="264" spans="1:10" ht="16.5" thickBot="1" x14ac:dyDescent="0.3">
      <c r="A264" s="2">
        <v>2022</v>
      </c>
      <c r="B264" s="100">
        <v>235716</v>
      </c>
      <c r="C264" s="1" t="s">
        <v>11</v>
      </c>
      <c r="D264" s="1">
        <v>31</v>
      </c>
      <c r="E264" s="1" t="s">
        <v>301</v>
      </c>
      <c r="F264" s="1" t="s">
        <v>76</v>
      </c>
      <c r="G264" s="1">
        <v>13045</v>
      </c>
      <c r="H264" s="1" t="s">
        <v>1192</v>
      </c>
      <c r="I264" s="92" t="s">
        <v>1174</v>
      </c>
      <c r="J264" s="101">
        <f>1/COUNTIF(HR_Table[Emp ID],HR_Table[[#This Row],[Emp ID]])</f>
        <v>0.5</v>
      </c>
    </row>
    <row r="265" spans="1:10" ht="16.5" thickBot="1" x14ac:dyDescent="0.3">
      <c r="A265" s="2">
        <v>2022</v>
      </c>
      <c r="B265" s="100">
        <v>203630</v>
      </c>
      <c r="C265" s="1" t="s">
        <v>6</v>
      </c>
      <c r="D265" s="1">
        <v>47</v>
      </c>
      <c r="E265" s="1" t="s">
        <v>301</v>
      </c>
      <c r="F265" s="1" t="s">
        <v>7</v>
      </c>
      <c r="G265" s="1">
        <v>6795</v>
      </c>
      <c r="H265" s="1" t="s">
        <v>1192</v>
      </c>
      <c r="I265" s="92" t="s">
        <v>1174</v>
      </c>
      <c r="J265" s="101">
        <f>1/COUNTIF(HR_Table[Emp ID],HR_Table[[#This Row],[Emp ID]])</f>
        <v>0.5</v>
      </c>
    </row>
    <row r="266" spans="1:10" ht="16.5" thickBot="1" x14ac:dyDescent="0.3">
      <c r="A266" s="2">
        <v>2022</v>
      </c>
      <c r="B266" s="100">
        <v>216230</v>
      </c>
      <c r="C266" s="1" t="s">
        <v>6</v>
      </c>
      <c r="D266" s="1">
        <v>38</v>
      </c>
      <c r="E266" s="1" t="s">
        <v>301</v>
      </c>
      <c r="F266" s="1" t="s">
        <v>7</v>
      </c>
      <c r="G266" s="1">
        <v>10400</v>
      </c>
      <c r="H266" s="1" t="s">
        <v>1192</v>
      </c>
      <c r="I266" s="92" t="s">
        <v>1174</v>
      </c>
      <c r="J266" s="101">
        <f>1/COUNTIF(HR_Table[Emp ID],HR_Table[[#This Row],[Emp ID]])</f>
        <v>1</v>
      </c>
    </row>
    <row r="267" spans="1:10" ht="16.5" thickBot="1" x14ac:dyDescent="0.3">
      <c r="A267" s="2">
        <v>2022</v>
      </c>
      <c r="B267" s="100">
        <v>229178</v>
      </c>
      <c r="C267" s="1" t="s">
        <v>11</v>
      </c>
      <c r="D267" s="1">
        <v>32</v>
      </c>
      <c r="E267" s="1" t="s">
        <v>301</v>
      </c>
      <c r="F267" s="1" t="s">
        <v>7</v>
      </c>
      <c r="G267" s="1">
        <v>13045</v>
      </c>
      <c r="H267" s="1" t="s">
        <v>1192</v>
      </c>
      <c r="I267" s="92" t="s">
        <v>1174</v>
      </c>
      <c r="J267" s="101">
        <f>1/COUNTIF(HR_Table[Emp ID],HR_Table[[#This Row],[Emp ID]])</f>
        <v>0.5</v>
      </c>
    </row>
    <row r="268" spans="1:10" ht="16.5" thickBot="1" x14ac:dyDescent="0.3">
      <c r="A268" s="2">
        <v>2022</v>
      </c>
      <c r="B268" s="100">
        <v>219213</v>
      </c>
      <c r="C268" s="1" t="s">
        <v>6</v>
      </c>
      <c r="D268" s="1">
        <v>49</v>
      </c>
      <c r="E268" s="1" t="s">
        <v>301</v>
      </c>
      <c r="F268" s="1" t="s">
        <v>7</v>
      </c>
      <c r="G268" s="1">
        <v>10400</v>
      </c>
      <c r="H268" s="1" t="s">
        <v>1192</v>
      </c>
      <c r="I268" s="92" t="s">
        <v>1174</v>
      </c>
      <c r="J268" s="101">
        <f>1/COUNTIF(HR_Table[Emp ID],HR_Table[[#This Row],[Emp ID]])</f>
        <v>0.5</v>
      </c>
    </row>
    <row r="269" spans="1:10" ht="16.5" thickBot="1" x14ac:dyDescent="0.3">
      <c r="A269" s="2">
        <v>2022</v>
      </c>
      <c r="B269" s="100">
        <v>209978</v>
      </c>
      <c r="C269" s="1" t="s">
        <v>6</v>
      </c>
      <c r="D269" s="1">
        <v>47</v>
      </c>
      <c r="E269" s="1" t="s">
        <v>301</v>
      </c>
      <c r="F269" s="1" t="s">
        <v>7</v>
      </c>
      <c r="G269" s="1">
        <v>10400</v>
      </c>
      <c r="H269" s="1" t="s">
        <v>1192</v>
      </c>
      <c r="I269" s="92" t="s">
        <v>1174</v>
      </c>
      <c r="J269" s="101">
        <f>1/COUNTIF(HR_Table[Emp ID],HR_Table[[#This Row],[Emp ID]])</f>
        <v>0.5</v>
      </c>
    </row>
    <row r="270" spans="1:10" ht="16.5" thickBot="1" x14ac:dyDescent="0.3">
      <c r="A270" s="2">
        <v>2022</v>
      </c>
      <c r="B270" s="100">
        <v>208218</v>
      </c>
      <c r="C270" s="1" t="s">
        <v>6</v>
      </c>
      <c r="D270" s="1">
        <v>45</v>
      </c>
      <c r="E270" s="1" t="s">
        <v>301</v>
      </c>
      <c r="F270" s="1" t="s">
        <v>7</v>
      </c>
      <c r="G270" s="1">
        <v>10400</v>
      </c>
      <c r="H270" s="1" t="s">
        <v>1192</v>
      </c>
      <c r="I270" s="92" t="s">
        <v>1174</v>
      </c>
      <c r="J270" s="101">
        <f>1/COUNTIF(HR_Table[Emp ID],HR_Table[[#This Row],[Emp ID]])</f>
        <v>0.5</v>
      </c>
    </row>
    <row r="271" spans="1:10" ht="16.5" thickBot="1" x14ac:dyDescent="0.3">
      <c r="A271" s="2">
        <v>2022</v>
      </c>
      <c r="B271" s="100">
        <v>225916</v>
      </c>
      <c r="C271" s="1" t="s">
        <v>6</v>
      </c>
      <c r="D271" s="1">
        <v>42</v>
      </c>
      <c r="E271" s="1" t="s">
        <v>301</v>
      </c>
      <c r="F271" s="1" t="s">
        <v>7</v>
      </c>
      <c r="G271" s="1">
        <v>10400</v>
      </c>
      <c r="H271" s="1" t="s">
        <v>1192</v>
      </c>
      <c r="I271" s="92" t="s">
        <v>1174</v>
      </c>
      <c r="J271" s="101">
        <f>1/COUNTIF(HR_Table[Emp ID],HR_Table[[#This Row],[Emp ID]])</f>
        <v>0.5</v>
      </c>
    </row>
    <row r="272" spans="1:10" ht="16.5" thickBot="1" x14ac:dyDescent="0.3">
      <c r="A272" s="2">
        <v>2022</v>
      </c>
      <c r="B272" s="100">
        <v>233951</v>
      </c>
      <c r="C272" s="1" t="s">
        <v>6</v>
      </c>
      <c r="D272" s="1">
        <v>42</v>
      </c>
      <c r="E272" s="1" t="s">
        <v>301</v>
      </c>
      <c r="F272" s="1" t="s">
        <v>7</v>
      </c>
      <c r="G272" s="1">
        <v>10400</v>
      </c>
      <c r="H272" s="1" t="s">
        <v>1192</v>
      </c>
      <c r="I272" s="92" t="s">
        <v>1174</v>
      </c>
      <c r="J272" s="101">
        <f>1/COUNTIF(HR_Table[Emp ID],HR_Table[[#This Row],[Emp ID]])</f>
        <v>0.5</v>
      </c>
    </row>
    <row r="273" spans="1:10" ht="16.5" thickBot="1" x14ac:dyDescent="0.3">
      <c r="A273" s="2">
        <v>2022</v>
      </c>
      <c r="B273" s="100">
        <v>216714</v>
      </c>
      <c r="C273" s="1" t="s">
        <v>6</v>
      </c>
      <c r="D273" s="1">
        <v>39</v>
      </c>
      <c r="E273" s="1" t="s">
        <v>301</v>
      </c>
      <c r="F273" s="1" t="s">
        <v>7</v>
      </c>
      <c r="G273" s="1">
        <v>10400</v>
      </c>
      <c r="H273" s="1" t="s">
        <v>1192</v>
      </c>
      <c r="I273" s="92" t="s">
        <v>1174</v>
      </c>
      <c r="J273" s="101">
        <f>1/COUNTIF(HR_Table[Emp ID],HR_Table[[#This Row],[Emp ID]])</f>
        <v>0.5</v>
      </c>
    </row>
    <row r="274" spans="1:10" ht="16.5" thickBot="1" x14ac:dyDescent="0.3">
      <c r="A274" s="2">
        <v>2022</v>
      </c>
      <c r="B274" s="100">
        <v>220256</v>
      </c>
      <c r="C274" s="1" t="s">
        <v>6</v>
      </c>
      <c r="D274" s="1">
        <v>38</v>
      </c>
      <c r="E274" s="1" t="s">
        <v>301</v>
      </c>
      <c r="F274" s="1" t="s">
        <v>7</v>
      </c>
      <c r="G274" s="1">
        <v>10400</v>
      </c>
      <c r="H274" s="1" t="s">
        <v>1192</v>
      </c>
      <c r="I274" s="92" t="s">
        <v>1174</v>
      </c>
      <c r="J274" s="101">
        <f>1/COUNTIF(HR_Table[Emp ID],HR_Table[[#This Row],[Emp ID]])</f>
        <v>0.5</v>
      </c>
    </row>
    <row r="275" spans="1:10" ht="16.5" thickBot="1" x14ac:dyDescent="0.3">
      <c r="A275" s="2">
        <v>2022</v>
      </c>
      <c r="B275" s="100">
        <v>222814</v>
      </c>
      <c r="C275" s="1" t="s">
        <v>11</v>
      </c>
      <c r="D275" s="1">
        <v>38</v>
      </c>
      <c r="E275" s="1" t="s">
        <v>301</v>
      </c>
      <c r="F275" s="1" t="s">
        <v>7</v>
      </c>
      <c r="G275" s="1">
        <v>6795</v>
      </c>
      <c r="H275" s="1" t="s">
        <v>1192</v>
      </c>
      <c r="I275" s="92" t="s">
        <v>1174</v>
      </c>
      <c r="J275" s="101">
        <f>1/COUNTIF(HR_Table[Emp ID],HR_Table[[#This Row],[Emp ID]])</f>
        <v>0.5</v>
      </c>
    </row>
    <row r="276" spans="1:10" ht="16.5" thickBot="1" x14ac:dyDescent="0.3">
      <c r="A276" s="2">
        <v>2022</v>
      </c>
      <c r="B276" s="100">
        <v>239015</v>
      </c>
      <c r="C276" s="1" t="s">
        <v>11</v>
      </c>
      <c r="D276" s="1">
        <v>33</v>
      </c>
      <c r="E276" s="1" t="s">
        <v>301</v>
      </c>
      <c r="F276" s="1" t="s">
        <v>7</v>
      </c>
      <c r="G276" s="1">
        <v>10400</v>
      </c>
      <c r="H276" s="1" t="s">
        <v>1192</v>
      </c>
      <c r="I276" s="92" t="s">
        <v>1174</v>
      </c>
      <c r="J276" s="101">
        <f>1/COUNTIF(HR_Table[Emp ID],HR_Table[[#This Row],[Emp ID]])</f>
        <v>0.5</v>
      </c>
    </row>
    <row r="277" spans="1:10" ht="16.5" thickBot="1" x14ac:dyDescent="0.3">
      <c r="A277" s="2">
        <v>2022</v>
      </c>
      <c r="B277" s="100">
        <v>86744</v>
      </c>
      <c r="C277" s="1" t="s">
        <v>11</v>
      </c>
      <c r="D277" s="1">
        <v>55</v>
      </c>
      <c r="E277" s="1" t="s">
        <v>969</v>
      </c>
      <c r="F277" s="1" t="s">
        <v>7</v>
      </c>
      <c r="G277" s="1">
        <v>34000</v>
      </c>
      <c r="H277" s="1" t="s">
        <v>14</v>
      </c>
      <c r="I277" s="92" t="s">
        <v>1174</v>
      </c>
      <c r="J277" s="101">
        <f>1/COUNTIF(HR_Table[Emp ID],HR_Table[[#This Row],[Emp ID]])</f>
        <v>0.5</v>
      </c>
    </row>
    <row r="278" spans="1:10" ht="16.5" thickBot="1" x14ac:dyDescent="0.3">
      <c r="A278" s="2">
        <v>2022</v>
      </c>
      <c r="B278" s="100">
        <v>89683</v>
      </c>
      <c r="C278" s="1" t="s">
        <v>11</v>
      </c>
      <c r="D278" s="1">
        <v>51</v>
      </c>
      <c r="E278" s="1" t="s">
        <v>969</v>
      </c>
      <c r="F278" s="1" t="s">
        <v>7</v>
      </c>
      <c r="G278" s="1">
        <v>50000</v>
      </c>
      <c r="H278" s="1" t="s">
        <v>14</v>
      </c>
      <c r="I278" s="92" t="s">
        <v>1174</v>
      </c>
      <c r="J278" s="101">
        <f>1/COUNTIF(HR_Table[Emp ID],HR_Table[[#This Row],[Emp ID]])</f>
        <v>0.5</v>
      </c>
    </row>
    <row r="279" spans="1:10" ht="16.5" thickBot="1" x14ac:dyDescent="0.3">
      <c r="A279" s="2">
        <v>2022</v>
      </c>
      <c r="B279" s="100">
        <v>202147</v>
      </c>
      <c r="C279" s="1" t="s">
        <v>11</v>
      </c>
      <c r="D279" s="1">
        <v>47</v>
      </c>
      <c r="E279" s="1" t="s">
        <v>969</v>
      </c>
      <c r="F279" s="1" t="s">
        <v>7</v>
      </c>
      <c r="G279" s="1">
        <v>24000</v>
      </c>
      <c r="H279" s="1" t="s">
        <v>1192</v>
      </c>
      <c r="I279" s="92" t="s">
        <v>1174</v>
      </c>
      <c r="J279" s="101">
        <f>1/COUNTIF(HR_Table[Emp ID],HR_Table[[#This Row],[Emp ID]])</f>
        <v>0.5</v>
      </c>
    </row>
    <row r="280" spans="1:10" ht="16.5" thickBot="1" x14ac:dyDescent="0.3">
      <c r="A280" s="2">
        <v>2022</v>
      </c>
      <c r="B280" s="100">
        <v>204732</v>
      </c>
      <c r="C280" s="1" t="s">
        <v>6</v>
      </c>
      <c r="D280" s="1">
        <v>47</v>
      </c>
      <c r="E280" s="1" t="s">
        <v>969</v>
      </c>
      <c r="F280" s="1" t="s">
        <v>7</v>
      </c>
      <c r="G280" s="1">
        <v>24000</v>
      </c>
      <c r="H280" s="1" t="s">
        <v>1192</v>
      </c>
      <c r="I280" s="92" t="s">
        <v>1174</v>
      </c>
      <c r="J280" s="101">
        <f>1/COUNTIF(HR_Table[Emp ID],HR_Table[[#This Row],[Emp ID]])</f>
        <v>0.5</v>
      </c>
    </row>
    <row r="281" spans="1:10" ht="16.5" thickBot="1" x14ac:dyDescent="0.3">
      <c r="A281" s="2">
        <v>2022</v>
      </c>
      <c r="B281" s="100">
        <v>205769</v>
      </c>
      <c r="C281" s="1" t="s">
        <v>6</v>
      </c>
      <c r="D281" s="1">
        <v>47</v>
      </c>
      <c r="E281" s="1" t="s">
        <v>969</v>
      </c>
      <c r="F281" s="1" t="s">
        <v>7</v>
      </c>
      <c r="G281" s="1">
        <v>14895</v>
      </c>
      <c r="H281" s="1" t="s">
        <v>1192</v>
      </c>
      <c r="I281" s="92" t="s">
        <v>1174</v>
      </c>
      <c r="J281" s="101">
        <f>1/COUNTIF(HR_Table[Emp ID],HR_Table[[#This Row],[Emp ID]])</f>
        <v>0.5</v>
      </c>
    </row>
    <row r="282" spans="1:10" ht="16.5" thickBot="1" x14ac:dyDescent="0.3">
      <c r="A282" s="2">
        <v>2022</v>
      </c>
      <c r="B282" s="100">
        <v>207829</v>
      </c>
      <c r="C282" s="1" t="s">
        <v>11</v>
      </c>
      <c r="D282" s="1">
        <v>47</v>
      </c>
      <c r="E282" s="1" t="s">
        <v>969</v>
      </c>
      <c r="F282" s="1" t="s">
        <v>7</v>
      </c>
      <c r="G282" s="1">
        <v>22000</v>
      </c>
      <c r="H282" s="1" t="s">
        <v>1192</v>
      </c>
      <c r="I282" s="92" t="s">
        <v>1174</v>
      </c>
      <c r="J282" s="101">
        <f>1/COUNTIF(HR_Table[Emp ID],HR_Table[[#This Row],[Emp ID]])</f>
        <v>0.5</v>
      </c>
    </row>
    <row r="283" spans="1:10" ht="16.5" thickBot="1" x14ac:dyDescent="0.3">
      <c r="A283" s="2">
        <v>2022</v>
      </c>
      <c r="B283" s="100">
        <v>236927</v>
      </c>
      <c r="C283" s="1" t="s">
        <v>11</v>
      </c>
      <c r="D283" s="1">
        <v>33</v>
      </c>
      <c r="E283" s="1" t="s">
        <v>969</v>
      </c>
      <c r="F283" s="1" t="s">
        <v>7</v>
      </c>
      <c r="G283" s="1">
        <v>22000</v>
      </c>
      <c r="H283" s="1" t="s">
        <v>1192</v>
      </c>
      <c r="I283" s="92" t="s">
        <v>1174</v>
      </c>
      <c r="J283" s="101">
        <f>1/COUNTIF(HR_Table[Emp ID],HR_Table[[#This Row],[Emp ID]])</f>
        <v>0.5</v>
      </c>
    </row>
    <row r="284" spans="1:10" ht="16.5" thickBot="1" x14ac:dyDescent="0.3">
      <c r="A284" s="2">
        <v>2022</v>
      </c>
      <c r="B284" s="100">
        <v>231743</v>
      </c>
      <c r="C284" s="1" t="s">
        <v>11</v>
      </c>
      <c r="D284" s="1">
        <v>31</v>
      </c>
      <c r="E284" s="1" t="s">
        <v>969</v>
      </c>
      <c r="F284" s="1" t="s">
        <v>7</v>
      </c>
      <c r="G284" s="1">
        <v>18000</v>
      </c>
      <c r="H284" s="1" t="s">
        <v>1192</v>
      </c>
      <c r="I284" s="92" t="s">
        <v>1174</v>
      </c>
      <c r="J284" s="101">
        <f>1/COUNTIF(HR_Table[Emp ID],HR_Table[[#This Row],[Emp ID]])</f>
        <v>0.5</v>
      </c>
    </row>
    <row r="285" spans="1:10" ht="16.5" thickBot="1" x14ac:dyDescent="0.3">
      <c r="A285" s="2">
        <v>2022</v>
      </c>
      <c r="B285" s="100">
        <v>226417</v>
      </c>
      <c r="C285" s="1" t="s">
        <v>11</v>
      </c>
      <c r="D285" s="1">
        <v>27</v>
      </c>
      <c r="E285" s="1" t="s">
        <v>969</v>
      </c>
      <c r="F285" s="1" t="s">
        <v>7</v>
      </c>
      <c r="G285" s="1">
        <v>50000</v>
      </c>
      <c r="H285" s="1" t="s">
        <v>1192</v>
      </c>
      <c r="I285" s="92" t="s">
        <v>1174</v>
      </c>
      <c r="J285" s="101">
        <f>1/COUNTIF(HR_Table[Emp ID],HR_Table[[#This Row],[Emp ID]])</f>
        <v>0.5</v>
      </c>
    </row>
    <row r="286" spans="1:10" ht="16.5" thickBot="1" x14ac:dyDescent="0.3">
      <c r="A286" s="2">
        <v>2022</v>
      </c>
      <c r="B286" s="100">
        <v>85712</v>
      </c>
      <c r="C286" s="1" t="s">
        <v>6</v>
      </c>
      <c r="D286" s="1">
        <v>77</v>
      </c>
      <c r="E286" s="1" t="s">
        <v>301</v>
      </c>
      <c r="F286" s="1" t="s">
        <v>7</v>
      </c>
      <c r="G286" s="1">
        <v>24000</v>
      </c>
      <c r="H286" s="1" t="s">
        <v>14</v>
      </c>
      <c r="I286" s="92" t="s">
        <v>1174</v>
      </c>
      <c r="J286" s="101">
        <f>1/COUNTIF(HR_Table[Emp ID],HR_Table[[#This Row],[Emp ID]])</f>
        <v>1</v>
      </c>
    </row>
    <row r="287" spans="1:10" ht="16.5" thickBot="1" x14ac:dyDescent="0.3">
      <c r="A287" s="2">
        <v>2022</v>
      </c>
      <c r="B287" s="100">
        <v>88191</v>
      </c>
      <c r="C287" s="1" t="s">
        <v>6</v>
      </c>
      <c r="D287" s="1">
        <v>75</v>
      </c>
      <c r="E287" s="1" t="s">
        <v>301</v>
      </c>
      <c r="F287" s="1" t="s">
        <v>7</v>
      </c>
      <c r="G287" s="1">
        <v>20000</v>
      </c>
      <c r="H287" s="1" t="s">
        <v>14</v>
      </c>
      <c r="I287" s="92" t="s">
        <v>1174</v>
      </c>
      <c r="J287" s="101">
        <f>1/COUNTIF(HR_Table[Emp ID],HR_Table[[#This Row],[Emp ID]])</f>
        <v>1</v>
      </c>
    </row>
    <row r="288" spans="1:10" ht="16.5" thickBot="1" x14ac:dyDescent="0.3">
      <c r="A288" s="2">
        <v>2022</v>
      </c>
      <c r="B288" s="100">
        <v>40224</v>
      </c>
      <c r="C288" s="1" t="s">
        <v>6</v>
      </c>
      <c r="D288" s="1">
        <v>70</v>
      </c>
      <c r="E288" s="1" t="s">
        <v>301</v>
      </c>
      <c r="F288" s="1" t="s">
        <v>7</v>
      </c>
      <c r="G288" s="1">
        <v>14895</v>
      </c>
      <c r="H288" s="1" t="s">
        <v>1192</v>
      </c>
      <c r="I288" s="92" t="s">
        <v>1174</v>
      </c>
      <c r="J288" s="101">
        <f>1/COUNTIF(HR_Table[Emp ID],HR_Table[[#This Row],[Emp ID]])</f>
        <v>1</v>
      </c>
    </row>
    <row r="289" spans="1:10" ht="16.5" thickBot="1" x14ac:dyDescent="0.3">
      <c r="A289" s="2">
        <v>2022</v>
      </c>
      <c r="B289" s="100">
        <v>68197</v>
      </c>
      <c r="C289" s="1" t="s">
        <v>6</v>
      </c>
      <c r="D289" s="1">
        <v>67</v>
      </c>
      <c r="E289" s="1" t="s">
        <v>301</v>
      </c>
      <c r="F289" s="1" t="s">
        <v>7</v>
      </c>
      <c r="G289" s="1">
        <v>11440</v>
      </c>
      <c r="H289" s="1" t="s">
        <v>1192</v>
      </c>
      <c r="I289" s="92" t="s">
        <v>1174</v>
      </c>
      <c r="J289" s="101">
        <f>1/COUNTIF(HR_Table[Emp ID],HR_Table[[#This Row],[Emp ID]])</f>
        <v>0.5</v>
      </c>
    </row>
    <row r="290" spans="1:10" ht="16.5" thickBot="1" x14ac:dyDescent="0.3">
      <c r="A290" s="2">
        <v>2022</v>
      </c>
      <c r="B290" s="100">
        <v>99240</v>
      </c>
      <c r="C290" s="1" t="s">
        <v>6</v>
      </c>
      <c r="D290" s="1">
        <v>67</v>
      </c>
      <c r="E290" s="1" t="s">
        <v>301</v>
      </c>
      <c r="F290" s="1" t="s">
        <v>7</v>
      </c>
      <c r="G290" s="1">
        <v>18000</v>
      </c>
      <c r="H290" s="1" t="s">
        <v>14</v>
      </c>
      <c r="I290" s="92" t="s">
        <v>1174</v>
      </c>
      <c r="J290" s="101">
        <f>1/COUNTIF(HR_Table[Emp ID],HR_Table[[#This Row],[Emp ID]])</f>
        <v>0.5</v>
      </c>
    </row>
    <row r="291" spans="1:10" ht="16.5" thickBot="1" x14ac:dyDescent="0.3">
      <c r="A291" s="2">
        <v>2022</v>
      </c>
      <c r="B291" s="100">
        <v>41495</v>
      </c>
      <c r="C291" s="1" t="s">
        <v>11</v>
      </c>
      <c r="D291" s="1">
        <v>66</v>
      </c>
      <c r="E291" s="1" t="s">
        <v>301</v>
      </c>
      <c r="F291" s="1" t="s">
        <v>7</v>
      </c>
      <c r="G291" s="1">
        <v>21000</v>
      </c>
      <c r="H291" s="1" t="s">
        <v>1192</v>
      </c>
      <c r="I291" s="92" t="s">
        <v>1174</v>
      </c>
      <c r="J291" s="101">
        <f>1/COUNTIF(HR_Table[Emp ID],HR_Table[[#This Row],[Emp ID]])</f>
        <v>0.5</v>
      </c>
    </row>
    <row r="292" spans="1:10" ht="16.5" thickBot="1" x14ac:dyDescent="0.3">
      <c r="A292" s="2">
        <v>2022</v>
      </c>
      <c r="B292" s="100">
        <v>50281</v>
      </c>
      <c r="C292" s="1" t="s">
        <v>6</v>
      </c>
      <c r="D292" s="1">
        <v>64</v>
      </c>
      <c r="E292" s="1" t="s">
        <v>301</v>
      </c>
      <c r="F292" s="1" t="s">
        <v>7</v>
      </c>
      <c r="G292" s="1">
        <v>13045</v>
      </c>
      <c r="H292" s="1" t="s">
        <v>1192</v>
      </c>
      <c r="I292" s="92" t="s">
        <v>1174</v>
      </c>
      <c r="J292" s="101">
        <f>1/COUNTIF(HR_Table[Emp ID],HR_Table[[#This Row],[Emp ID]])</f>
        <v>1</v>
      </c>
    </row>
    <row r="293" spans="1:10" ht="16.5" thickBot="1" x14ac:dyDescent="0.3">
      <c r="A293" s="2">
        <v>2022</v>
      </c>
      <c r="B293" s="100">
        <v>89503</v>
      </c>
      <c r="C293" s="1" t="s">
        <v>6</v>
      </c>
      <c r="D293" s="1">
        <v>63</v>
      </c>
      <c r="E293" s="1" t="s">
        <v>301</v>
      </c>
      <c r="F293" s="1" t="s">
        <v>7</v>
      </c>
      <c r="G293" s="1">
        <v>20000</v>
      </c>
      <c r="H293" s="1" t="s">
        <v>14</v>
      </c>
      <c r="I293" s="92" t="s">
        <v>1174</v>
      </c>
      <c r="J293" s="101">
        <f>1/COUNTIF(HR_Table[Emp ID],HR_Table[[#This Row],[Emp ID]])</f>
        <v>1</v>
      </c>
    </row>
    <row r="294" spans="1:10" ht="16.5" thickBot="1" x14ac:dyDescent="0.3">
      <c r="A294" s="2">
        <v>2022</v>
      </c>
      <c r="B294" s="100">
        <v>89332</v>
      </c>
      <c r="C294" s="1" t="s">
        <v>6</v>
      </c>
      <c r="D294" s="1">
        <v>60</v>
      </c>
      <c r="E294" s="1" t="s">
        <v>301</v>
      </c>
      <c r="F294" s="1" t="s">
        <v>7</v>
      </c>
      <c r="G294" s="1">
        <v>21000</v>
      </c>
      <c r="H294" s="1" t="s">
        <v>14</v>
      </c>
      <c r="I294" s="92" t="s">
        <v>1174</v>
      </c>
      <c r="J294" s="101">
        <f>1/COUNTIF(HR_Table[Emp ID],HR_Table[[#This Row],[Emp ID]])</f>
        <v>0.5</v>
      </c>
    </row>
    <row r="295" spans="1:10" ht="16.5" thickBot="1" x14ac:dyDescent="0.3">
      <c r="A295" s="2">
        <v>2022</v>
      </c>
      <c r="B295" s="100">
        <v>55789</v>
      </c>
      <c r="C295" s="1" t="s">
        <v>11</v>
      </c>
      <c r="D295" s="1">
        <v>59</v>
      </c>
      <c r="E295" s="1" t="s">
        <v>301</v>
      </c>
      <c r="F295" s="1" t="s">
        <v>7</v>
      </c>
      <c r="G295" s="1">
        <v>15925</v>
      </c>
      <c r="H295" s="1" t="s">
        <v>1192</v>
      </c>
      <c r="I295" s="92" t="s">
        <v>1174</v>
      </c>
      <c r="J295" s="101">
        <f>1/COUNTIF(HR_Table[Emp ID],HR_Table[[#This Row],[Emp ID]])</f>
        <v>0.5</v>
      </c>
    </row>
    <row r="296" spans="1:10" ht="16.5" thickBot="1" x14ac:dyDescent="0.3">
      <c r="A296" s="2">
        <v>2022</v>
      </c>
      <c r="B296" s="100">
        <v>57692</v>
      </c>
      <c r="C296" s="1" t="s">
        <v>6</v>
      </c>
      <c r="D296" s="1">
        <v>59</v>
      </c>
      <c r="E296" s="1" t="s">
        <v>301</v>
      </c>
      <c r="F296" s="1" t="s">
        <v>7</v>
      </c>
      <c r="G296" s="1">
        <v>8785</v>
      </c>
      <c r="H296" s="1" t="s">
        <v>1192</v>
      </c>
      <c r="I296" s="92" t="s">
        <v>1174</v>
      </c>
      <c r="J296" s="101">
        <f>1/COUNTIF(HR_Table[Emp ID],HR_Table[[#This Row],[Emp ID]])</f>
        <v>0.5</v>
      </c>
    </row>
    <row r="297" spans="1:10" ht="16.5" thickBot="1" x14ac:dyDescent="0.3">
      <c r="A297" s="2">
        <v>2022</v>
      </c>
      <c r="B297" s="100">
        <v>209182</v>
      </c>
      <c r="C297" s="1" t="s">
        <v>6</v>
      </c>
      <c r="D297" s="1">
        <v>58</v>
      </c>
      <c r="E297" s="1" t="s">
        <v>301</v>
      </c>
      <c r="F297" s="1" t="s">
        <v>7</v>
      </c>
      <c r="G297" s="1">
        <v>7735</v>
      </c>
      <c r="H297" s="1" t="s">
        <v>1192</v>
      </c>
      <c r="I297" s="92" t="s">
        <v>1174</v>
      </c>
      <c r="J297" s="101">
        <f>1/COUNTIF(HR_Table[Emp ID],HR_Table[[#This Row],[Emp ID]])</f>
        <v>0.5</v>
      </c>
    </row>
    <row r="298" spans="1:10" ht="16.5" thickBot="1" x14ac:dyDescent="0.3">
      <c r="A298" s="2">
        <v>2022</v>
      </c>
      <c r="B298" s="100">
        <v>89572</v>
      </c>
      <c r="C298" s="1" t="s">
        <v>6</v>
      </c>
      <c r="D298" s="1">
        <v>56</v>
      </c>
      <c r="E298" s="1" t="s">
        <v>301</v>
      </c>
      <c r="F298" s="1" t="s">
        <v>7</v>
      </c>
      <c r="G298" s="1">
        <v>18000</v>
      </c>
      <c r="H298" s="1" t="s">
        <v>14</v>
      </c>
      <c r="I298" s="92" t="s">
        <v>1174</v>
      </c>
      <c r="J298" s="101">
        <f>1/COUNTIF(HR_Table[Emp ID],HR_Table[[#This Row],[Emp ID]])</f>
        <v>0.5</v>
      </c>
    </row>
    <row r="299" spans="1:10" ht="16.5" thickBot="1" x14ac:dyDescent="0.3">
      <c r="A299" s="2">
        <v>2022</v>
      </c>
      <c r="B299" s="100">
        <v>89786</v>
      </c>
      <c r="C299" s="1" t="s">
        <v>11</v>
      </c>
      <c r="D299" s="1">
        <v>55</v>
      </c>
      <c r="E299" s="1" t="s">
        <v>301</v>
      </c>
      <c r="F299" s="1" t="s">
        <v>7</v>
      </c>
      <c r="G299" s="1">
        <v>21000</v>
      </c>
      <c r="H299" s="1" t="s">
        <v>14</v>
      </c>
      <c r="I299" s="92" t="s">
        <v>1174</v>
      </c>
      <c r="J299" s="101">
        <f>1/COUNTIF(HR_Table[Emp ID],HR_Table[[#This Row],[Emp ID]])</f>
        <v>0.5</v>
      </c>
    </row>
    <row r="300" spans="1:10" ht="16.5" thickBot="1" x14ac:dyDescent="0.3">
      <c r="A300" s="2">
        <v>2022</v>
      </c>
      <c r="B300" s="100">
        <v>222110</v>
      </c>
      <c r="C300" s="1" t="s">
        <v>6</v>
      </c>
      <c r="D300" s="1">
        <v>54</v>
      </c>
      <c r="E300" s="1" t="s">
        <v>301</v>
      </c>
      <c r="F300" s="1" t="s">
        <v>7</v>
      </c>
      <c r="G300" s="1">
        <v>7255</v>
      </c>
      <c r="H300" s="1" t="s">
        <v>1192</v>
      </c>
      <c r="I300" s="92" t="s">
        <v>1174</v>
      </c>
      <c r="J300" s="101">
        <f>1/COUNTIF(HR_Table[Emp ID],HR_Table[[#This Row],[Emp ID]])</f>
        <v>0.5</v>
      </c>
    </row>
    <row r="301" spans="1:10" ht="16.5" thickBot="1" x14ac:dyDescent="0.3">
      <c r="A301" s="2">
        <v>2022</v>
      </c>
      <c r="B301" s="100">
        <v>94555</v>
      </c>
      <c r="C301" s="1" t="s">
        <v>6</v>
      </c>
      <c r="D301" s="1">
        <v>54</v>
      </c>
      <c r="E301" s="1" t="s">
        <v>301</v>
      </c>
      <c r="F301" s="1" t="s">
        <v>7</v>
      </c>
      <c r="G301" s="1">
        <v>18000</v>
      </c>
      <c r="H301" s="1" t="s">
        <v>14</v>
      </c>
      <c r="I301" s="92" t="s">
        <v>1174</v>
      </c>
      <c r="J301" s="101">
        <f>1/COUNTIF(HR_Table[Emp ID],HR_Table[[#This Row],[Emp ID]])</f>
        <v>0.5</v>
      </c>
    </row>
    <row r="302" spans="1:10" ht="16.5" thickBot="1" x14ac:dyDescent="0.3">
      <c r="A302" s="2">
        <v>2022</v>
      </c>
      <c r="B302" s="100">
        <v>77637</v>
      </c>
      <c r="C302" s="1" t="s">
        <v>6</v>
      </c>
      <c r="D302" s="1">
        <v>53</v>
      </c>
      <c r="E302" s="1" t="s">
        <v>301</v>
      </c>
      <c r="F302" s="1" t="s">
        <v>7</v>
      </c>
      <c r="G302" s="1">
        <v>15925</v>
      </c>
      <c r="H302" s="1" t="s">
        <v>1192</v>
      </c>
      <c r="I302" s="92" t="s">
        <v>1174</v>
      </c>
      <c r="J302" s="101">
        <f>1/COUNTIF(HR_Table[Emp ID],HR_Table[[#This Row],[Emp ID]])</f>
        <v>0.5</v>
      </c>
    </row>
    <row r="303" spans="1:10" ht="16.5" thickBot="1" x14ac:dyDescent="0.3">
      <c r="A303" s="2">
        <v>2022</v>
      </c>
      <c r="B303" s="100">
        <v>205187</v>
      </c>
      <c r="C303" s="1" t="s">
        <v>6</v>
      </c>
      <c r="D303" s="1">
        <v>52</v>
      </c>
      <c r="E303" s="1" t="s">
        <v>301</v>
      </c>
      <c r="F303" s="1" t="s">
        <v>7</v>
      </c>
      <c r="G303" s="1">
        <v>27000</v>
      </c>
      <c r="H303" s="1" t="s">
        <v>1192</v>
      </c>
      <c r="I303" s="92" t="s">
        <v>1174</v>
      </c>
      <c r="J303" s="101">
        <f>1/COUNTIF(HR_Table[Emp ID],HR_Table[[#This Row],[Emp ID]])</f>
        <v>0.5</v>
      </c>
    </row>
    <row r="304" spans="1:10" ht="16.5" thickBot="1" x14ac:dyDescent="0.3">
      <c r="A304" s="2">
        <v>2022</v>
      </c>
      <c r="B304" s="100">
        <v>91133</v>
      </c>
      <c r="C304" s="1" t="s">
        <v>6</v>
      </c>
      <c r="D304" s="1">
        <v>52</v>
      </c>
      <c r="E304" s="1" t="s">
        <v>301</v>
      </c>
      <c r="F304" s="1" t="s">
        <v>7</v>
      </c>
      <c r="G304" s="1">
        <v>15925</v>
      </c>
      <c r="H304" s="1" t="s">
        <v>14</v>
      </c>
      <c r="I304" s="92" t="s">
        <v>1174</v>
      </c>
      <c r="J304" s="101">
        <f>1/COUNTIF(HR_Table[Emp ID],HR_Table[[#This Row],[Emp ID]])</f>
        <v>0.5</v>
      </c>
    </row>
    <row r="305" spans="1:10" ht="16.5" thickBot="1" x14ac:dyDescent="0.3">
      <c r="A305" s="2">
        <v>2022</v>
      </c>
      <c r="B305" s="100">
        <v>94108</v>
      </c>
      <c r="C305" s="1" t="s">
        <v>6</v>
      </c>
      <c r="D305" s="1">
        <v>52</v>
      </c>
      <c r="E305" s="1" t="s">
        <v>301</v>
      </c>
      <c r="F305" s="1" t="s">
        <v>7</v>
      </c>
      <c r="G305" s="1">
        <v>18000</v>
      </c>
      <c r="H305" s="1" t="s">
        <v>14</v>
      </c>
      <c r="I305" s="92" t="s">
        <v>1174</v>
      </c>
      <c r="J305" s="101">
        <f>1/COUNTIF(HR_Table[Emp ID],HR_Table[[#This Row],[Emp ID]])</f>
        <v>0.5</v>
      </c>
    </row>
    <row r="306" spans="1:10" ht="16.5" thickBot="1" x14ac:dyDescent="0.3">
      <c r="A306" s="2">
        <v>2022</v>
      </c>
      <c r="B306" s="100">
        <v>87319</v>
      </c>
      <c r="C306" s="1" t="s">
        <v>11</v>
      </c>
      <c r="D306" s="1">
        <v>51</v>
      </c>
      <c r="E306" s="1" t="s">
        <v>301</v>
      </c>
      <c r="F306" s="1" t="s">
        <v>7</v>
      </c>
      <c r="G306" s="1">
        <v>17025</v>
      </c>
      <c r="H306" s="1" t="s">
        <v>14</v>
      </c>
      <c r="I306" s="92" t="s">
        <v>1174</v>
      </c>
      <c r="J306" s="101">
        <f>1/COUNTIF(HR_Table[Emp ID],HR_Table[[#This Row],[Emp ID]])</f>
        <v>0.5</v>
      </c>
    </row>
    <row r="307" spans="1:10" ht="16.5" thickBot="1" x14ac:dyDescent="0.3">
      <c r="A307" s="2">
        <v>2022</v>
      </c>
      <c r="B307" s="100">
        <v>89510</v>
      </c>
      <c r="C307" s="1" t="s">
        <v>6</v>
      </c>
      <c r="D307" s="1">
        <v>51</v>
      </c>
      <c r="E307" s="1" t="s">
        <v>301</v>
      </c>
      <c r="F307" s="1" t="s">
        <v>7</v>
      </c>
      <c r="G307" s="1">
        <v>20000</v>
      </c>
      <c r="H307" s="1" t="s">
        <v>14</v>
      </c>
      <c r="I307" s="92" t="s">
        <v>1174</v>
      </c>
      <c r="J307" s="101">
        <f>1/COUNTIF(HR_Table[Emp ID],HR_Table[[#This Row],[Emp ID]])</f>
        <v>0.5</v>
      </c>
    </row>
    <row r="308" spans="1:10" ht="16.5" thickBot="1" x14ac:dyDescent="0.3">
      <c r="A308" s="2">
        <v>2022</v>
      </c>
      <c r="B308" s="100">
        <v>90192</v>
      </c>
      <c r="C308" s="1" t="s">
        <v>6</v>
      </c>
      <c r="D308" s="1">
        <v>49</v>
      </c>
      <c r="E308" s="1" t="s">
        <v>301</v>
      </c>
      <c r="F308" s="1" t="s">
        <v>7</v>
      </c>
      <c r="G308" s="1">
        <v>20000</v>
      </c>
      <c r="H308" s="1" t="s">
        <v>14</v>
      </c>
      <c r="I308" s="92" t="s">
        <v>1174</v>
      </c>
      <c r="J308" s="101">
        <f>1/COUNTIF(HR_Table[Emp ID],HR_Table[[#This Row],[Emp ID]])</f>
        <v>0.5</v>
      </c>
    </row>
    <row r="309" spans="1:10" ht="16.5" thickBot="1" x14ac:dyDescent="0.3">
      <c r="A309" s="2">
        <v>2022</v>
      </c>
      <c r="B309" s="100">
        <v>89577</v>
      </c>
      <c r="C309" s="1" t="s">
        <v>6</v>
      </c>
      <c r="D309" s="1">
        <v>48</v>
      </c>
      <c r="E309" s="1" t="s">
        <v>301</v>
      </c>
      <c r="F309" s="1" t="s">
        <v>7</v>
      </c>
      <c r="G309" s="1">
        <v>21000</v>
      </c>
      <c r="H309" s="1" t="s">
        <v>14</v>
      </c>
      <c r="I309" s="92" t="s">
        <v>1174</v>
      </c>
      <c r="J309" s="101">
        <f>1/COUNTIF(HR_Table[Emp ID],HR_Table[[#This Row],[Emp ID]])</f>
        <v>1</v>
      </c>
    </row>
    <row r="310" spans="1:10" ht="16.5" thickBot="1" x14ac:dyDescent="0.3">
      <c r="A310" s="2">
        <v>2022</v>
      </c>
      <c r="B310" s="100">
        <v>89156</v>
      </c>
      <c r="C310" s="1" t="s">
        <v>6</v>
      </c>
      <c r="D310" s="1">
        <v>44</v>
      </c>
      <c r="E310" s="1" t="s">
        <v>301</v>
      </c>
      <c r="F310" s="1" t="s">
        <v>7</v>
      </c>
      <c r="G310" s="1">
        <v>20000</v>
      </c>
      <c r="H310" s="1" t="s">
        <v>14</v>
      </c>
      <c r="I310" s="92" t="s">
        <v>1174</v>
      </c>
      <c r="J310" s="101">
        <f>1/COUNTIF(HR_Table[Emp ID],HR_Table[[#This Row],[Emp ID]])</f>
        <v>0.5</v>
      </c>
    </row>
    <row r="311" spans="1:10" ht="16.5" thickBot="1" x14ac:dyDescent="0.3">
      <c r="A311" s="2">
        <v>2022</v>
      </c>
      <c r="B311" s="100">
        <v>93018</v>
      </c>
      <c r="C311" s="1" t="s">
        <v>6</v>
      </c>
      <c r="D311" s="1">
        <v>44</v>
      </c>
      <c r="E311" s="1" t="s">
        <v>301</v>
      </c>
      <c r="F311" s="1" t="s">
        <v>7</v>
      </c>
      <c r="G311" s="1">
        <v>17025</v>
      </c>
      <c r="H311" s="1" t="s">
        <v>14</v>
      </c>
      <c r="I311" s="92" t="s">
        <v>1174</v>
      </c>
      <c r="J311" s="101">
        <f>1/COUNTIF(HR_Table[Emp ID],HR_Table[[#This Row],[Emp ID]])</f>
        <v>0.5</v>
      </c>
    </row>
    <row r="312" spans="1:10" ht="16.5" thickBot="1" x14ac:dyDescent="0.3">
      <c r="A312" s="2">
        <v>2022</v>
      </c>
      <c r="B312" s="100">
        <v>94423</v>
      </c>
      <c r="C312" s="1" t="s">
        <v>6</v>
      </c>
      <c r="D312" s="1">
        <v>44</v>
      </c>
      <c r="E312" s="1" t="s">
        <v>301</v>
      </c>
      <c r="F312" s="1" t="s">
        <v>7</v>
      </c>
      <c r="G312" s="1">
        <v>18000</v>
      </c>
      <c r="H312" s="1" t="s">
        <v>14</v>
      </c>
      <c r="I312" s="92" t="s">
        <v>1174</v>
      </c>
      <c r="J312" s="101">
        <f>1/COUNTIF(HR_Table[Emp ID],HR_Table[[#This Row],[Emp ID]])</f>
        <v>0.5</v>
      </c>
    </row>
    <row r="313" spans="1:10" ht="16.5" thickBot="1" x14ac:dyDescent="0.3">
      <c r="A313" s="2">
        <v>2022</v>
      </c>
      <c r="B313" s="100">
        <v>214200</v>
      </c>
      <c r="C313" s="1" t="s">
        <v>6</v>
      </c>
      <c r="D313" s="1">
        <v>43</v>
      </c>
      <c r="E313" s="1" t="s">
        <v>301</v>
      </c>
      <c r="F313" s="1" t="s">
        <v>7</v>
      </c>
      <c r="G313" s="1">
        <v>8785</v>
      </c>
      <c r="H313" s="1" t="s">
        <v>1192</v>
      </c>
      <c r="I313" s="92" t="s">
        <v>1174</v>
      </c>
      <c r="J313" s="101">
        <f>1/COUNTIF(HR_Table[Emp ID],HR_Table[[#This Row],[Emp ID]])</f>
        <v>0.5</v>
      </c>
    </row>
    <row r="314" spans="1:10" ht="16.5" thickBot="1" x14ac:dyDescent="0.3">
      <c r="A314" s="2">
        <v>2022</v>
      </c>
      <c r="B314" s="100">
        <v>205797</v>
      </c>
      <c r="C314" s="1" t="s">
        <v>11</v>
      </c>
      <c r="D314" s="1">
        <v>43</v>
      </c>
      <c r="E314" s="1" t="s">
        <v>301</v>
      </c>
      <c r="F314" s="1" t="s">
        <v>7</v>
      </c>
      <c r="G314" s="1">
        <v>21000</v>
      </c>
      <c r="H314" s="1" t="s">
        <v>1192</v>
      </c>
      <c r="I314" s="92" t="s">
        <v>1174</v>
      </c>
      <c r="J314" s="101">
        <f>1/COUNTIF(HR_Table[Emp ID],HR_Table[[#This Row],[Emp ID]])</f>
        <v>0.5</v>
      </c>
    </row>
    <row r="315" spans="1:10" ht="16.5" thickBot="1" x14ac:dyDescent="0.3">
      <c r="A315" s="2">
        <v>2022</v>
      </c>
      <c r="B315" s="100">
        <v>94675</v>
      </c>
      <c r="C315" s="1" t="s">
        <v>11</v>
      </c>
      <c r="D315" s="1">
        <v>41</v>
      </c>
      <c r="E315" s="1" t="s">
        <v>301</v>
      </c>
      <c r="F315" s="1" t="s">
        <v>7</v>
      </c>
      <c r="G315" s="1">
        <v>18000</v>
      </c>
      <c r="H315" s="1" t="s">
        <v>14</v>
      </c>
      <c r="I315" s="92" t="s">
        <v>1174</v>
      </c>
      <c r="J315" s="101">
        <f>1/COUNTIF(HR_Table[Emp ID],HR_Table[[#This Row],[Emp ID]])</f>
        <v>0.5</v>
      </c>
    </row>
    <row r="316" spans="1:10" ht="16.5" thickBot="1" x14ac:dyDescent="0.3">
      <c r="A316" s="2">
        <v>2022</v>
      </c>
      <c r="B316" s="100">
        <v>91523</v>
      </c>
      <c r="C316" s="1" t="s">
        <v>6</v>
      </c>
      <c r="D316" s="1">
        <v>40</v>
      </c>
      <c r="E316" s="1" t="s">
        <v>301</v>
      </c>
      <c r="F316" s="1" t="s">
        <v>7</v>
      </c>
      <c r="G316" s="1">
        <v>19000</v>
      </c>
      <c r="H316" s="1" t="s">
        <v>14</v>
      </c>
      <c r="I316" s="92" t="s">
        <v>1174</v>
      </c>
      <c r="J316" s="101">
        <f>1/COUNTIF(HR_Table[Emp ID],HR_Table[[#This Row],[Emp ID]])</f>
        <v>0.5</v>
      </c>
    </row>
    <row r="317" spans="1:10" ht="16.5" thickBot="1" x14ac:dyDescent="0.3">
      <c r="A317" s="2">
        <v>2022</v>
      </c>
      <c r="B317" s="100">
        <v>92589</v>
      </c>
      <c r="C317" s="1" t="s">
        <v>11</v>
      </c>
      <c r="D317" s="1">
        <v>40</v>
      </c>
      <c r="E317" s="1" t="s">
        <v>301</v>
      </c>
      <c r="F317" s="1" t="s">
        <v>7</v>
      </c>
      <c r="G317" s="1">
        <v>22000</v>
      </c>
      <c r="H317" s="1" t="s">
        <v>14</v>
      </c>
      <c r="I317" s="92" t="s">
        <v>1174</v>
      </c>
      <c r="J317" s="101">
        <f>1/COUNTIF(HR_Table[Emp ID],HR_Table[[#This Row],[Emp ID]])</f>
        <v>1</v>
      </c>
    </row>
    <row r="318" spans="1:10" ht="16.5" thickBot="1" x14ac:dyDescent="0.3">
      <c r="A318" s="2">
        <v>2022</v>
      </c>
      <c r="B318" s="100">
        <v>92663</v>
      </c>
      <c r="C318" s="1" t="s">
        <v>6</v>
      </c>
      <c r="D318" s="1">
        <v>39</v>
      </c>
      <c r="E318" s="1" t="s">
        <v>301</v>
      </c>
      <c r="F318" s="1" t="s">
        <v>7</v>
      </c>
      <c r="G318" s="1">
        <v>24000</v>
      </c>
      <c r="H318" s="1" t="s">
        <v>14</v>
      </c>
      <c r="I318" s="92" t="s">
        <v>1174</v>
      </c>
      <c r="J318" s="101">
        <f>1/COUNTIF(HR_Table[Emp ID],HR_Table[[#This Row],[Emp ID]])</f>
        <v>0.5</v>
      </c>
    </row>
    <row r="319" spans="1:10" ht="16.5" thickBot="1" x14ac:dyDescent="0.3">
      <c r="A319" s="2">
        <v>2022</v>
      </c>
      <c r="B319" s="100">
        <v>91244</v>
      </c>
      <c r="C319" s="1" t="s">
        <v>6</v>
      </c>
      <c r="D319" s="1">
        <v>38</v>
      </c>
      <c r="E319" s="1" t="s">
        <v>301</v>
      </c>
      <c r="F319" s="1" t="s">
        <v>7</v>
      </c>
      <c r="G319" s="1">
        <v>18000</v>
      </c>
      <c r="H319" s="1" t="s">
        <v>14</v>
      </c>
      <c r="I319" s="92" t="s">
        <v>1174</v>
      </c>
      <c r="J319" s="101">
        <f>1/COUNTIF(HR_Table[Emp ID],HR_Table[[#This Row],[Emp ID]])</f>
        <v>0.5</v>
      </c>
    </row>
    <row r="320" spans="1:10" ht="16.5" thickBot="1" x14ac:dyDescent="0.3">
      <c r="A320" s="2">
        <v>2022</v>
      </c>
      <c r="B320" s="100">
        <v>92525</v>
      </c>
      <c r="C320" s="1" t="s">
        <v>11</v>
      </c>
      <c r="D320" s="1">
        <v>37</v>
      </c>
      <c r="E320" s="1" t="s">
        <v>301</v>
      </c>
      <c r="F320" s="1" t="s">
        <v>76</v>
      </c>
      <c r="G320" s="1">
        <v>20000</v>
      </c>
      <c r="H320" s="1" t="s">
        <v>14</v>
      </c>
      <c r="I320" s="92" t="s">
        <v>1174</v>
      </c>
      <c r="J320" s="101">
        <f>1/COUNTIF(HR_Table[Emp ID],HR_Table[[#This Row],[Emp ID]])</f>
        <v>0.5</v>
      </c>
    </row>
    <row r="321" spans="1:10" ht="16.5" thickBot="1" x14ac:dyDescent="0.3">
      <c r="A321" s="2">
        <v>2022</v>
      </c>
      <c r="B321" s="100">
        <v>224606</v>
      </c>
      <c r="C321" s="1" t="s">
        <v>6</v>
      </c>
      <c r="D321" s="1">
        <v>37</v>
      </c>
      <c r="E321" s="1" t="s">
        <v>301</v>
      </c>
      <c r="F321" s="1" t="s">
        <v>7</v>
      </c>
      <c r="G321" s="1">
        <v>8240</v>
      </c>
      <c r="H321" s="1" t="s">
        <v>1192</v>
      </c>
      <c r="I321" s="92" t="s">
        <v>1174</v>
      </c>
      <c r="J321" s="101">
        <f>1/COUNTIF(HR_Table[Emp ID],HR_Table[[#This Row],[Emp ID]])</f>
        <v>0.5</v>
      </c>
    </row>
    <row r="322" spans="1:10" ht="16.5" thickBot="1" x14ac:dyDescent="0.3">
      <c r="A322" s="2">
        <v>2022</v>
      </c>
      <c r="B322" s="100">
        <v>93686</v>
      </c>
      <c r="C322" s="1" t="s">
        <v>6</v>
      </c>
      <c r="D322" s="1">
        <v>34</v>
      </c>
      <c r="E322" s="1" t="s">
        <v>301</v>
      </c>
      <c r="F322" s="1" t="s">
        <v>7</v>
      </c>
      <c r="G322" s="1">
        <v>18000</v>
      </c>
      <c r="H322" s="1" t="s">
        <v>14</v>
      </c>
      <c r="I322" s="92" t="s">
        <v>1174</v>
      </c>
      <c r="J322" s="101">
        <f>1/COUNTIF(HR_Table[Emp ID],HR_Table[[#This Row],[Emp ID]])</f>
        <v>1</v>
      </c>
    </row>
    <row r="323" spans="1:10" ht="16.5" thickBot="1" x14ac:dyDescent="0.3">
      <c r="A323" s="2">
        <v>2022</v>
      </c>
      <c r="B323" s="100">
        <v>94397</v>
      </c>
      <c r="C323" s="1" t="s">
        <v>6</v>
      </c>
      <c r="D323" s="1">
        <v>27</v>
      </c>
      <c r="E323" s="1" t="s">
        <v>301</v>
      </c>
      <c r="F323" s="1" t="s">
        <v>7</v>
      </c>
      <c r="G323" s="1">
        <v>18000</v>
      </c>
      <c r="H323" s="1" t="s">
        <v>14</v>
      </c>
      <c r="I323" s="92" t="s">
        <v>1174</v>
      </c>
      <c r="J323" s="101">
        <f>1/COUNTIF(HR_Table[Emp ID],HR_Table[[#This Row],[Emp ID]])</f>
        <v>1</v>
      </c>
    </row>
    <row r="324" spans="1:10" ht="16.5" thickBot="1" x14ac:dyDescent="0.3">
      <c r="A324" s="2">
        <v>2022</v>
      </c>
      <c r="B324" s="100">
        <v>237065</v>
      </c>
      <c r="C324" s="1" t="s">
        <v>11</v>
      </c>
      <c r="D324" s="1">
        <v>23</v>
      </c>
      <c r="E324" s="1" t="s">
        <v>301</v>
      </c>
      <c r="F324" s="1" t="s">
        <v>7</v>
      </c>
      <c r="G324" s="1">
        <v>13045</v>
      </c>
      <c r="H324" s="1" t="s">
        <v>1192</v>
      </c>
      <c r="I324" s="92" t="s">
        <v>1174</v>
      </c>
      <c r="J324" s="101">
        <f>1/COUNTIF(HR_Table[Emp ID],HR_Table[[#This Row],[Emp ID]])</f>
        <v>1</v>
      </c>
    </row>
    <row r="325" spans="1:10" ht="16.5" thickBot="1" x14ac:dyDescent="0.3">
      <c r="A325" s="2">
        <v>2022</v>
      </c>
      <c r="B325" s="100">
        <v>94070</v>
      </c>
      <c r="C325" s="1" t="s">
        <v>11</v>
      </c>
      <c r="D325" s="1">
        <v>42</v>
      </c>
      <c r="E325" s="1" t="s">
        <v>301</v>
      </c>
      <c r="F325" s="1" t="s">
        <v>7</v>
      </c>
      <c r="G325" s="1">
        <v>50000</v>
      </c>
      <c r="H325" s="1" t="s">
        <v>14</v>
      </c>
      <c r="I325" s="92" t="s">
        <v>1174</v>
      </c>
      <c r="J325" s="101">
        <f>1/COUNTIF(HR_Table[Emp ID],HR_Table[[#This Row],[Emp ID]])</f>
        <v>0.5</v>
      </c>
    </row>
    <row r="326" spans="1:10" ht="16.5" thickBot="1" x14ac:dyDescent="0.3">
      <c r="A326" s="2">
        <v>2022</v>
      </c>
      <c r="B326" s="100">
        <v>222047</v>
      </c>
      <c r="C326" s="1" t="s">
        <v>11</v>
      </c>
      <c r="D326" s="1">
        <v>39</v>
      </c>
      <c r="E326" s="1" t="s">
        <v>301</v>
      </c>
      <c r="F326" s="1" t="s">
        <v>7</v>
      </c>
      <c r="G326" s="1">
        <v>27000</v>
      </c>
      <c r="H326" s="1" t="s">
        <v>1192</v>
      </c>
      <c r="I326" s="92" t="s">
        <v>1174</v>
      </c>
      <c r="J326" s="101">
        <f>1/COUNTIF(HR_Table[Emp ID],HR_Table[[#This Row],[Emp ID]])</f>
        <v>0.5</v>
      </c>
    </row>
    <row r="327" spans="1:10" ht="16.5" thickBot="1" x14ac:dyDescent="0.3">
      <c r="A327" s="2">
        <v>2022</v>
      </c>
      <c r="B327" s="100">
        <v>2817</v>
      </c>
      <c r="C327" s="1" t="s">
        <v>11</v>
      </c>
      <c r="D327" s="1">
        <v>80</v>
      </c>
      <c r="E327" s="1" t="s">
        <v>301</v>
      </c>
      <c r="F327" s="1" t="s">
        <v>7</v>
      </c>
      <c r="G327" s="1">
        <v>33000</v>
      </c>
      <c r="H327" s="1" t="s">
        <v>1192</v>
      </c>
      <c r="I327" s="92" t="s">
        <v>1174</v>
      </c>
      <c r="J327" s="101">
        <f>1/COUNTIF(HR_Table[Emp ID],HR_Table[[#This Row],[Emp ID]])</f>
        <v>1</v>
      </c>
    </row>
    <row r="328" spans="1:10" ht="16.5" thickBot="1" x14ac:dyDescent="0.3">
      <c r="A328" s="2">
        <v>2022</v>
      </c>
      <c r="B328" s="100">
        <v>69986</v>
      </c>
      <c r="C328" s="1" t="s">
        <v>11</v>
      </c>
      <c r="D328" s="1">
        <v>61</v>
      </c>
      <c r="E328" s="1" t="s">
        <v>301</v>
      </c>
      <c r="F328" s="1" t="s">
        <v>408</v>
      </c>
      <c r="G328" s="1">
        <v>15925</v>
      </c>
      <c r="H328" s="1" t="s">
        <v>1192</v>
      </c>
      <c r="I328" s="92" t="s">
        <v>1174</v>
      </c>
      <c r="J328" s="101">
        <f>1/COUNTIF(HR_Table[Emp ID],HR_Table[[#This Row],[Emp ID]])</f>
        <v>0.5</v>
      </c>
    </row>
    <row r="329" spans="1:10" ht="16.5" thickBot="1" x14ac:dyDescent="0.3">
      <c r="A329" s="2">
        <v>2022</v>
      </c>
      <c r="B329" s="100">
        <v>231856</v>
      </c>
      <c r="C329" s="1" t="s">
        <v>11</v>
      </c>
      <c r="D329" s="1">
        <v>36</v>
      </c>
      <c r="E329" s="1" t="s">
        <v>301</v>
      </c>
      <c r="F329" s="1" t="s">
        <v>7</v>
      </c>
      <c r="G329" s="1">
        <v>18000</v>
      </c>
      <c r="H329" s="1" t="s">
        <v>1192</v>
      </c>
      <c r="I329" s="92" t="s">
        <v>1174</v>
      </c>
      <c r="J329" s="101">
        <f>1/COUNTIF(HR_Table[Emp ID],HR_Table[[#This Row],[Emp ID]])</f>
        <v>1</v>
      </c>
    </row>
    <row r="330" spans="1:10" ht="16.5" thickBot="1" x14ac:dyDescent="0.3">
      <c r="A330" s="2">
        <v>2022</v>
      </c>
      <c r="B330" s="100">
        <v>69947</v>
      </c>
      <c r="C330" s="1" t="s">
        <v>6</v>
      </c>
      <c r="D330" s="1">
        <v>55</v>
      </c>
      <c r="E330" s="1" t="s">
        <v>301</v>
      </c>
      <c r="F330" s="1" t="s">
        <v>7</v>
      </c>
      <c r="G330" s="1">
        <v>12220</v>
      </c>
      <c r="H330" s="1" t="s">
        <v>1192</v>
      </c>
      <c r="I330" s="92" t="s">
        <v>1174</v>
      </c>
      <c r="J330" s="101">
        <f>1/COUNTIF(HR_Table[Emp ID],HR_Table[[#This Row],[Emp ID]])</f>
        <v>0.5</v>
      </c>
    </row>
    <row r="331" spans="1:10" ht="16.5" thickBot="1" x14ac:dyDescent="0.3">
      <c r="A331" s="2">
        <v>2022</v>
      </c>
      <c r="B331" s="100">
        <v>206848</v>
      </c>
      <c r="C331" s="1" t="s">
        <v>6</v>
      </c>
      <c r="D331" s="1">
        <v>45</v>
      </c>
      <c r="E331" s="1" t="s">
        <v>301</v>
      </c>
      <c r="F331" s="1" t="s">
        <v>7</v>
      </c>
      <c r="G331" s="1">
        <v>28000</v>
      </c>
      <c r="H331" s="1" t="s">
        <v>1192</v>
      </c>
      <c r="I331" s="92" t="s">
        <v>1174</v>
      </c>
      <c r="J331" s="101">
        <f>1/COUNTIF(HR_Table[Emp ID],HR_Table[[#This Row],[Emp ID]])</f>
        <v>0.5</v>
      </c>
    </row>
    <row r="332" spans="1:10" ht="16.5" thickBot="1" x14ac:dyDescent="0.3">
      <c r="A332" s="2">
        <v>2022</v>
      </c>
      <c r="B332" s="100">
        <v>93891</v>
      </c>
      <c r="C332" s="1" t="s">
        <v>6</v>
      </c>
      <c r="D332" s="1">
        <v>45</v>
      </c>
      <c r="E332" s="1" t="s">
        <v>301</v>
      </c>
      <c r="F332" s="1" t="s">
        <v>7</v>
      </c>
      <c r="G332" s="1">
        <v>19000</v>
      </c>
      <c r="H332" s="1" t="s">
        <v>14</v>
      </c>
      <c r="I332" s="92" t="s">
        <v>1174</v>
      </c>
      <c r="J332" s="101">
        <f>1/COUNTIF(HR_Table[Emp ID],HR_Table[[#This Row],[Emp ID]])</f>
        <v>0.5</v>
      </c>
    </row>
    <row r="333" spans="1:10" ht="16.5" thickBot="1" x14ac:dyDescent="0.3">
      <c r="A333" s="2">
        <v>2022</v>
      </c>
      <c r="B333" s="100">
        <v>93048</v>
      </c>
      <c r="C333" s="1" t="s">
        <v>11</v>
      </c>
      <c r="D333" s="1">
        <v>42</v>
      </c>
      <c r="E333" s="1" t="s">
        <v>301</v>
      </c>
      <c r="F333" s="1" t="s">
        <v>7</v>
      </c>
      <c r="G333" s="1">
        <v>36000</v>
      </c>
      <c r="H333" s="1" t="s">
        <v>14</v>
      </c>
      <c r="I333" s="92" t="s">
        <v>1174</v>
      </c>
      <c r="J333" s="101">
        <f>1/COUNTIF(HR_Table[Emp ID],HR_Table[[#This Row],[Emp ID]])</f>
        <v>0.5</v>
      </c>
    </row>
    <row r="334" spans="1:10" ht="16.5" thickBot="1" x14ac:dyDescent="0.3">
      <c r="A334" s="2">
        <v>2022</v>
      </c>
      <c r="B334" s="100">
        <v>93892</v>
      </c>
      <c r="C334" s="1" t="s">
        <v>11</v>
      </c>
      <c r="D334" s="1">
        <v>42</v>
      </c>
      <c r="E334" s="1" t="s">
        <v>301</v>
      </c>
      <c r="F334" s="1" t="s">
        <v>7</v>
      </c>
      <c r="G334" s="1">
        <v>36000</v>
      </c>
      <c r="H334" s="1" t="s">
        <v>14</v>
      </c>
      <c r="I334" s="92" t="s">
        <v>1174</v>
      </c>
      <c r="J334" s="101">
        <f>1/COUNTIF(HR_Table[Emp ID],HR_Table[[#This Row],[Emp ID]])</f>
        <v>0.5</v>
      </c>
    </row>
    <row r="335" spans="1:10" ht="16.5" thickBot="1" x14ac:dyDescent="0.3">
      <c r="A335" s="2">
        <v>2022</v>
      </c>
      <c r="B335" s="100">
        <v>227619</v>
      </c>
      <c r="C335" s="1" t="s">
        <v>6</v>
      </c>
      <c r="D335" s="1">
        <v>32</v>
      </c>
      <c r="E335" s="1" t="s">
        <v>301</v>
      </c>
      <c r="F335" s="1" t="s">
        <v>7</v>
      </c>
      <c r="G335" s="1">
        <v>13045</v>
      </c>
      <c r="H335" s="1" t="s">
        <v>1192</v>
      </c>
      <c r="I335" s="92" t="s">
        <v>1174</v>
      </c>
      <c r="J335" s="101">
        <f>1/COUNTIF(HR_Table[Emp ID],HR_Table[[#This Row],[Emp ID]])</f>
        <v>0.5</v>
      </c>
    </row>
    <row r="336" spans="1:10" ht="16.5" thickBot="1" x14ac:dyDescent="0.3">
      <c r="A336" s="2">
        <v>2022</v>
      </c>
      <c r="B336" s="100">
        <v>229538</v>
      </c>
      <c r="C336" s="1" t="s">
        <v>11</v>
      </c>
      <c r="D336" s="1">
        <v>32</v>
      </c>
      <c r="E336" s="1" t="s">
        <v>301</v>
      </c>
      <c r="F336" s="1" t="s">
        <v>7</v>
      </c>
      <c r="G336" s="1">
        <v>13045</v>
      </c>
      <c r="H336" s="1" t="s">
        <v>1192</v>
      </c>
      <c r="I336" s="92" t="s">
        <v>1174</v>
      </c>
      <c r="J336" s="101">
        <f>1/COUNTIF(HR_Table[Emp ID],HR_Table[[#This Row],[Emp ID]])</f>
        <v>0.5</v>
      </c>
    </row>
    <row r="337" spans="1:10" ht="16.5" thickBot="1" x14ac:dyDescent="0.3">
      <c r="A337" s="2">
        <v>2022</v>
      </c>
      <c r="B337" s="100">
        <v>233308</v>
      </c>
      <c r="C337" s="1" t="s">
        <v>11</v>
      </c>
      <c r="D337" s="1">
        <v>31</v>
      </c>
      <c r="E337" s="1" t="s">
        <v>301</v>
      </c>
      <c r="F337" s="1" t="s">
        <v>7</v>
      </c>
      <c r="G337" s="1">
        <v>13045</v>
      </c>
      <c r="H337" s="1" t="s">
        <v>1192</v>
      </c>
      <c r="I337" s="92" t="s">
        <v>1174</v>
      </c>
      <c r="J337" s="101">
        <f>1/COUNTIF(HR_Table[Emp ID],HR_Table[[#This Row],[Emp ID]])</f>
        <v>0.5</v>
      </c>
    </row>
    <row r="338" spans="1:10" ht="16.5" thickBot="1" x14ac:dyDescent="0.3">
      <c r="A338" s="2">
        <v>2022</v>
      </c>
      <c r="B338" s="100">
        <v>28486</v>
      </c>
      <c r="C338" s="1" t="s">
        <v>11</v>
      </c>
      <c r="D338" s="1">
        <v>64</v>
      </c>
      <c r="E338" s="1" t="s">
        <v>301</v>
      </c>
      <c r="F338" s="1" t="s">
        <v>76</v>
      </c>
      <c r="G338" s="1">
        <v>14895</v>
      </c>
      <c r="H338" s="1" t="s">
        <v>1192</v>
      </c>
      <c r="I338" s="92" t="s">
        <v>1174</v>
      </c>
      <c r="J338" s="101">
        <f>1/COUNTIF(HR_Table[Emp ID],HR_Table[[#This Row],[Emp ID]])</f>
        <v>1</v>
      </c>
    </row>
    <row r="339" spans="1:10" ht="16.5" thickBot="1" x14ac:dyDescent="0.3">
      <c r="A339" s="2">
        <v>2022</v>
      </c>
      <c r="B339" s="100">
        <v>90250</v>
      </c>
      <c r="C339" s="1" t="s">
        <v>6</v>
      </c>
      <c r="D339" s="1">
        <v>66</v>
      </c>
      <c r="E339" s="1" t="s">
        <v>301</v>
      </c>
      <c r="F339" s="1" t="s">
        <v>76</v>
      </c>
      <c r="G339" s="1">
        <v>15925</v>
      </c>
      <c r="H339" s="1" t="s">
        <v>14</v>
      </c>
      <c r="I339" s="92" t="s">
        <v>1174</v>
      </c>
      <c r="J339" s="101">
        <f>1/COUNTIF(HR_Table[Emp ID],HR_Table[[#This Row],[Emp ID]])</f>
        <v>0.5</v>
      </c>
    </row>
    <row r="340" spans="1:10" ht="16.5" thickBot="1" x14ac:dyDescent="0.3">
      <c r="A340" s="2">
        <v>2022</v>
      </c>
      <c r="B340" s="100">
        <v>88912</v>
      </c>
      <c r="C340" s="1" t="s">
        <v>11</v>
      </c>
      <c r="D340" s="1">
        <v>64</v>
      </c>
      <c r="E340" s="1" t="s">
        <v>301</v>
      </c>
      <c r="F340" s="1" t="s">
        <v>76</v>
      </c>
      <c r="G340" s="1">
        <v>18000</v>
      </c>
      <c r="H340" s="1" t="s">
        <v>14</v>
      </c>
      <c r="I340" s="92" t="s">
        <v>1174</v>
      </c>
      <c r="J340" s="101">
        <f>1/COUNTIF(HR_Table[Emp ID],HR_Table[[#This Row],[Emp ID]])</f>
        <v>0.5</v>
      </c>
    </row>
    <row r="341" spans="1:10" ht="16.5" thickBot="1" x14ac:dyDescent="0.3">
      <c r="A341" s="2">
        <v>2022</v>
      </c>
      <c r="B341" s="100">
        <v>89943</v>
      </c>
      <c r="C341" s="1" t="s">
        <v>6</v>
      </c>
      <c r="D341" s="1">
        <v>62</v>
      </c>
      <c r="E341" s="1" t="s">
        <v>301</v>
      </c>
      <c r="F341" s="1" t="s">
        <v>76</v>
      </c>
      <c r="G341" s="1">
        <v>21000</v>
      </c>
      <c r="H341" s="1" t="s">
        <v>14</v>
      </c>
      <c r="I341" s="92" t="s">
        <v>1174</v>
      </c>
      <c r="J341" s="101">
        <f>1/COUNTIF(HR_Table[Emp ID],HR_Table[[#This Row],[Emp ID]])</f>
        <v>0.5</v>
      </c>
    </row>
    <row r="342" spans="1:10" ht="16.5" thickBot="1" x14ac:dyDescent="0.3">
      <c r="A342" s="2">
        <v>2022</v>
      </c>
      <c r="B342" s="100">
        <v>89402</v>
      </c>
      <c r="C342" s="1" t="s">
        <v>6</v>
      </c>
      <c r="D342" s="1">
        <v>55</v>
      </c>
      <c r="E342" s="1" t="s">
        <v>301</v>
      </c>
      <c r="F342" s="1" t="s">
        <v>76</v>
      </c>
      <c r="G342" s="1">
        <v>21000</v>
      </c>
      <c r="H342" s="1" t="s">
        <v>14</v>
      </c>
      <c r="I342" s="92" t="s">
        <v>1174</v>
      </c>
      <c r="J342" s="101">
        <f>1/COUNTIF(HR_Table[Emp ID],HR_Table[[#This Row],[Emp ID]])</f>
        <v>0.5</v>
      </c>
    </row>
    <row r="343" spans="1:10" ht="16.5" thickBot="1" x14ac:dyDescent="0.3">
      <c r="A343" s="2">
        <v>2022</v>
      </c>
      <c r="B343" s="100">
        <v>90516</v>
      </c>
      <c r="C343" s="1" t="s">
        <v>6</v>
      </c>
      <c r="D343" s="1">
        <v>54</v>
      </c>
      <c r="E343" s="1" t="s">
        <v>301</v>
      </c>
      <c r="F343" s="1" t="s">
        <v>76</v>
      </c>
      <c r="G343" s="1">
        <v>20000</v>
      </c>
      <c r="H343" s="1" t="s">
        <v>14</v>
      </c>
      <c r="I343" s="92" t="s">
        <v>1174</v>
      </c>
      <c r="J343" s="101">
        <f>1/COUNTIF(HR_Table[Emp ID],HR_Table[[#This Row],[Emp ID]])</f>
        <v>0.5</v>
      </c>
    </row>
    <row r="344" spans="1:10" ht="16.5" thickBot="1" x14ac:dyDescent="0.3">
      <c r="A344" s="2">
        <v>2022</v>
      </c>
      <c r="B344" s="100">
        <v>93346</v>
      </c>
      <c r="C344" s="1" t="s">
        <v>6</v>
      </c>
      <c r="D344" s="1">
        <v>52</v>
      </c>
      <c r="E344" s="1" t="s">
        <v>301</v>
      </c>
      <c r="F344" s="1" t="s">
        <v>76</v>
      </c>
      <c r="G344" s="1">
        <v>18000</v>
      </c>
      <c r="H344" s="1" t="s">
        <v>14</v>
      </c>
      <c r="I344" s="92" t="s">
        <v>1174</v>
      </c>
      <c r="J344" s="101">
        <f>1/COUNTIF(HR_Table[Emp ID],HR_Table[[#This Row],[Emp ID]])</f>
        <v>0.5</v>
      </c>
    </row>
    <row r="345" spans="1:10" ht="16.5" thickBot="1" x14ac:dyDescent="0.3">
      <c r="A345" s="2">
        <v>2022</v>
      </c>
      <c r="B345" s="100">
        <v>92031</v>
      </c>
      <c r="C345" s="1" t="s">
        <v>6</v>
      </c>
      <c r="D345" s="1">
        <v>50</v>
      </c>
      <c r="E345" s="1" t="s">
        <v>301</v>
      </c>
      <c r="F345" s="1" t="s">
        <v>76</v>
      </c>
      <c r="G345" s="1">
        <v>19000</v>
      </c>
      <c r="H345" s="1" t="s">
        <v>14</v>
      </c>
      <c r="I345" s="92" t="s">
        <v>1174</v>
      </c>
      <c r="J345" s="101">
        <f>1/COUNTIF(HR_Table[Emp ID],HR_Table[[#This Row],[Emp ID]])</f>
        <v>1</v>
      </c>
    </row>
    <row r="346" spans="1:10" ht="16.5" thickBot="1" x14ac:dyDescent="0.3">
      <c r="A346" s="2">
        <v>2022</v>
      </c>
      <c r="B346" s="100">
        <v>93347</v>
      </c>
      <c r="C346" s="1" t="s">
        <v>6</v>
      </c>
      <c r="D346" s="1">
        <v>50</v>
      </c>
      <c r="E346" s="1" t="s">
        <v>301</v>
      </c>
      <c r="F346" s="1" t="s">
        <v>76</v>
      </c>
      <c r="G346" s="1">
        <v>18000</v>
      </c>
      <c r="H346" s="1" t="s">
        <v>14</v>
      </c>
      <c r="I346" s="92" t="s">
        <v>1174</v>
      </c>
      <c r="J346" s="101">
        <f>1/COUNTIF(HR_Table[Emp ID],HR_Table[[#This Row],[Emp ID]])</f>
        <v>0.5</v>
      </c>
    </row>
    <row r="347" spans="1:10" ht="16.5" thickBot="1" x14ac:dyDescent="0.3">
      <c r="A347" s="2">
        <v>2022</v>
      </c>
      <c r="B347" s="100">
        <v>93573</v>
      </c>
      <c r="C347" s="1" t="s">
        <v>6</v>
      </c>
      <c r="D347" s="1">
        <v>50</v>
      </c>
      <c r="E347" s="1" t="s">
        <v>301</v>
      </c>
      <c r="F347" s="1" t="s">
        <v>76</v>
      </c>
      <c r="G347" s="1">
        <v>14895</v>
      </c>
      <c r="H347" s="1" t="s">
        <v>14</v>
      </c>
      <c r="I347" s="92" t="s">
        <v>1174</v>
      </c>
      <c r="J347" s="101">
        <f>1/COUNTIF(HR_Table[Emp ID],HR_Table[[#This Row],[Emp ID]])</f>
        <v>0.5</v>
      </c>
    </row>
    <row r="348" spans="1:10" ht="16.5" thickBot="1" x14ac:dyDescent="0.3">
      <c r="A348" s="2">
        <v>2022</v>
      </c>
      <c r="B348" s="100">
        <v>92032</v>
      </c>
      <c r="C348" s="1" t="s">
        <v>6</v>
      </c>
      <c r="D348" s="1">
        <v>49</v>
      </c>
      <c r="E348" s="1" t="s">
        <v>301</v>
      </c>
      <c r="F348" s="1" t="s">
        <v>76</v>
      </c>
      <c r="G348" s="1">
        <v>19000</v>
      </c>
      <c r="H348" s="1" t="s">
        <v>14</v>
      </c>
      <c r="I348" s="92" t="s">
        <v>1174</v>
      </c>
      <c r="J348" s="101">
        <f>1/COUNTIF(HR_Table[Emp ID],HR_Table[[#This Row],[Emp ID]])</f>
        <v>0.5</v>
      </c>
    </row>
    <row r="349" spans="1:10" ht="16.5" thickBot="1" x14ac:dyDescent="0.3">
      <c r="A349" s="2">
        <v>2022</v>
      </c>
      <c r="B349" s="100">
        <v>94440</v>
      </c>
      <c r="C349" s="1" t="s">
        <v>6</v>
      </c>
      <c r="D349" s="1">
        <v>49</v>
      </c>
      <c r="E349" s="1" t="s">
        <v>301</v>
      </c>
      <c r="F349" s="1" t="s">
        <v>76</v>
      </c>
      <c r="G349" s="1">
        <v>18000</v>
      </c>
      <c r="H349" s="1" t="s">
        <v>14</v>
      </c>
      <c r="I349" s="92" t="s">
        <v>1174</v>
      </c>
      <c r="J349" s="101">
        <f>1/COUNTIF(HR_Table[Emp ID],HR_Table[[#This Row],[Emp ID]])</f>
        <v>0.5</v>
      </c>
    </row>
    <row r="350" spans="1:10" ht="16.5" thickBot="1" x14ac:dyDescent="0.3">
      <c r="A350" s="2">
        <v>2022</v>
      </c>
      <c r="B350" s="100">
        <v>93332</v>
      </c>
      <c r="C350" s="1" t="s">
        <v>6</v>
      </c>
      <c r="D350" s="1">
        <v>48</v>
      </c>
      <c r="E350" s="1" t="s">
        <v>301</v>
      </c>
      <c r="F350" s="1" t="s">
        <v>76</v>
      </c>
      <c r="G350" s="1">
        <v>18000</v>
      </c>
      <c r="H350" s="1" t="s">
        <v>14</v>
      </c>
      <c r="I350" s="92" t="s">
        <v>1174</v>
      </c>
      <c r="J350" s="101">
        <f>1/COUNTIF(HR_Table[Emp ID],HR_Table[[#This Row],[Emp ID]])</f>
        <v>0.5</v>
      </c>
    </row>
    <row r="351" spans="1:10" ht="16.5" thickBot="1" x14ac:dyDescent="0.3">
      <c r="A351" s="2">
        <v>2022</v>
      </c>
      <c r="B351" s="100">
        <v>89371</v>
      </c>
      <c r="C351" s="1" t="s">
        <v>6</v>
      </c>
      <c r="D351" s="1">
        <v>48</v>
      </c>
      <c r="E351" s="1" t="s">
        <v>301</v>
      </c>
      <c r="F351" s="1" t="s">
        <v>76</v>
      </c>
      <c r="G351" s="1">
        <v>21000</v>
      </c>
      <c r="H351" s="1" t="s">
        <v>14</v>
      </c>
      <c r="I351" s="92" t="s">
        <v>1174</v>
      </c>
      <c r="J351" s="101">
        <f>1/COUNTIF(HR_Table[Emp ID],HR_Table[[#This Row],[Emp ID]])</f>
        <v>0.5</v>
      </c>
    </row>
    <row r="352" spans="1:10" ht="16.5" thickBot="1" x14ac:dyDescent="0.3">
      <c r="A352" s="2">
        <v>2022</v>
      </c>
      <c r="B352" s="100">
        <v>93701</v>
      </c>
      <c r="C352" s="1" t="s">
        <v>6</v>
      </c>
      <c r="D352" s="1">
        <v>39</v>
      </c>
      <c r="E352" s="1" t="s">
        <v>301</v>
      </c>
      <c r="F352" s="1" t="s">
        <v>76</v>
      </c>
      <c r="G352" s="1">
        <v>18000</v>
      </c>
      <c r="H352" s="1" t="s">
        <v>14</v>
      </c>
      <c r="I352" s="92" t="s">
        <v>1174</v>
      </c>
      <c r="J352" s="101">
        <f>1/COUNTIF(HR_Table[Emp ID],HR_Table[[#This Row],[Emp ID]])</f>
        <v>0.5</v>
      </c>
    </row>
    <row r="353" spans="1:10" ht="16.5" thickBot="1" x14ac:dyDescent="0.3">
      <c r="A353" s="2">
        <v>2022</v>
      </c>
      <c r="B353" s="100">
        <v>92700</v>
      </c>
      <c r="C353" s="1" t="s">
        <v>11</v>
      </c>
      <c r="D353" s="1">
        <v>36</v>
      </c>
      <c r="E353" s="1" t="s">
        <v>301</v>
      </c>
      <c r="F353" s="1" t="s">
        <v>76</v>
      </c>
      <c r="G353" s="1">
        <v>18000</v>
      </c>
      <c r="H353" s="1" t="s">
        <v>14</v>
      </c>
      <c r="I353" s="92" t="s">
        <v>1174</v>
      </c>
      <c r="J353" s="101">
        <f>1/COUNTIF(HR_Table[Emp ID],HR_Table[[#This Row],[Emp ID]])</f>
        <v>1</v>
      </c>
    </row>
    <row r="354" spans="1:10" ht="16.5" thickBot="1" x14ac:dyDescent="0.3">
      <c r="A354" s="2">
        <v>2022</v>
      </c>
      <c r="B354" s="100">
        <v>93426</v>
      </c>
      <c r="C354" s="1" t="s">
        <v>6</v>
      </c>
      <c r="D354" s="1">
        <v>33</v>
      </c>
      <c r="E354" s="1" t="s">
        <v>301</v>
      </c>
      <c r="F354" s="1" t="s">
        <v>76</v>
      </c>
      <c r="G354" s="1">
        <v>18000</v>
      </c>
      <c r="H354" s="1" t="s">
        <v>14</v>
      </c>
      <c r="I354" s="92" t="s">
        <v>1174</v>
      </c>
      <c r="J354" s="101">
        <f>1/COUNTIF(HR_Table[Emp ID],HR_Table[[#This Row],[Emp ID]])</f>
        <v>1</v>
      </c>
    </row>
    <row r="355" spans="1:10" ht="16.5" thickBot="1" x14ac:dyDescent="0.3">
      <c r="A355" s="2">
        <v>2022</v>
      </c>
      <c r="B355" s="100">
        <v>93943</v>
      </c>
      <c r="C355" s="1" t="s">
        <v>6</v>
      </c>
      <c r="D355" s="1">
        <v>31</v>
      </c>
      <c r="E355" s="1" t="s">
        <v>301</v>
      </c>
      <c r="F355" s="1" t="s">
        <v>76</v>
      </c>
      <c r="G355" s="1">
        <v>18000</v>
      </c>
      <c r="H355" s="1" t="s">
        <v>14</v>
      </c>
      <c r="I355" s="92" t="s">
        <v>1174</v>
      </c>
      <c r="J355" s="101">
        <f>1/COUNTIF(HR_Table[Emp ID],HR_Table[[#This Row],[Emp ID]])</f>
        <v>1</v>
      </c>
    </row>
    <row r="356" spans="1:10" ht="16.5" thickBot="1" x14ac:dyDescent="0.3">
      <c r="A356" s="2">
        <v>2022</v>
      </c>
      <c r="B356" s="100">
        <v>86092</v>
      </c>
      <c r="C356" s="1" t="s">
        <v>6</v>
      </c>
      <c r="D356" s="1">
        <v>64</v>
      </c>
      <c r="E356" s="1" t="s">
        <v>301</v>
      </c>
      <c r="F356" s="1" t="s">
        <v>76</v>
      </c>
      <c r="G356" s="1">
        <v>27000</v>
      </c>
      <c r="H356" s="1" t="s">
        <v>14</v>
      </c>
      <c r="I356" s="92" t="s">
        <v>1174</v>
      </c>
      <c r="J356" s="101">
        <f>1/COUNTIF(HR_Table[Emp ID],HR_Table[[#This Row],[Emp ID]])</f>
        <v>0.5</v>
      </c>
    </row>
    <row r="357" spans="1:10" ht="16.5" thickBot="1" x14ac:dyDescent="0.3">
      <c r="A357" s="2">
        <v>2022</v>
      </c>
      <c r="B357" s="100">
        <v>94622</v>
      </c>
      <c r="C357" s="1" t="s">
        <v>6</v>
      </c>
      <c r="D357" s="1">
        <v>55</v>
      </c>
      <c r="E357" s="1" t="s">
        <v>301</v>
      </c>
      <c r="F357" s="1" t="s">
        <v>76</v>
      </c>
      <c r="G357" s="1">
        <v>18000</v>
      </c>
      <c r="H357" s="1" t="s">
        <v>14</v>
      </c>
      <c r="I357" s="92" t="s">
        <v>1174</v>
      </c>
      <c r="J357" s="101">
        <f>1/COUNTIF(HR_Table[Emp ID],HR_Table[[#This Row],[Emp ID]])</f>
        <v>0.5</v>
      </c>
    </row>
    <row r="358" spans="1:10" ht="16.5" thickBot="1" x14ac:dyDescent="0.3">
      <c r="A358" s="2">
        <v>2022</v>
      </c>
      <c r="B358" s="100">
        <v>93926</v>
      </c>
      <c r="C358" s="1" t="s">
        <v>11</v>
      </c>
      <c r="D358" s="1">
        <v>42</v>
      </c>
      <c r="E358" s="1" t="s">
        <v>301</v>
      </c>
      <c r="F358" s="1" t="s">
        <v>76</v>
      </c>
      <c r="G358" s="1">
        <v>40000</v>
      </c>
      <c r="H358" s="1" t="s">
        <v>14</v>
      </c>
      <c r="I358" s="92" t="s">
        <v>1174</v>
      </c>
      <c r="J358" s="101">
        <f>1/COUNTIF(HR_Table[Emp ID],HR_Table[[#This Row],[Emp ID]])</f>
        <v>0.5</v>
      </c>
    </row>
    <row r="359" spans="1:10" ht="16.5" thickBot="1" x14ac:dyDescent="0.3">
      <c r="A359" s="2">
        <v>2022</v>
      </c>
      <c r="B359" s="100">
        <v>93493</v>
      </c>
      <c r="C359" s="1" t="s">
        <v>6</v>
      </c>
      <c r="D359" s="1">
        <v>33</v>
      </c>
      <c r="E359" s="1" t="s">
        <v>301</v>
      </c>
      <c r="F359" s="1" t="s">
        <v>76</v>
      </c>
      <c r="G359" s="1">
        <v>18000</v>
      </c>
      <c r="H359" s="1" t="s">
        <v>14</v>
      </c>
      <c r="I359" s="92" t="s">
        <v>1174</v>
      </c>
      <c r="J359" s="101">
        <f>1/COUNTIF(HR_Table[Emp ID],HR_Table[[#This Row],[Emp ID]])</f>
        <v>0.5</v>
      </c>
    </row>
    <row r="360" spans="1:10" ht="16.5" thickBot="1" x14ac:dyDescent="0.3">
      <c r="A360" s="2">
        <v>2022</v>
      </c>
      <c r="B360" s="100">
        <v>205561</v>
      </c>
      <c r="C360" s="1" t="s">
        <v>11</v>
      </c>
      <c r="D360" s="1">
        <v>41</v>
      </c>
      <c r="E360" s="1" t="s">
        <v>301</v>
      </c>
      <c r="F360" s="1" t="s">
        <v>7</v>
      </c>
      <c r="G360" s="1">
        <v>50000</v>
      </c>
      <c r="H360" s="1" t="s">
        <v>1192</v>
      </c>
      <c r="I360" s="92" t="s">
        <v>1174</v>
      </c>
      <c r="J360" s="101">
        <f>1/COUNTIF(HR_Table[Emp ID],HR_Table[[#This Row],[Emp ID]])</f>
        <v>0.5</v>
      </c>
    </row>
    <row r="361" spans="1:10" ht="16.5" thickBot="1" x14ac:dyDescent="0.3">
      <c r="A361" s="2">
        <v>2022</v>
      </c>
      <c r="B361" s="100">
        <v>250007</v>
      </c>
      <c r="C361" s="1" t="s">
        <v>11</v>
      </c>
      <c r="D361" s="1">
        <v>21</v>
      </c>
      <c r="E361" s="1" t="s">
        <v>969</v>
      </c>
      <c r="F361" s="1" t="s">
        <v>7</v>
      </c>
      <c r="G361" s="1">
        <v>13045</v>
      </c>
      <c r="H361" s="1" t="s">
        <v>1192</v>
      </c>
      <c r="I361" s="92" t="s">
        <v>1174</v>
      </c>
      <c r="J361" s="101">
        <f>1/COUNTIF(HR_Table[Emp ID],HR_Table[[#This Row],[Emp ID]])</f>
        <v>0.5</v>
      </c>
    </row>
    <row r="362" spans="1:10" ht="16.5" thickBot="1" x14ac:dyDescent="0.3">
      <c r="A362" s="2">
        <v>2022</v>
      </c>
      <c r="B362" s="100">
        <v>240869</v>
      </c>
      <c r="C362" s="1" t="s">
        <v>6</v>
      </c>
      <c r="D362" s="1">
        <v>25</v>
      </c>
      <c r="E362" s="1" t="s">
        <v>301</v>
      </c>
      <c r="F362" s="1" t="s">
        <v>7</v>
      </c>
      <c r="G362" s="1">
        <v>21000</v>
      </c>
      <c r="H362" s="1" t="s">
        <v>1192</v>
      </c>
      <c r="I362" s="92" t="s">
        <v>1176</v>
      </c>
      <c r="J362" s="101">
        <f>1/COUNTIF(HR_Table[Emp ID],HR_Table[[#This Row],[Emp ID]])</f>
        <v>1</v>
      </c>
    </row>
    <row r="363" spans="1:10" ht="16.5" thickBot="1" x14ac:dyDescent="0.3">
      <c r="A363" s="2">
        <v>2022</v>
      </c>
      <c r="B363" s="100">
        <v>240124</v>
      </c>
      <c r="C363" s="1" t="s">
        <v>11</v>
      </c>
      <c r="D363" s="1">
        <v>41</v>
      </c>
      <c r="E363" s="1" t="s">
        <v>301</v>
      </c>
      <c r="F363" s="1" t="s">
        <v>76</v>
      </c>
      <c r="G363" s="1">
        <v>6795</v>
      </c>
      <c r="H363" s="1" t="s">
        <v>1192</v>
      </c>
      <c r="I363" s="92" t="s">
        <v>1177</v>
      </c>
      <c r="J363" s="101">
        <f>1/COUNTIF(HR_Table[Emp ID],HR_Table[[#This Row],[Emp ID]])</f>
        <v>0.5</v>
      </c>
    </row>
    <row r="364" spans="1:10" ht="16.5" thickBot="1" x14ac:dyDescent="0.3">
      <c r="A364" s="2">
        <v>2022</v>
      </c>
      <c r="B364" s="100">
        <v>201125</v>
      </c>
      <c r="C364" s="1" t="s">
        <v>11</v>
      </c>
      <c r="D364" s="1">
        <v>50</v>
      </c>
      <c r="E364" s="1" t="s">
        <v>1162</v>
      </c>
      <c r="F364" s="1" t="s">
        <v>7</v>
      </c>
      <c r="G364" s="1">
        <v>78000</v>
      </c>
      <c r="H364" s="1" t="s">
        <v>1192</v>
      </c>
      <c r="I364" s="92" t="s">
        <v>1177</v>
      </c>
      <c r="J364" s="101">
        <f>1/COUNTIF(HR_Table[Emp ID],HR_Table[[#This Row],[Emp ID]])</f>
        <v>0.5</v>
      </c>
    </row>
    <row r="365" spans="1:10" ht="16.5" thickBot="1" x14ac:dyDescent="0.3">
      <c r="A365" s="2">
        <v>2022</v>
      </c>
      <c r="B365" s="100">
        <v>246457</v>
      </c>
      <c r="C365" s="1" t="s">
        <v>6</v>
      </c>
      <c r="D365" s="1">
        <v>26</v>
      </c>
      <c r="E365" s="1" t="s">
        <v>1162</v>
      </c>
      <c r="F365" s="1" t="s">
        <v>7</v>
      </c>
      <c r="G365" s="1">
        <v>15925</v>
      </c>
      <c r="H365" s="1" t="s">
        <v>1192</v>
      </c>
      <c r="I365" s="92" t="s">
        <v>1177</v>
      </c>
      <c r="J365" s="101">
        <f>1/COUNTIF(HR_Table[Emp ID],HR_Table[[#This Row],[Emp ID]])</f>
        <v>1</v>
      </c>
    </row>
    <row r="366" spans="1:10" ht="16.5" thickBot="1" x14ac:dyDescent="0.3">
      <c r="A366" s="2">
        <v>2022</v>
      </c>
      <c r="B366" s="100">
        <v>211774</v>
      </c>
      <c r="C366" s="1" t="s">
        <v>11</v>
      </c>
      <c r="D366" s="1">
        <v>40</v>
      </c>
      <c r="E366" s="1" t="s">
        <v>301</v>
      </c>
      <c r="F366" s="1" t="s">
        <v>7</v>
      </c>
      <c r="G366" s="1">
        <v>19000</v>
      </c>
      <c r="H366" s="1" t="s">
        <v>1192</v>
      </c>
      <c r="I366" s="92" t="s">
        <v>1177</v>
      </c>
      <c r="J366" s="101">
        <f>1/COUNTIF(HR_Table[Emp ID],HR_Table[[#This Row],[Emp ID]])</f>
        <v>0.5</v>
      </c>
    </row>
    <row r="367" spans="1:10" ht="16.5" thickBot="1" x14ac:dyDescent="0.3">
      <c r="A367" s="2">
        <v>2022</v>
      </c>
      <c r="B367" s="100">
        <v>247926</v>
      </c>
      <c r="C367" s="1" t="s">
        <v>11</v>
      </c>
      <c r="D367" s="1">
        <v>28</v>
      </c>
      <c r="E367" s="1" t="s">
        <v>301</v>
      </c>
      <c r="F367" s="1" t="s">
        <v>7</v>
      </c>
      <c r="G367" s="1">
        <v>13045</v>
      </c>
      <c r="H367" s="1" t="s">
        <v>1192</v>
      </c>
      <c r="I367" s="92" t="s">
        <v>1177</v>
      </c>
      <c r="J367" s="101">
        <f>1/COUNTIF(HR_Table[Emp ID],HR_Table[[#This Row],[Emp ID]])</f>
        <v>1</v>
      </c>
    </row>
    <row r="368" spans="1:10" ht="16.5" thickBot="1" x14ac:dyDescent="0.3">
      <c r="A368" s="2">
        <v>2022</v>
      </c>
      <c r="B368" s="100">
        <v>204270</v>
      </c>
      <c r="C368" s="1" t="s">
        <v>6</v>
      </c>
      <c r="D368" s="1">
        <v>47</v>
      </c>
      <c r="E368" s="1" t="s">
        <v>301</v>
      </c>
      <c r="F368" s="1" t="s">
        <v>7</v>
      </c>
      <c r="G368" s="1">
        <v>13045</v>
      </c>
      <c r="H368" s="1" t="s">
        <v>1192</v>
      </c>
      <c r="I368" s="92" t="s">
        <v>1177</v>
      </c>
      <c r="J368" s="101">
        <f>1/COUNTIF(HR_Table[Emp ID],HR_Table[[#This Row],[Emp ID]])</f>
        <v>0.5</v>
      </c>
    </row>
    <row r="369" spans="1:10" ht="16.5" thickBot="1" x14ac:dyDescent="0.3">
      <c r="A369" s="2">
        <v>2022</v>
      </c>
      <c r="B369" s="100">
        <v>246465</v>
      </c>
      <c r="C369" s="1" t="s">
        <v>11</v>
      </c>
      <c r="D369" s="1">
        <v>34</v>
      </c>
      <c r="E369" s="1" t="s">
        <v>301</v>
      </c>
      <c r="F369" s="1" t="s">
        <v>7</v>
      </c>
      <c r="G369" s="1">
        <v>13045</v>
      </c>
      <c r="H369" s="1" t="s">
        <v>1192</v>
      </c>
      <c r="I369" s="92" t="s">
        <v>1177</v>
      </c>
      <c r="J369" s="101">
        <f>1/COUNTIF(HR_Table[Emp ID],HR_Table[[#This Row],[Emp ID]])</f>
        <v>0.5</v>
      </c>
    </row>
    <row r="370" spans="1:10" ht="16.5" thickBot="1" x14ac:dyDescent="0.3">
      <c r="A370" s="2">
        <v>2022</v>
      </c>
      <c r="B370" s="100">
        <v>228302</v>
      </c>
      <c r="C370" s="1" t="s">
        <v>6</v>
      </c>
      <c r="D370" s="1">
        <v>32</v>
      </c>
      <c r="E370" s="1" t="s">
        <v>301</v>
      </c>
      <c r="F370" s="1" t="s">
        <v>7</v>
      </c>
      <c r="G370" s="1">
        <v>18000</v>
      </c>
      <c r="H370" s="1" t="s">
        <v>1192</v>
      </c>
      <c r="I370" s="92" t="s">
        <v>1177</v>
      </c>
      <c r="J370" s="101">
        <f>1/COUNTIF(HR_Table[Emp ID],HR_Table[[#This Row],[Emp ID]])</f>
        <v>0.5</v>
      </c>
    </row>
    <row r="371" spans="1:10" ht="16.5" thickBot="1" x14ac:dyDescent="0.3">
      <c r="A371" s="2">
        <v>2022</v>
      </c>
      <c r="B371" s="100">
        <v>239487</v>
      </c>
      <c r="C371" s="1" t="s">
        <v>6</v>
      </c>
      <c r="D371" s="1">
        <v>31</v>
      </c>
      <c r="E371" s="1" t="s">
        <v>301</v>
      </c>
      <c r="F371" s="1" t="s">
        <v>7</v>
      </c>
      <c r="G371" s="1">
        <v>13045</v>
      </c>
      <c r="H371" s="1" t="s">
        <v>1192</v>
      </c>
      <c r="I371" s="92" t="s">
        <v>1177</v>
      </c>
      <c r="J371" s="101">
        <f>1/COUNTIF(HR_Table[Emp ID],HR_Table[[#This Row],[Emp ID]])</f>
        <v>0.5</v>
      </c>
    </row>
    <row r="372" spans="1:10" ht="16.5" thickBot="1" x14ac:dyDescent="0.3">
      <c r="A372" s="2">
        <v>2022</v>
      </c>
      <c r="B372" s="100">
        <v>238344</v>
      </c>
      <c r="C372" s="1" t="s">
        <v>6</v>
      </c>
      <c r="D372" s="1">
        <v>28</v>
      </c>
      <c r="E372" s="1" t="s">
        <v>301</v>
      </c>
      <c r="F372" s="1" t="s">
        <v>7</v>
      </c>
      <c r="G372" s="1">
        <v>18000</v>
      </c>
      <c r="H372" s="1" t="s">
        <v>1192</v>
      </c>
      <c r="I372" s="92" t="s">
        <v>1177</v>
      </c>
      <c r="J372" s="101">
        <f>1/COUNTIF(HR_Table[Emp ID],HR_Table[[#This Row],[Emp ID]])</f>
        <v>0.5</v>
      </c>
    </row>
    <row r="373" spans="1:10" ht="16.5" thickBot="1" x14ac:dyDescent="0.3">
      <c r="A373" s="2">
        <v>2022</v>
      </c>
      <c r="B373" s="100">
        <v>236064</v>
      </c>
      <c r="C373" s="1" t="s">
        <v>11</v>
      </c>
      <c r="D373" s="1">
        <v>28</v>
      </c>
      <c r="E373" s="1" t="s">
        <v>301</v>
      </c>
      <c r="F373" s="1" t="s">
        <v>76</v>
      </c>
      <c r="G373" s="1">
        <v>13045</v>
      </c>
      <c r="H373" s="1" t="s">
        <v>1192</v>
      </c>
      <c r="I373" s="92" t="s">
        <v>1177</v>
      </c>
      <c r="J373" s="101">
        <f>1/COUNTIF(HR_Table[Emp ID],HR_Table[[#This Row],[Emp ID]])</f>
        <v>0.5</v>
      </c>
    </row>
    <row r="374" spans="1:10" ht="16.5" thickBot="1" x14ac:dyDescent="0.3">
      <c r="A374" s="2">
        <v>2022</v>
      </c>
      <c r="B374" s="100">
        <v>240743</v>
      </c>
      <c r="C374" s="1" t="s">
        <v>11</v>
      </c>
      <c r="D374" s="1">
        <v>26</v>
      </c>
      <c r="E374" s="1" t="s">
        <v>301</v>
      </c>
      <c r="F374" s="1" t="s">
        <v>7</v>
      </c>
      <c r="G374" s="1">
        <v>13045</v>
      </c>
      <c r="H374" s="1" t="s">
        <v>1192</v>
      </c>
      <c r="I374" s="92" t="s">
        <v>1177</v>
      </c>
      <c r="J374" s="101">
        <f>1/COUNTIF(HR_Table[Emp ID],HR_Table[[#This Row],[Emp ID]])</f>
        <v>0.5</v>
      </c>
    </row>
    <row r="375" spans="1:10" ht="16.5" thickBot="1" x14ac:dyDescent="0.3">
      <c r="A375" s="2">
        <v>2022</v>
      </c>
      <c r="B375" s="100">
        <v>243476</v>
      </c>
      <c r="C375" s="1" t="s">
        <v>11</v>
      </c>
      <c r="D375" s="1">
        <v>25</v>
      </c>
      <c r="E375" s="1" t="s">
        <v>301</v>
      </c>
      <c r="F375" s="1" t="s">
        <v>7</v>
      </c>
      <c r="G375" s="1">
        <v>13045</v>
      </c>
      <c r="H375" s="1" t="s">
        <v>1192</v>
      </c>
      <c r="I375" s="92" t="s">
        <v>1177</v>
      </c>
      <c r="J375" s="101">
        <f>1/COUNTIF(HR_Table[Emp ID],HR_Table[[#This Row],[Emp ID]])</f>
        <v>0.5</v>
      </c>
    </row>
    <row r="376" spans="1:10" ht="16.5" thickBot="1" x14ac:dyDescent="0.3">
      <c r="A376" s="2">
        <v>2022</v>
      </c>
      <c r="B376" s="100">
        <v>249092</v>
      </c>
      <c r="C376" s="1" t="s">
        <v>11</v>
      </c>
      <c r="D376" s="1">
        <v>21</v>
      </c>
      <c r="E376" s="1" t="s">
        <v>301</v>
      </c>
      <c r="F376" s="1" t="s">
        <v>7</v>
      </c>
      <c r="G376" s="1">
        <v>13045</v>
      </c>
      <c r="H376" s="1" t="s">
        <v>1192</v>
      </c>
      <c r="I376" s="92" t="s">
        <v>1177</v>
      </c>
      <c r="J376" s="101">
        <f>1/COUNTIF(HR_Table[Emp ID],HR_Table[[#This Row],[Emp ID]])</f>
        <v>1</v>
      </c>
    </row>
    <row r="377" spans="1:10" ht="16.5" thickBot="1" x14ac:dyDescent="0.3">
      <c r="A377" s="2">
        <v>2022</v>
      </c>
      <c r="B377" s="100">
        <v>201636</v>
      </c>
      <c r="C377" s="1" t="s">
        <v>6</v>
      </c>
      <c r="D377" s="1">
        <v>55</v>
      </c>
      <c r="E377" s="1" t="s">
        <v>145</v>
      </c>
      <c r="F377" s="1" t="s">
        <v>7</v>
      </c>
      <c r="G377" s="1">
        <v>18000</v>
      </c>
      <c r="H377" s="1" t="s">
        <v>1192</v>
      </c>
      <c r="I377" s="92" t="s">
        <v>1177</v>
      </c>
      <c r="J377" s="101">
        <f>1/COUNTIF(HR_Table[Emp ID],HR_Table[[#This Row],[Emp ID]])</f>
        <v>0.5</v>
      </c>
    </row>
    <row r="378" spans="1:10" ht="16.5" thickBot="1" x14ac:dyDescent="0.3">
      <c r="A378" s="2">
        <v>2022</v>
      </c>
      <c r="B378" s="100">
        <v>201926</v>
      </c>
      <c r="C378" s="1" t="s">
        <v>11</v>
      </c>
      <c r="D378" s="1">
        <v>50</v>
      </c>
      <c r="E378" s="1" t="s">
        <v>145</v>
      </c>
      <c r="F378" s="1" t="s">
        <v>7</v>
      </c>
      <c r="G378" s="1">
        <v>24000</v>
      </c>
      <c r="H378" s="1" t="s">
        <v>1192</v>
      </c>
      <c r="I378" s="92" t="s">
        <v>1177</v>
      </c>
      <c r="J378" s="101">
        <f>1/COUNTIF(HR_Table[Emp ID],HR_Table[[#This Row],[Emp ID]])</f>
        <v>0.5</v>
      </c>
    </row>
    <row r="379" spans="1:10" ht="16.5" thickBot="1" x14ac:dyDescent="0.3">
      <c r="A379" s="2">
        <v>2022</v>
      </c>
      <c r="B379" s="100">
        <v>219973</v>
      </c>
      <c r="C379" s="1" t="s">
        <v>11</v>
      </c>
      <c r="D379" s="1">
        <v>38</v>
      </c>
      <c r="E379" s="1" t="s">
        <v>145</v>
      </c>
      <c r="F379" s="1" t="s">
        <v>7</v>
      </c>
      <c r="G379" s="1">
        <v>24000</v>
      </c>
      <c r="H379" s="1" t="s">
        <v>1192</v>
      </c>
      <c r="I379" s="92" t="s">
        <v>1177</v>
      </c>
      <c r="J379" s="101">
        <f>1/COUNTIF(HR_Table[Emp ID],HR_Table[[#This Row],[Emp ID]])</f>
        <v>0.5</v>
      </c>
    </row>
    <row r="380" spans="1:10" ht="16.5" thickBot="1" x14ac:dyDescent="0.3">
      <c r="A380" s="2">
        <v>2022</v>
      </c>
      <c r="B380" s="100">
        <v>224487</v>
      </c>
      <c r="C380" s="1" t="s">
        <v>11</v>
      </c>
      <c r="D380" s="1">
        <v>35</v>
      </c>
      <c r="E380" s="1" t="s">
        <v>145</v>
      </c>
      <c r="F380" s="1" t="s">
        <v>7</v>
      </c>
      <c r="G380" s="1">
        <v>30000</v>
      </c>
      <c r="H380" s="1" t="s">
        <v>1192</v>
      </c>
      <c r="I380" s="92" t="s">
        <v>1177</v>
      </c>
      <c r="J380" s="101">
        <f>1/COUNTIF(HR_Table[Emp ID],HR_Table[[#This Row],[Emp ID]])</f>
        <v>0.5</v>
      </c>
    </row>
    <row r="381" spans="1:10" ht="16.5" thickBot="1" x14ac:dyDescent="0.3">
      <c r="A381" s="2">
        <v>2022</v>
      </c>
      <c r="B381" s="100">
        <v>233402</v>
      </c>
      <c r="C381" s="1" t="s">
        <v>6</v>
      </c>
      <c r="D381" s="1">
        <v>27</v>
      </c>
      <c r="E381" s="1" t="s">
        <v>301</v>
      </c>
      <c r="F381" s="1" t="s">
        <v>76</v>
      </c>
      <c r="G381" s="1">
        <v>6795</v>
      </c>
      <c r="H381" s="1" t="s">
        <v>1192</v>
      </c>
      <c r="I381" s="92" t="s">
        <v>1177</v>
      </c>
      <c r="J381" s="101">
        <f>1/COUNTIF(HR_Table[Emp ID],HR_Table[[#This Row],[Emp ID]])</f>
        <v>0.5</v>
      </c>
    </row>
    <row r="382" spans="1:10" ht="16.5" thickBot="1" x14ac:dyDescent="0.3">
      <c r="A382" s="2">
        <v>2022</v>
      </c>
      <c r="B382" s="100">
        <v>203574</v>
      </c>
      <c r="C382" s="1" t="s">
        <v>6</v>
      </c>
      <c r="D382" s="1">
        <v>51</v>
      </c>
      <c r="E382" s="1" t="s">
        <v>301</v>
      </c>
      <c r="F382" s="1" t="s">
        <v>7</v>
      </c>
      <c r="G382" s="1">
        <v>10400</v>
      </c>
      <c r="H382" s="1" t="s">
        <v>1192</v>
      </c>
      <c r="I382" s="92" t="s">
        <v>1177</v>
      </c>
      <c r="J382" s="101">
        <f>1/COUNTIF(HR_Table[Emp ID],HR_Table[[#This Row],[Emp ID]])</f>
        <v>0.5</v>
      </c>
    </row>
    <row r="383" spans="1:10" ht="16.5" thickBot="1" x14ac:dyDescent="0.3">
      <c r="A383" s="2">
        <v>2022</v>
      </c>
      <c r="B383" s="100">
        <v>208589</v>
      </c>
      <c r="C383" s="1" t="s">
        <v>6</v>
      </c>
      <c r="D383" s="1">
        <v>40</v>
      </c>
      <c r="E383" s="1" t="s">
        <v>301</v>
      </c>
      <c r="F383" s="1" t="s">
        <v>7</v>
      </c>
      <c r="G383" s="1">
        <v>10400</v>
      </c>
      <c r="H383" s="1" t="s">
        <v>1192</v>
      </c>
      <c r="I383" s="92" t="s">
        <v>1177</v>
      </c>
      <c r="J383" s="101">
        <f>1/COUNTIF(HR_Table[Emp ID],HR_Table[[#This Row],[Emp ID]])</f>
        <v>0.5</v>
      </c>
    </row>
    <row r="384" spans="1:10" ht="16.5" thickBot="1" x14ac:dyDescent="0.3">
      <c r="A384" s="2">
        <v>2022</v>
      </c>
      <c r="B384" s="100">
        <v>216316</v>
      </c>
      <c r="C384" s="1" t="s">
        <v>6</v>
      </c>
      <c r="D384" s="1">
        <v>40</v>
      </c>
      <c r="E384" s="1" t="s">
        <v>301</v>
      </c>
      <c r="F384" s="1" t="s">
        <v>7</v>
      </c>
      <c r="G384" s="1">
        <v>10400</v>
      </c>
      <c r="H384" s="1" t="s">
        <v>1192</v>
      </c>
      <c r="I384" s="92" t="s">
        <v>1177</v>
      </c>
      <c r="J384" s="101">
        <f>1/COUNTIF(HR_Table[Emp ID],HR_Table[[#This Row],[Emp ID]])</f>
        <v>0.5</v>
      </c>
    </row>
    <row r="385" spans="1:10" ht="16.5" thickBot="1" x14ac:dyDescent="0.3">
      <c r="A385" s="2">
        <v>2022</v>
      </c>
      <c r="B385" s="100">
        <v>216542</v>
      </c>
      <c r="C385" s="1" t="s">
        <v>11</v>
      </c>
      <c r="D385" s="1">
        <v>38</v>
      </c>
      <c r="E385" s="1" t="s">
        <v>301</v>
      </c>
      <c r="F385" s="1" t="s">
        <v>7</v>
      </c>
      <c r="G385" s="1">
        <v>10400</v>
      </c>
      <c r="H385" s="1" t="s">
        <v>1192</v>
      </c>
      <c r="I385" s="92" t="s">
        <v>1177</v>
      </c>
      <c r="J385" s="101">
        <f>1/COUNTIF(HR_Table[Emp ID],HR_Table[[#This Row],[Emp ID]])</f>
        <v>0.5</v>
      </c>
    </row>
    <row r="386" spans="1:10" ht="16.5" thickBot="1" x14ac:dyDescent="0.3">
      <c r="A386" s="2">
        <v>2022</v>
      </c>
      <c r="B386" s="100">
        <v>222103</v>
      </c>
      <c r="C386" s="1" t="s">
        <v>6</v>
      </c>
      <c r="D386" s="1">
        <v>33</v>
      </c>
      <c r="E386" s="1" t="s">
        <v>301</v>
      </c>
      <c r="F386" s="1" t="s">
        <v>7</v>
      </c>
      <c r="G386" s="1">
        <v>13045</v>
      </c>
      <c r="H386" s="1" t="s">
        <v>1192</v>
      </c>
      <c r="I386" s="92" t="s">
        <v>1177</v>
      </c>
      <c r="J386" s="101">
        <f>1/COUNTIF(HR_Table[Emp ID],HR_Table[[#This Row],[Emp ID]])</f>
        <v>0.5</v>
      </c>
    </row>
    <row r="387" spans="1:10" ht="16.5" thickBot="1" x14ac:dyDescent="0.3">
      <c r="A387" s="2">
        <v>2022</v>
      </c>
      <c r="B387" s="100">
        <v>228048</v>
      </c>
      <c r="C387" s="1" t="s">
        <v>6</v>
      </c>
      <c r="D387" s="1">
        <v>32</v>
      </c>
      <c r="E387" s="1" t="s">
        <v>301</v>
      </c>
      <c r="F387" s="1" t="s">
        <v>7</v>
      </c>
      <c r="G387" s="1">
        <v>10400</v>
      </c>
      <c r="H387" s="1" t="s">
        <v>1192</v>
      </c>
      <c r="I387" s="92" t="s">
        <v>1177</v>
      </c>
      <c r="J387" s="101">
        <f>1/COUNTIF(HR_Table[Emp ID],HR_Table[[#This Row],[Emp ID]])</f>
        <v>0.5</v>
      </c>
    </row>
    <row r="388" spans="1:10" ht="16.5" thickBot="1" x14ac:dyDescent="0.3">
      <c r="A388" s="2">
        <v>2022</v>
      </c>
      <c r="B388" s="100">
        <v>231538</v>
      </c>
      <c r="C388" s="1" t="s">
        <v>6</v>
      </c>
      <c r="D388" s="1">
        <v>32</v>
      </c>
      <c r="E388" s="1" t="s">
        <v>301</v>
      </c>
      <c r="F388" s="1" t="s">
        <v>7</v>
      </c>
      <c r="G388" s="1">
        <v>10400</v>
      </c>
      <c r="H388" s="1" t="s">
        <v>1192</v>
      </c>
      <c r="I388" s="92" t="s">
        <v>1177</v>
      </c>
      <c r="J388" s="101">
        <f>1/COUNTIF(HR_Table[Emp ID],HR_Table[[#This Row],[Emp ID]])</f>
        <v>0.5</v>
      </c>
    </row>
    <row r="389" spans="1:10" ht="16.5" thickBot="1" x14ac:dyDescent="0.3">
      <c r="A389" s="2">
        <v>2022</v>
      </c>
      <c r="B389" s="100">
        <v>231393</v>
      </c>
      <c r="C389" s="1" t="s">
        <v>6</v>
      </c>
      <c r="D389" s="1">
        <v>30</v>
      </c>
      <c r="E389" s="1" t="s">
        <v>301</v>
      </c>
      <c r="F389" s="1" t="s">
        <v>7</v>
      </c>
      <c r="G389" s="1">
        <v>13045</v>
      </c>
      <c r="H389" s="1" t="s">
        <v>1192</v>
      </c>
      <c r="I389" s="92" t="s">
        <v>1177</v>
      </c>
      <c r="J389" s="101">
        <f>1/COUNTIF(HR_Table[Emp ID],HR_Table[[#This Row],[Emp ID]])</f>
        <v>0.5</v>
      </c>
    </row>
    <row r="390" spans="1:10" ht="16.5" thickBot="1" x14ac:dyDescent="0.3">
      <c r="A390" s="2">
        <v>2022</v>
      </c>
      <c r="B390" s="100">
        <v>238185</v>
      </c>
      <c r="C390" s="1" t="s">
        <v>11</v>
      </c>
      <c r="D390" s="1">
        <v>28</v>
      </c>
      <c r="E390" s="1" t="s">
        <v>301</v>
      </c>
      <c r="F390" s="1" t="s">
        <v>7</v>
      </c>
      <c r="G390" s="1">
        <v>10400</v>
      </c>
      <c r="H390" s="1" t="s">
        <v>1192</v>
      </c>
      <c r="I390" s="92" t="s">
        <v>1177</v>
      </c>
      <c r="J390" s="101">
        <f>1/COUNTIF(HR_Table[Emp ID],HR_Table[[#This Row],[Emp ID]])</f>
        <v>0.5</v>
      </c>
    </row>
    <row r="391" spans="1:10" ht="16.5" thickBot="1" x14ac:dyDescent="0.3">
      <c r="A391" s="2">
        <v>2022</v>
      </c>
      <c r="B391" s="100">
        <v>245325</v>
      </c>
      <c r="C391" s="1" t="s">
        <v>11</v>
      </c>
      <c r="D391" s="1">
        <v>25</v>
      </c>
      <c r="E391" s="1" t="s">
        <v>301</v>
      </c>
      <c r="F391" s="1" t="s">
        <v>7</v>
      </c>
      <c r="G391" s="1">
        <v>10400</v>
      </c>
      <c r="H391" s="1" t="s">
        <v>1192</v>
      </c>
      <c r="I391" s="92" t="s">
        <v>1177</v>
      </c>
      <c r="J391" s="101">
        <f>1/COUNTIF(HR_Table[Emp ID],HR_Table[[#This Row],[Emp ID]])</f>
        <v>0.5</v>
      </c>
    </row>
    <row r="392" spans="1:10" ht="16.5" thickBot="1" x14ac:dyDescent="0.3">
      <c r="A392" s="2">
        <v>2022</v>
      </c>
      <c r="B392" s="100">
        <v>220591</v>
      </c>
      <c r="C392" s="1" t="s">
        <v>6</v>
      </c>
      <c r="D392" s="1">
        <v>24</v>
      </c>
      <c r="E392" s="1" t="s">
        <v>301</v>
      </c>
      <c r="F392" s="1" t="s">
        <v>7</v>
      </c>
      <c r="G392" s="1">
        <v>10400</v>
      </c>
      <c r="H392" s="1" t="s">
        <v>1192</v>
      </c>
      <c r="I392" s="92" t="s">
        <v>1177</v>
      </c>
      <c r="J392" s="101">
        <f>1/COUNTIF(HR_Table[Emp ID],HR_Table[[#This Row],[Emp ID]])</f>
        <v>0.5</v>
      </c>
    </row>
    <row r="393" spans="1:10" ht="16.5" thickBot="1" x14ac:dyDescent="0.3">
      <c r="A393" s="2">
        <v>2022</v>
      </c>
      <c r="B393" s="100">
        <v>239471</v>
      </c>
      <c r="C393" s="1" t="s">
        <v>11</v>
      </c>
      <c r="D393" s="1">
        <v>23</v>
      </c>
      <c r="E393" s="1" t="s">
        <v>301</v>
      </c>
      <c r="F393" s="1" t="s">
        <v>7</v>
      </c>
      <c r="G393" s="1">
        <v>10400</v>
      </c>
      <c r="H393" s="1" t="s">
        <v>1192</v>
      </c>
      <c r="I393" s="92" t="s">
        <v>1177</v>
      </c>
      <c r="J393" s="101">
        <f>1/COUNTIF(HR_Table[Emp ID],HR_Table[[#This Row],[Emp ID]])</f>
        <v>0.5</v>
      </c>
    </row>
    <row r="394" spans="1:10" ht="16.5" thickBot="1" x14ac:dyDescent="0.3">
      <c r="A394" s="2">
        <v>2022</v>
      </c>
      <c r="B394" s="100">
        <v>245753</v>
      </c>
      <c r="C394" s="1" t="s">
        <v>6</v>
      </c>
      <c r="D394" s="1">
        <v>22</v>
      </c>
      <c r="E394" s="1" t="s">
        <v>301</v>
      </c>
      <c r="F394" s="1" t="s">
        <v>7</v>
      </c>
      <c r="G394" s="1">
        <v>10400</v>
      </c>
      <c r="H394" s="1" t="s">
        <v>1192</v>
      </c>
      <c r="I394" s="92" t="s">
        <v>1177</v>
      </c>
      <c r="J394" s="101">
        <f>1/COUNTIF(HR_Table[Emp ID],HR_Table[[#This Row],[Emp ID]])</f>
        <v>1</v>
      </c>
    </row>
    <row r="395" spans="1:10" ht="16.5" thickBot="1" x14ac:dyDescent="0.3">
      <c r="A395" s="2">
        <v>2022</v>
      </c>
      <c r="B395" s="100">
        <v>250655</v>
      </c>
      <c r="C395" s="1" t="s">
        <v>6</v>
      </c>
      <c r="D395" s="1">
        <v>21</v>
      </c>
      <c r="E395" s="1" t="s">
        <v>301</v>
      </c>
      <c r="F395" s="1" t="s">
        <v>7</v>
      </c>
      <c r="G395" s="1">
        <v>10400</v>
      </c>
      <c r="H395" s="1" t="s">
        <v>1192</v>
      </c>
      <c r="I395" s="92" t="s">
        <v>1177</v>
      </c>
      <c r="J395" s="101">
        <f>1/COUNTIF(HR_Table[Emp ID],HR_Table[[#This Row],[Emp ID]])</f>
        <v>0.5</v>
      </c>
    </row>
    <row r="396" spans="1:10" ht="16.5" thickBot="1" x14ac:dyDescent="0.3">
      <c r="A396" s="2">
        <v>2022</v>
      </c>
      <c r="B396" s="100">
        <v>222080</v>
      </c>
      <c r="C396" s="1" t="s">
        <v>11</v>
      </c>
      <c r="D396" s="1">
        <v>38</v>
      </c>
      <c r="E396" s="1" t="s">
        <v>301</v>
      </c>
      <c r="F396" s="1" t="s">
        <v>7</v>
      </c>
      <c r="G396" s="1">
        <v>21000</v>
      </c>
      <c r="H396" s="1" t="s">
        <v>1192</v>
      </c>
      <c r="I396" s="92" t="s">
        <v>1177</v>
      </c>
      <c r="J396" s="101">
        <f>1/COUNTIF(HR_Table[Emp ID],HR_Table[[#This Row],[Emp ID]])</f>
        <v>0.5</v>
      </c>
    </row>
    <row r="397" spans="1:10" ht="16.5" thickBot="1" x14ac:dyDescent="0.3">
      <c r="A397" s="2">
        <v>2022</v>
      </c>
      <c r="B397" s="100">
        <v>205196</v>
      </c>
      <c r="C397" s="1" t="s">
        <v>6</v>
      </c>
      <c r="D397" s="1">
        <v>52</v>
      </c>
      <c r="E397" s="1" t="s">
        <v>301</v>
      </c>
      <c r="F397" s="1" t="s">
        <v>7</v>
      </c>
      <c r="G397" s="1">
        <v>10025</v>
      </c>
      <c r="H397" s="1" t="s">
        <v>1192</v>
      </c>
      <c r="I397" s="92" t="s">
        <v>1177</v>
      </c>
      <c r="J397" s="101">
        <f>1/COUNTIF(HR_Table[Emp ID],HR_Table[[#This Row],[Emp ID]])</f>
        <v>1</v>
      </c>
    </row>
    <row r="398" spans="1:10" ht="16.5" thickBot="1" x14ac:dyDescent="0.3">
      <c r="A398" s="2">
        <v>2022</v>
      </c>
      <c r="B398" s="100">
        <v>228008</v>
      </c>
      <c r="C398" s="1" t="s">
        <v>11</v>
      </c>
      <c r="D398" s="1">
        <v>71</v>
      </c>
      <c r="E398" s="1" t="s">
        <v>301</v>
      </c>
      <c r="F398" s="1" t="s">
        <v>76</v>
      </c>
      <c r="G398" s="1">
        <v>6795</v>
      </c>
      <c r="H398" s="1" t="s">
        <v>1192</v>
      </c>
      <c r="I398" s="92" t="s">
        <v>1177</v>
      </c>
      <c r="J398" s="101">
        <f>1/COUNTIF(HR_Table[Emp ID],HR_Table[[#This Row],[Emp ID]])</f>
        <v>0.5</v>
      </c>
    </row>
    <row r="399" spans="1:10" ht="16.5" thickBot="1" x14ac:dyDescent="0.3">
      <c r="A399" s="2">
        <v>2022</v>
      </c>
      <c r="B399" s="100">
        <v>23821</v>
      </c>
      <c r="C399" s="1" t="s">
        <v>11</v>
      </c>
      <c r="D399" s="1">
        <v>69</v>
      </c>
      <c r="E399" s="1" t="s">
        <v>301</v>
      </c>
      <c r="F399" s="1" t="s">
        <v>76</v>
      </c>
      <c r="G399" s="1">
        <v>13045</v>
      </c>
      <c r="H399" s="1" t="s">
        <v>1192</v>
      </c>
      <c r="I399" s="92" t="s">
        <v>1177</v>
      </c>
      <c r="J399" s="101">
        <f>1/COUNTIF(HR_Table[Emp ID],HR_Table[[#This Row],[Emp ID]])</f>
        <v>0.5</v>
      </c>
    </row>
    <row r="400" spans="1:10" ht="16.5" thickBot="1" x14ac:dyDescent="0.3">
      <c r="A400" s="2">
        <v>2022</v>
      </c>
      <c r="B400" s="100">
        <v>29185</v>
      </c>
      <c r="C400" s="1" t="s">
        <v>11</v>
      </c>
      <c r="D400" s="1">
        <v>67</v>
      </c>
      <c r="E400" s="1" t="s">
        <v>301</v>
      </c>
      <c r="F400" s="1" t="s">
        <v>76</v>
      </c>
      <c r="G400" s="1">
        <v>13045</v>
      </c>
      <c r="H400" s="1" t="s">
        <v>1192</v>
      </c>
      <c r="I400" s="92" t="s">
        <v>1177</v>
      </c>
      <c r="J400" s="101">
        <f>1/COUNTIF(HR_Table[Emp ID],HR_Table[[#This Row],[Emp ID]])</f>
        <v>0.5</v>
      </c>
    </row>
    <row r="401" spans="1:10" ht="16.5" thickBot="1" x14ac:dyDescent="0.3">
      <c r="A401" s="2">
        <v>2022</v>
      </c>
      <c r="B401" s="100">
        <v>89742</v>
      </c>
      <c r="C401" s="1" t="s">
        <v>6</v>
      </c>
      <c r="D401" s="1">
        <v>66</v>
      </c>
      <c r="E401" s="1" t="s">
        <v>301</v>
      </c>
      <c r="F401" s="1" t="s">
        <v>76</v>
      </c>
      <c r="G401" s="1">
        <v>40000</v>
      </c>
      <c r="H401" s="1" t="s">
        <v>14</v>
      </c>
      <c r="I401" s="92" t="s">
        <v>1177</v>
      </c>
      <c r="J401" s="101">
        <f>1/COUNTIF(HR_Table[Emp ID],HR_Table[[#This Row],[Emp ID]])</f>
        <v>0.5</v>
      </c>
    </row>
    <row r="402" spans="1:10" ht="16.5" thickBot="1" x14ac:dyDescent="0.3">
      <c r="A402" s="2">
        <v>2022</v>
      </c>
      <c r="B402" s="100">
        <v>90584</v>
      </c>
      <c r="C402" s="1" t="s">
        <v>6</v>
      </c>
      <c r="D402" s="1">
        <v>64</v>
      </c>
      <c r="E402" s="1" t="s">
        <v>301</v>
      </c>
      <c r="F402" s="1" t="s">
        <v>76</v>
      </c>
      <c r="G402" s="1">
        <v>21000</v>
      </c>
      <c r="H402" s="1" t="s">
        <v>14</v>
      </c>
      <c r="I402" s="92" t="s">
        <v>1177</v>
      </c>
      <c r="J402" s="101">
        <f>1/COUNTIF(HR_Table[Emp ID],HR_Table[[#This Row],[Emp ID]])</f>
        <v>0.5</v>
      </c>
    </row>
    <row r="403" spans="1:10" ht="16.5" thickBot="1" x14ac:dyDescent="0.3">
      <c r="A403" s="2">
        <v>2022</v>
      </c>
      <c r="B403" s="100">
        <v>42097</v>
      </c>
      <c r="C403" s="1" t="s">
        <v>11</v>
      </c>
      <c r="D403" s="1">
        <v>62</v>
      </c>
      <c r="E403" s="1" t="s">
        <v>301</v>
      </c>
      <c r="F403" s="1" t="s">
        <v>76</v>
      </c>
      <c r="G403" s="1">
        <v>18000</v>
      </c>
      <c r="H403" s="1" t="s">
        <v>1192</v>
      </c>
      <c r="I403" s="92" t="s">
        <v>1177</v>
      </c>
      <c r="J403" s="101">
        <f>1/COUNTIF(HR_Table[Emp ID],HR_Table[[#This Row],[Emp ID]])</f>
        <v>0.5</v>
      </c>
    </row>
    <row r="404" spans="1:10" ht="16.5" thickBot="1" x14ac:dyDescent="0.3">
      <c r="A404" s="2">
        <v>2022</v>
      </c>
      <c r="B404" s="100">
        <v>90515</v>
      </c>
      <c r="C404" s="1" t="s">
        <v>11</v>
      </c>
      <c r="D404" s="1">
        <v>60</v>
      </c>
      <c r="E404" s="1" t="s">
        <v>301</v>
      </c>
      <c r="F404" s="1" t="s">
        <v>76</v>
      </c>
      <c r="G404" s="1">
        <v>40000</v>
      </c>
      <c r="H404" s="1" t="s">
        <v>14</v>
      </c>
      <c r="I404" s="92" t="s">
        <v>1177</v>
      </c>
      <c r="J404" s="101">
        <f>1/COUNTIF(HR_Table[Emp ID],HR_Table[[#This Row],[Emp ID]])</f>
        <v>0.5</v>
      </c>
    </row>
    <row r="405" spans="1:10" ht="16.5" thickBot="1" x14ac:dyDescent="0.3">
      <c r="A405" s="2">
        <v>2022</v>
      </c>
      <c r="B405" s="100">
        <v>69185</v>
      </c>
      <c r="C405" s="1" t="s">
        <v>6</v>
      </c>
      <c r="D405" s="1">
        <v>57</v>
      </c>
      <c r="E405" s="1" t="s">
        <v>301</v>
      </c>
      <c r="F405" s="1" t="s">
        <v>76</v>
      </c>
      <c r="G405" s="1">
        <v>8785</v>
      </c>
      <c r="H405" s="1" t="s">
        <v>1192</v>
      </c>
      <c r="I405" s="92" t="s">
        <v>1177</v>
      </c>
      <c r="J405" s="101">
        <f>1/COUNTIF(HR_Table[Emp ID],HR_Table[[#This Row],[Emp ID]])</f>
        <v>0.5</v>
      </c>
    </row>
    <row r="406" spans="1:10" ht="16.5" thickBot="1" x14ac:dyDescent="0.3">
      <c r="A406" s="2">
        <v>2022</v>
      </c>
      <c r="B406" s="100">
        <v>209264</v>
      </c>
      <c r="C406" s="1" t="s">
        <v>6</v>
      </c>
      <c r="D406" s="1">
        <v>54</v>
      </c>
      <c r="E406" s="1" t="s">
        <v>301</v>
      </c>
      <c r="F406" s="1" t="s">
        <v>76</v>
      </c>
      <c r="G406" s="1">
        <v>7255</v>
      </c>
      <c r="H406" s="1" t="s">
        <v>1192</v>
      </c>
      <c r="I406" s="92" t="s">
        <v>1177</v>
      </c>
      <c r="J406" s="101">
        <f>1/COUNTIF(HR_Table[Emp ID],HR_Table[[#This Row],[Emp ID]])</f>
        <v>0.5</v>
      </c>
    </row>
    <row r="407" spans="1:10" ht="16.5" thickBot="1" x14ac:dyDescent="0.3">
      <c r="A407" s="2">
        <v>2022</v>
      </c>
      <c r="B407" s="100">
        <v>78050</v>
      </c>
      <c r="C407" s="1" t="s">
        <v>6</v>
      </c>
      <c r="D407" s="1">
        <v>52</v>
      </c>
      <c r="E407" s="1" t="s">
        <v>301</v>
      </c>
      <c r="F407" s="1" t="s">
        <v>76</v>
      </c>
      <c r="G407" s="1">
        <v>8785</v>
      </c>
      <c r="H407" s="1" t="s">
        <v>1192</v>
      </c>
      <c r="I407" s="92" t="s">
        <v>1177</v>
      </c>
      <c r="J407" s="101">
        <f>1/COUNTIF(HR_Table[Emp ID],HR_Table[[#This Row],[Emp ID]])</f>
        <v>0.5</v>
      </c>
    </row>
    <row r="408" spans="1:10" ht="16.5" thickBot="1" x14ac:dyDescent="0.3">
      <c r="A408" s="2">
        <v>2022</v>
      </c>
      <c r="B408" s="100">
        <v>89356</v>
      </c>
      <c r="C408" s="1" t="s">
        <v>6</v>
      </c>
      <c r="D408" s="1">
        <v>51</v>
      </c>
      <c r="E408" s="1" t="s">
        <v>301</v>
      </c>
      <c r="F408" s="1" t="s">
        <v>76</v>
      </c>
      <c r="G408" s="1">
        <v>23000</v>
      </c>
      <c r="H408" s="1" t="s">
        <v>14</v>
      </c>
      <c r="I408" s="92" t="s">
        <v>1177</v>
      </c>
      <c r="J408" s="101">
        <f>1/COUNTIF(HR_Table[Emp ID],HR_Table[[#This Row],[Emp ID]])</f>
        <v>0.5</v>
      </c>
    </row>
    <row r="409" spans="1:10" ht="16.5" thickBot="1" x14ac:dyDescent="0.3">
      <c r="A409" s="2">
        <v>2022</v>
      </c>
      <c r="B409" s="100">
        <v>207922</v>
      </c>
      <c r="C409" s="1" t="s">
        <v>6</v>
      </c>
      <c r="D409" s="1">
        <v>50</v>
      </c>
      <c r="E409" s="1" t="s">
        <v>301</v>
      </c>
      <c r="F409" s="1" t="s">
        <v>76</v>
      </c>
      <c r="G409" s="1">
        <v>7255</v>
      </c>
      <c r="H409" s="1" t="s">
        <v>1192</v>
      </c>
      <c r="I409" s="92" t="s">
        <v>1177</v>
      </c>
      <c r="J409" s="101">
        <f>1/COUNTIF(HR_Table[Emp ID],HR_Table[[#This Row],[Emp ID]])</f>
        <v>0.5</v>
      </c>
    </row>
    <row r="410" spans="1:10" ht="16.5" thickBot="1" x14ac:dyDescent="0.3">
      <c r="A410" s="2">
        <v>2022</v>
      </c>
      <c r="B410" s="100">
        <v>202439</v>
      </c>
      <c r="C410" s="1" t="s">
        <v>6</v>
      </c>
      <c r="D410" s="1">
        <v>50</v>
      </c>
      <c r="E410" s="1" t="s">
        <v>301</v>
      </c>
      <c r="F410" s="1" t="s">
        <v>76</v>
      </c>
      <c r="G410" s="1">
        <v>7255</v>
      </c>
      <c r="H410" s="1" t="s">
        <v>1192</v>
      </c>
      <c r="I410" s="92" t="s">
        <v>1177</v>
      </c>
      <c r="J410" s="101">
        <f>1/COUNTIF(HR_Table[Emp ID],HR_Table[[#This Row],[Emp ID]])</f>
        <v>0.5</v>
      </c>
    </row>
    <row r="411" spans="1:10" ht="16.5" thickBot="1" x14ac:dyDescent="0.3">
      <c r="A411" s="2">
        <v>2022</v>
      </c>
      <c r="B411" s="100">
        <v>89542</v>
      </c>
      <c r="C411" s="1" t="s">
        <v>11</v>
      </c>
      <c r="D411" s="1">
        <v>50</v>
      </c>
      <c r="E411" s="1" t="s">
        <v>301</v>
      </c>
      <c r="F411" s="1" t="s">
        <v>76</v>
      </c>
      <c r="G411" s="1">
        <v>21000</v>
      </c>
      <c r="H411" s="1" t="s">
        <v>14</v>
      </c>
      <c r="I411" s="92" t="s">
        <v>1177</v>
      </c>
      <c r="J411" s="101">
        <f>1/COUNTIF(HR_Table[Emp ID],HR_Table[[#This Row],[Emp ID]])</f>
        <v>0.5</v>
      </c>
    </row>
    <row r="412" spans="1:10" ht="16.5" thickBot="1" x14ac:dyDescent="0.3">
      <c r="A412" s="2">
        <v>2022</v>
      </c>
      <c r="B412" s="100">
        <v>223399</v>
      </c>
      <c r="C412" s="1" t="s">
        <v>6</v>
      </c>
      <c r="D412" s="1">
        <v>49</v>
      </c>
      <c r="E412" s="1" t="s">
        <v>301</v>
      </c>
      <c r="F412" s="1" t="s">
        <v>76</v>
      </c>
      <c r="G412" s="1">
        <v>7255</v>
      </c>
      <c r="H412" s="1" t="s">
        <v>1192</v>
      </c>
      <c r="I412" s="92" t="s">
        <v>1177</v>
      </c>
      <c r="J412" s="101">
        <f>1/COUNTIF(HR_Table[Emp ID],HR_Table[[#This Row],[Emp ID]])</f>
        <v>0.5</v>
      </c>
    </row>
    <row r="413" spans="1:10" ht="16.5" thickBot="1" x14ac:dyDescent="0.3">
      <c r="A413" s="2">
        <v>2022</v>
      </c>
      <c r="B413" s="100">
        <v>203556</v>
      </c>
      <c r="C413" s="1" t="s">
        <v>6</v>
      </c>
      <c r="D413" s="1">
        <v>49</v>
      </c>
      <c r="E413" s="1" t="s">
        <v>301</v>
      </c>
      <c r="F413" s="1" t="s">
        <v>76</v>
      </c>
      <c r="G413" s="1">
        <v>8785</v>
      </c>
      <c r="H413" s="1" t="s">
        <v>1192</v>
      </c>
      <c r="I413" s="92" t="s">
        <v>1177</v>
      </c>
      <c r="J413" s="101">
        <f>1/COUNTIF(HR_Table[Emp ID],HR_Table[[#This Row],[Emp ID]])</f>
        <v>0.5</v>
      </c>
    </row>
    <row r="414" spans="1:10" ht="16.5" thickBot="1" x14ac:dyDescent="0.3">
      <c r="A414" s="2">
        <v>2022</v>
      </c>
      <c r="B414" s="100">
        <v>208720</v>
      </c>
      <c r="C414" s="1" t="s">
        <v>6</v>
      </c>
      <c r="D414" s="1">
        <v>48</v>
      </c>
      <c r="E414" s="1" t="s">
        <v>301</v>
      </c>
      <c r="F414" s="1" t="s">
        <v>76</v>
      </c>
      <c r="G414" s="1">
        <v>8240</v>
      </c>
      <c r="H414" s="1" t="s">
        <v>1192</v>
      </c>
      <c r="I414" s="92" t="s">
        <v>1177</v>
      </c>
      <c r="J414" s="101">
        <f>1/COUNTIF(HR_Table[Emp ID],HR_Table[[#This Row],[Emp ID]])</f>
        <v>0.5</v>
      </c>
    </row>
    <row r="415" spans="1:10" ht="16.5" thickBot="1" x14ac:dyDescent="0.3">
      <c r="A415" s="2">
        <v>2022</v>
      </c>
      <c r="B415" s="100">
        <v>202168</v>
      </c>
      <c r="C415" s="1" t="s">
        <v>11</v>
      </c>
      <c r="D415" s="1">
        <v>48</v>
      </c>
      <c r="E415" s="1" t="s">
        <v>301</v>
      </c>
      <c r="F415" s="1" t="s">
        <v>76</v>
      </c>
      <c r="G415" s="1">
        <v>9380</v>
      </c>
      <c r="H415" s="1" t="s">
        <v>1192</v>
      </c>
      <c r="I415" s="92" t="s">
        <v>1177</v>
      </c>
      <c r="J415" s="101">
        <f>1/COUNTIF(HR_Table[Emp ID],HR_Table[[#This Row],[Emp ID]])</f>
        <v>0.5</v>
      </c>
    </row>
    <row r="416" spans="1:10" ht="16.5" thickBot="1" x14ac:dyDescent="0.3">
      <c r="A416" s="2">
        <v>2022</v>
      </c>
      <c r="B416" s="100">
        <v>210889</v>
      </c>
      <c r="C416" s="1" t="s">
        <v>6</v>
      </c>
      <c r="D416" s="1">
        <v>47</v>
      </c>
      <c r="E416" s="1" t="s">
        <v>301</v>
      </c>
      <c r="F416" s="1" t="s">
        <v>76</v>
      </c>
      <c r="G416" s="1">
        <v>15925</v>
      </c>
      <c r="H416" s="1" t="s">
        <v>1192</v>
      </c>
      <c r="I416" s="92" t="s">
        <v>1177</v>
      </c>
      <c r="J416" s="101">
        <f>1/COUNTIF(HR_Table[Emp ID],HR_Table[[#This Row],[Emp ID]])</f>
        <v>0.5</v>
      </c>
    </row>
    <row r="417" spans="1:10" ht="16.5" thickBot="1" x14ac:dyDescent="0.3">
      <c r="A417" s="2">
        <v>2022</v>
      </c>
      <c r="B417" s="100">
        <v>216020</v>
      </c>
      <c r="C417" s="1" t="s">
        <v>6</v>
      </c>
      <c r="D417" s="1">
        <v>46</v>
      </c>
      <c r="E417" s="1" t="s">
        <v>301</v>
      </c>
      <c r="F417" s="1" t="s">
        <v>76</v>
      </c>
      <c r="G417" s="1">
        <v>7255</v>
      </c>
      <c r="H417" s="1" t="s">
        <v>1192</v>
      </c>
      <c r="I417" s="92" t="s">
        <v>1177</v>
      </c>
      <c r="J417" s="101">
        <f>1/COUNTIF(HR_Table[Emp ID],HR_Table[[#This Row],[Emp ID]])</f>
        <v>0.5</v>
      </c>
    </row>
    <row r="418" spans="1:10" ht="16.5" thickBot="1" x14ac:dyDescent="0.3">
      <c r="A418" s="2">
        <v>2022</v>
      </c>
      <c r="B418" s="100">
        <v>208577</v>
      </c>
      <c r="C418" s="1" t="s">
        <v>11</v>
      </c>
      <c r="D418" s="1">
        <v>46</v>
      </c>
      <c r="E418" s="1" t="s">
        <v>301</v>
      </c>
      <c r="F418" s="1" t="s">
        <v>76</v>
      </c>
      <c r="G418" s="1">
        <v>13045</v>
      </c>
      <c r="H418" s="1" t="s">
        <v>1192</v>
      </c>
      <c r="I418" s="92" t="s">
        <v>1177</v>
      </c>
      <c r="J418" s="101">
        <f>1/COUNTIF(HR_Table[Emp ID],HR_Table[[#This Row],[Emp ID]])</f>
        <v>0.5</v>
      </c>
    </row>
    <row r="419" spans="1:10" ht="16.5" thickBot="1" x14ac:dyDescent="0.3">
      <c r="A419" s="2">
        <v>2022</v>
      </c>
      <c r="B419" s="100">
        <v>228898</v>
      </c>
      <c r="C419" s="1" t="s">
        <v>11</v>
      </c>
      <c r="D419" s="1">
        <v>44</v>
      </c>
      <c r="E419" s="1" t="s">
        <v>301</v>
      </c>
      <c r="F419" s="1" t="s">
        <v>76</v>
      </c>
      <c r="G419" s="1">
        <v>18000</v>
      </c>
      <c r="H419" s="1" t="s">
        <v>1192</v>
      </c>
      <c r="I419" s="92" t="s">
        <v>1177</v>
      </c>
      <c r="J419" s="101">
        <f>1/COUNTIF(HR_Table[Emp ID],HR_Table[[#This Row],[Emp ID]])</f>
        <v>0.5</v>
      </c>
    </row>
    <row r="420" spans="1:10" ht="16.5" thickBot="1" x14ac:dyDescent="0.3">
      <c r="A420" s="2">
        <v>2022</v>
      </c>
      <c r="B420" s="100">
        <v>200430</v>
      </c>
      <c r="C420" s="1" t="s">
        <v>6</v>
      </c>
      <c r="D420" s="1">
        <v>44</v>
      </c>
      <c r="E420" s="1" t="s">
        <v>301</v>
      </c>
      <c r="F420" s="1" t="s">
        <v>76</v>
      </c>
      <c r="G420" s="1">
        <v>7255</v>
      </c>
      <c r="H420" s="1" t="s">
        <v>1192</v>
      </c>
      <c r="I420" s="92" t="s">
        <v>1177</v>
      </c>
      <c r="J420" s="101">
        <f>1/COUNTIF(HR_Table[Emp ID],HR_Table[[#This Row],[Emp ID]])</f>
        <v>0.5</v>
      </c>
    </row>
    <row r="421" spans="1:10" ht="16.5" thickBot="1" x14ac:dyDescent="0.3">
      <c r="A421" s="2">
        <v>2022</v>
      </c>
      <c r="B421" s="100">
        <v>213404</v>
      </c>
      <c r="C421" s="1" t="s">
        <v>6</v>
      </c>
      <c r="D421" s="1">
        <v>44</v>
      </c>
      <c r="E421" s="1" t="s">
        <v>301</v>
      </c>
      <c r="F421" s="1" t="s">
        <v>76</v>
      </c>
      <c r="G421" s="1">
        <v>8785</v>
      </c>
      <c r="H421" s="1" t="s">
        <v>1192</v>
      </c>
      <c r="I421" s="92" t="s">
        <v>1177</v>
      </c>
      <c r="J421" s="101">
        <f>1/COUNTIF(HR_Table[Emp ID],HR_Table[[#This Row],[Emp ID]])</f>
        <v>0.5</v>
      </c>
    </row>
    <row r="422" spans="1:10" ht="16.5" thickBot="1" x14ac:dyDescent="0.3">
      <c r="A422" s="2">
        <v>2022</v>
      </c>
      <c r="B422" s="100">
        <v>219771</v>
      </c>
      <c r="C422" s="1" t="s">
        <v>6</v>
      </c>
      <c r="D422" s="1">
        <v>42</v>
      </c>
      <c r="E422" s="1" t="s">
        <v>301</v>
      </c>
      <c r="F422" s="1" t="s">
        <v>76</v>
      </c>
      <c r="G422" s="1">
        <v>7255</v>
      </c>
      <c r="H422" s="1" t="s">
        <v>1192</v>
      </c>
      <c r="I422" s="92" t="s">
        <v>1177</v>
      </c>
      <c r="J422" s="101">
        <f>1/COUNTIF(HR_Table[Emp ID],HR_Table[[#This Row],[Emp ID]])</f>
        <v>1</v>
      </c>
    </row>
    <row r="423" spans="1:10" ht="16.5" thickBot="1" x14ac:dyDescent="0.3">
      <c r="A423" s="2">
        <v>2022</v>
      </c>
      <c r="B423" s="100">
        <v>93571</v>
      </c>
      <c r="C423" s="1" t="s">
        <v>6</v>
      </c>
      <c r="D423" s="1">
        <v>42</v>
      </c>
      <c r="E423" s="1" t="s">
        <v>301</v>
      </c>
      <c r="F423" s="1" t="s">
        <v>76</v>
      </c>
      <c r="G423" s="1">
        <v>14895</v>
      </c>
      <c r="H423" s="1" t="s">
        <v>14</v>
      </c>
      <c r="I423" s="92" t="s">
        <v>1177</v>
      </c>
      <c r="J423" s="101">
        <f>1/COUNTIF(HR_Table[Emp ID],HR_Table[[#This Row],[Emp ID]])</f>
        <v>0.5</v>
      </c>
    </row>
    <row r="424" spans="1:10" ht="16.5" thickBot="1" x14ac:dyDescent="0.3">
      <c r="A424" s="2">
        <v>2022</v>
      </c>
      <c r="B424" s="100">
        <v>222072</v>
      </c>
      <c r="C424" s="1" t="s">
        <v>11</v>
      </c>
      <c r="D424" s="1">
        <v>39</v>
      </c>
      <c r="E424" s="1" t="s">
        <v>301</v>
      </c>
      <c r="F424" s="1" t="s">
        <v>76</v>
      </c>
      <c r="G424" s="1">
        <v>18000</v>
      </c>
      <c r="H424" s="1" t="s">
        <v>1192</v>
      </c>
      <c r="I424" s="92" t="s">
        <v>1177</v>
      </c>
      <c r="J424" s="101">
        <f>1/COUNTIF(HR_Table[Emp ID],HR_Table[[#This Row],[Emp ID]])</f>
        <v>0.5</v>
      </c>
    </row>
    <row r="425" spans="1:10" ht="16.5" thickBot="1" x14ac:dyDescent="0.3">
      <c r="A425" s="2">
        <v>2022</v>
      </c>
      <c r="B425" s="100">
        <v>90754</v>
      </c>
      <c r="C425" s="1" t="s">
        <v>11</v>
      </c>
      <c r="D425" s="1">
        <v>38</v>
      </c>
      <c r="E425" s="1" t="s">
        <v>301</v>
      </c>
      <c r="F425" s="1" t="s">
        <v>76</v>
      </c>
      <c r="G425" s="1">
        <v>19000</v>
      </c>
      <c r="H425" s="1" t="s">
        <v>14</v>
      </c>
      <c r="I425" s="92" t="s">
        <v>1177</v>
      </c>
      <c r="J425" s="101">
        <f>1/COUNTIF(HR_Table[Emp ID],HR_Table[[#This Row],[Emp ID]])</f>
        <v>0.5</v>
      </c>
    </row>
    <row r="426" spans="1:10" ht="16.5" thickBot="1" x14ac:dyDescent="0.3">
      <c r="A426" s="2">
        <v>2022</v>
      </c>
      <c r="B426" s="100">
        <v>228861</v>
      </c>
      <c r="C426" s="1" t="s">
        <v>11</v>
      </c>
      <c r="D426" s="1">
        <v>37</v>
      </c>
      <c r="E426" s="1" t="s">
        <v>301</v>
      </c>
      <c r="F426" s="1" t="s">
        <v>76</v>
      </c>
      <c r="G426" s="1">
        <v>13045</v>
      </c>
      <c r="H426" s="1" t="s">
        <v>1192</v>
      </c>
      <c r="I426" s="92" t="s">
        <v>1177</v>
      </c>
      <c r="J426" s="101">
        <f>1/COUNTIF(HR_Table[Emp ID],HR_Table[[#This Row],[Emp ID]])</f>
        <v>0.5</v>
      </c>
    </row>
    <row r="427" spans="1:10" ht="16.5" thickBot="1" x14ac:dyDescent="0.3">
      <c r="A427" s="2">
        <v>2022</v>
      </c>
      <c r="B427" s="100">
        <v>225110</v>
      </c>
      <c r="C427" s="1" t="s">
        <v>11</v>
      </c>
      <c r="D427" s="1">
        <v>34</v>
      </c>
      <c r="E427" s="1" t="s">
        <v>301</v>
      </c>
      <c r="F427" s="1" t="s">
        <v>76</v>
      </c>
      <c r="G427" s="1">
        <v>13045</v>
      </c>
      <c r="H427" s="1" t="s">
        <v>1192</v>
      </c>
      <c r="I427" s="92" t="s">
        <v>1177</v>
      </c>
      <c r="J427" s="101">
        <f>1/COUNTIF(HR_Table[Emp ID],HR_Table[[#This Row],[Emp ID]])</f>
        <v>0.5</v>
      </c>
    </row>
    <row r="428" spans="1:10" ht="16.5" thickBot="1" x14ac:dyDescent="0.3">
      <c r="A428" s="2">
        <v>2022</v>
      </c>
      <c r="B428" s="100">
        <v>94958</v>
      </c>
      <c r="C428" s="1" t="s">
        <v>6</v>
      </c>
      <c r="D428" s="1">
        <v>33</v>
      </c>
      <c r="E428" s="1" t="s">
        <v>301</v>
      </c>
      <c r="F428" s="1" t="s">
        <v>76</v>
      </c>
      <c r="G428" s="1">
        <v>40000</v>
      </c>
      <c r="H428" s="1" t="s">
        <v>14</v>
      </c>
      <c r="I428" s="92" t="s">
        <v>1177</v>
      </c>
      <c r="J428" s="101">
        <f>1/COUNTIF(HR_Table[Emp ID],HR_Table[[#This Row],[Emp ID]])</f>
        <v>1</v>
      </c>
    </row>
    <row r="429" spans="1:10" ht="16.5" thickBot="1" x14ac:dyDescent="0.3">
      <c r="A429" s="2">
        <v>2022</v>
      </c>
      <c r="B429" s="100">
        <v>228357</v>
      </c>
      <c r="C429" s="1" t="s">
        <v>11</v>
      </c>
      <c r="D429" s="1">
        <v>31</v>
      </c>
      <c r="E429" s="1" t="s">
        <v>301</v>
      </c>
      <c r="F429" s="1" t="s">
        <v>76</v>
      </c>
      <c r="G429" s="1">
        <v>13045</v>
      </c>
      <c r="H429" s="1" t="s">
        <v>1192</v>
      </c>
      <c r="I429" s="92" t="s">
        <v>1177</v>
      </c>
      <c r="J429" s="101">
        <f>1/COUNTIF(HR_Table[Emp ID],HR_Table[[#This Row],[Emp ID]])</f>
        <v>0.5</v>
      </c>
    </row>
    <row r="430" spans="1:10" ht="16.5" thickBot="1" x14ac:dyDescent="0.3">
      <c r="A430" s="2">
        <v>2022</v>
      </c>
      <c r="B430" s="100">
        <v>227338</v>
      </c>
      <c r="C430" s="1" t="s">
        <v>11</v>
      </c>
      <c r="D430" s="1">
        <v>31</v>
      </c>
      <c r="E430" s="1" t="s">
        <v>301</v>
      </c>
      <c r="F430" s="1" t="s">
        <v>76</v>
      </c>
      <c r="G430" s="1">
        <v>13045</v>
      </c>
      <c r="H430" s="1" t="s">
        <v>1192</v>
      </c>
      <c r="I430" s="92" t="s">
        <v>1177</v>
      </c>
      <c r="J430" s="101">
        <f>1/COUNTIF(HR_Table[Emp ID],HR_Table[[#This Row],[Emp ID]])</f>
        <v>0.5</v>
      </c>
    </row>
    <row r="431" spans="1:10" ht="16.5" thickBot="1" x14ac:dyDescent="0.3">
      <c r="A431" s="2">
        <v>2022</v>
      </c>
      <c r="B431" s="100">
        <v>223060</v>
      </c>
      <c r="C431" s="1" t="s">
        <v>6</v>
      </c>
      <c r="D431" s="1">
        <v>31</v>
      </c>
      <c r="E431" s="1" t="s">
        <v>301</v>
      </c>
      <c r="F431" s="1" t="s">
        <v>76</v>
      </c>
      <c r="G431" s="1">
        <v>8785</v>
      </c>
      <c r="H431" s="1" t="s">
        <v>1192</v>
      </c>
      <c r="I431" s="92" t="s">
        <v>1177</v>
      </c>
      <c r="J431" s="101">
        <f>1/COUNTIF(HR_Table[Emp ID],HR_Table[[#This Row],[Emp ID]])</f>
        <v>0.5</v>
      </c>
    </row>
    <row r="432" spans="1:10" ht="16.5" thickBot="1" x14ac:dyDescent="0.3">
      <c r="A432" s="2">
        <v>2022</v>
      </c>
      <c r="B432" s="100">
        <v>233439</v>
      </c>
      <c r="C432" s="1" t="s">
        <v>6</v>
      </c>
      <c r="D432" s="1">
        <v>29</v>
      </c>
      <c r="E432" s="1" t="s">
        <v>301</v>
      </c>
      <c r="F432" s="1" t="s">
        <v>76</v>
      </c>
      <c r="G432" s="1">
        <v>21000</v>
      </c>
      <c r="H432" s="1" t="s">
        <v>1192</v>
      </c>
      <c r="I432" s="92" t="s">
        <v>1177</v>
      </c>
      <c r="J432" s="101">
        <f>1/COUNTIF(HR_Table[Emp ID],HR_Table[[#This Row],[Emp ID]])</f>
        <v>0.5</v>
      </c>
    </row>
    <row r="433" spans="1:10" ht="16.5" thickBot="1" x14ac:dyDescent="0.3">
      <c r="A433" s="2">
        <v>2022</v>
      </c>
      <c r="B433" s="100">
        <v>94653</v>
      </c>
      <c r="C433" s="1" t="s">
        <v>6</v>
      </c>
      <c r="D433" s="1">
        <v>45</v>
      </c>
      <c r="E433" s="1" t="s">
        <v>301</v>
      </c>
      <c r="F433" s="1" t="s">
        <v>76</v>
      </c>
      <c r="G433" s="1">
        <v>18000</v>
      </c>
      <c r="H433" s="1" t="s">
        <v>14</v>
      </c>
      <c r="I433" s="92" t="s">
        <v>1177</v>
      </c>
      <c r="J433" s="101">
        <f>1/COUNTIF(HR_Table[Emp ID],HR_Table[[#This Row],[Emp ID]])</f>
        <v>1</v>
      </c>
    </row>
    <row r="434" spans="1:10" ht="16.5" thickBot="1" x14ac:dyDescent="0.3">
      <c r="A434" s="2">
        <v>2022</v>
      </c>
      <c r="B434" s="100">
        <v>94650</v>
      </c>
      <c r="C434" s="1" t="s">
        <v>6</v>
      </c>
      <c r="D434" s="1">
        <v>32</v>
      </c>
      <c r="E434" s="1" t="s">
        <v>301</v>
      </c>
      <c r="F434" s="1" t="s">
        <v>76</v>
      </c>
      <c r="G434" s="1">
        <v>18000</v>
      </c>
      <c r="H434" s="1" t="s">
        <v>14</v>
      </c>
      <c r="I434" s="92" t="s">
        <v>1177</v>
      </c>
      <c r="J434" s="101">
        <f>1/COUNTIF(HR_Table[Emp ID],HR_Table[[#This Row],[Emp ID]])</f>
        <v>0.5</v>
      </c>
    </row>
    <row r="435" spans="1:10" ht="16.5" thickBot="1" x14ac:dyDescent="0.3">
      <c r="A435" s="2">
        <v>2022</v>
      </c>
      <c r="B435" s="100">
        <v>228908</v>
      </c>
      <c r="C435" s="1" t="s">
        <v>6</v>
      </c>
      <c r="D435" s="1">
        <v>35</v>
      </c>
      <c r="E435" s="1" t="s">
        <v>301</v>
      </c>
      <c r="F435" s="1" t="s">
        <v>7</v>
      </c>
      <c r="G435" s="1">
        <v>24000</v>
      </c>
      <c r="H435" s="1" t="s">
        <v>1192</v>
      </c>
      <c r="I435" s="92" t="s">
        <v>1177</v>
      </c>
      <c r="J435" s="101">
        <f>1/COUNTIF(HR_Table[Emp ID],HR_Table[[#This Row],[Emp ID]])</f>
        <v>0.5</v>
      </c>
    </row>
    <row r="436" spans="1:10" ht="16.5" thickBot="1" x14ac:dyDescent="0.3">
      <c r="A436" s="2">
        <v>2022</v>
      </c>
      <c r="B436" s="100">
        <v>239580</v>
      </c>
      <c r="C436" s="1" t="s">
        <v>11</v>
      </c>
      <c r="D436" s="1">
        <v>32</v>
      </c>
      <c r="E436" s="1" t="s">
        <v>301</v>
      </c>
      <c r="F436" s="1" t="s">
        <v>7</v>
      </c>
      <c r="G436" s="1">
        <v>18000</v>
      </c>
      <c r="H436" s="1" t="s">
        <v>1192</v>
      </c>
      <c r="I436" s="92" t="s">
        <v>1177</v>
      </c>
      <c r="J436" s="101">
        <f>1/COUNTIF(HR_Table[Emp ID],HR_Table[[#This Row],[Emp ID]])</f>
        <v>0.5</v>
      </c>
    </row>
    <row r="437" spans="1:10" ht="16.5" thickBot="1" x14ac:dyDescent="0.3">
      <c r="A437" s="2">
        <v>2022</v>
      </c>
      <c r="B437" s="100">
        <v>240259</v>
      </c>
      <c r="C437" s="1" t="s">
        <v>6</v>
      </c>
      <c r="D437" s="1">
        <v>32</v>
      </c>
      <c r="E437" s="1" t="s">
        <v>301</v>
      </c>
      <c r="F437" s="1" t="s">
        <v>7</v>
      </c>
      <c r="G437" s="1">
        <v>18000</v>
      </c>
      <c r="H437" s="1" t="s">
        <v>1192</v>
      </c>
      <c r="I437" s="92" t="s">
        <v>1177</v>
      </c>
      <c r="J437" s="101">
        <f>1/COUNTIF(HR_Table[Emp ID],HR_Table[[#This Row],[Emp ID]])</f>
        <v>0.5</v>
      </c>
    </row>
    <row r="438" spans="1:10" ht="16.5" thickBot="1" x14ac:dyDescent="0.3">
      <c r="A438" s="2">
        <v>2022</v>
      </c>
      <c r="B438" s="100">
        <v>211814</v>
      </c>
      <c r="C438" s="1" t="s">
        <v>6</v>
      </c>
      <c r="D438" s="1">
        <v>40</v>
      </c>
      <c r="E438" s="1" t="s">
        <v>301</v>
      </c>
      <c r="F438" s="1" t="s">
        <v>7</v>
      </c>
      <c r="G438" s="1">
        <v>21000</v>
      </c>
      <c r="H438" s="1" t="s">
        <v>1192</v>
      </c>
      <c r="I438" s="92" t="s">
        <v>1177</v>
      </c>
      <c r="J438" s="101">
        <f>1/COUNTIF(HR_Table[Emp ID],HR_Table[[#This Row],[Emp ID]])</f>
        <v>0.5</v>
      </c>
    </row>
    <row r="439" spans="1:10" ht="16.5" thickBot="1" x14ac:dyDescent="0.3">
      <c r="A439" s="2">
        <v>2022</v>
      </c>
      <c r="B439" s="100">
        <v>255055</v>
      </c>
      <c r="C439" s="1" t="s">
        <v>6</v>
      </c>
      <c r="D439" s="1">
        <v>32</v>
      </c>
      <c r="E439" s="1" t="s">
        <v>301</v>
      </c>
      <c r="F439" s="1" t="s">
        <v>7</v>
      </c>
      <c r="G439" s="1">
        <v>18000</v>
      </c>
      <c r="H439" s="1" t="s">
        <v>1192</v>
      </c>
      <c r="I439" s="92" t="s">
        <v>1177</v>
      </c>
      <c r="J439" s="101">
        <f>1/COUNTIF(HR_Table[Emp ID],HR_Table[[#This Row],[Emp ID]])</f>
        <v>0.5</v>
      </c>
    </row>
    <row r="440" spans="1:10" ht="16.5" thickBot="1" x14ac:dyDescent="0.3">
      <c r="A440" s="2">
        <v>2022</v>
      </c>
      <c r="B440" s="100">
        <v>252878</v>
      </c>
      <c r="C440" s="1" t="s">
        <v>11</v>
      </c>
      <c r="D440" s="1">
        <v>21</v>
      </c>
      <c r="E440" s="1" t="s">
        <v>301</v>
      </c>
      <c r="F440" s="1" t="s">
        <v>7</v>
      </c>
      <c r="G440" s="1">
        <v>13045</v>
      </c>
      <c r="H440" s="1" t="s">
        <v>1192</v>
      </c>
      <c r="I440" s="92" t="s">
        <v>1177</v>
      </c>
      <c r="J440" s="101">
        <f>1/COUNTIF(HR_Table[Emp ID],HR_Table[[#This Row],[Emp ID]])</f>
        <v>0.5</v>
      </c>
    </row>
    <row r="441" spans="1:10" ht="16.5" thickBot="1" x14ac:dyDescent="0.3">
      <c r="A441" s="2">
        <v>2022</v>
      </c>
      <c r="B441" s="100">
        <v>94661</v>
      </c>
      <c r="C441" s="1" t="s">
        <v>6</v>
      </c>
      <c r="D441" s="1">
        <v>39</v>
      </c>
      <c r="E441" s="1" t="s">
        <v>301</v>
      </c>
      <c r="F441" s="1" t="s">
        <v>7</v>
      </c>
      <c r="G441" s="1">
        <v>18000</v>
      </c>
      <c r="H441" s="1" t="s">
        <v>14</v>
      </c>
      <c r="I441" s="92" t="s">
        <v>1177</v>
      </c>
      <c r="J441" s="101">
        <f>1/COUNTIF(HR_Table[Emp ID],HR_Table[[#This Row],[Emp ID]])</f>
        <v>0.5</v>
      </c>
    </row>
    <row r="442" spans="1:10" ht="16.5" thickBot="1" x14ac:dyDescent="0.3">
      <c r="A442" s="2">
        <v>2022</v>
      </c>
      <c r="B442" s="100">
        <v>256441</v>
      </c>
      <c r="C442" s="1" t="s">
        <v>11</v>
      </c>
      <c r="D442" s="1">
        <v>28</v>
      </c>
      <c r="E442" s="1" t="s">
        <v>1162</v>
      </c>
      <c r="F442" s="1" t="s">
        <v>7</v>
      </c>
      <c r="G442" s="1">
        <v>18000</v>
      </c>
      <c r="H442" s="1" t="s">
        <v>1192</v>
      </c>
      <c r="I442" s="92" t="s">
        <v>1177</v>
      </c>
      <c r="J442" s="101">
        <f>1/COUNTIF(HR_Table[Emp ID],HR_Table[[#This Row],[Emp ID]])</f>
        <v>0.5</v>
      </c>
    </row>
    <row r="443" spans="1:10" ht="16.5" thickBot="1" x14ac:dyDescent="0.3">
      <c r="A443" s="2">
        <v>2022</v>
      </c>
      <c r="B443" s="100">
        <v>243979</v>
      </c>
      <c r="C443" s="1" t="s">
        <v>11</v>
      </c>
      <c r="D443" s="1">
        <v>26</v>
      </c>
      <c r="E443" s="1" t="s">
        <v>1162</v>
      </c>
      <c r="F443" s="1" t="s">
        <v>7</v>
      </c>
      <c r="G443" s="1">
        <v>10025</v>
      </c>
      <c r="H443" s="1" t="s">
        <v>1192</v>
      </c>
      <c r="I443" s="92" t="s">
        <v>1177</v>
      </c>
      <c r="J443" s="101">
        <f>1/COUNTIF(HR_Table[Emp ID],HR_Table[[#This Row],[Emp ID]])</f>
        <v>0.5</v>
      </c>
    </row>
    <row r="444" spans="1:10" ht="16.5" thickBot="1" x14ac:dyDescent="0.3">
      <c r="A444" s="2">
        <v>2022</v>
      </c>
      <c r="B444" s="100">
        <v>209862</v>
      </c>
      <c r="C444" s="1" t="s">
        <v>6</v>
      </c>
      <c r="D444" s="1">
        <v>42</v>
      </c>
      <c r="E444" s="1" t="s">
        <v>301</v>
      </c>
      <c r="F444" s="1" t="s">
        <v>7</v>
      </c>
      <c r="G444" s="1">
        <v>13045</v>
      </c>
      <c r="H444" s="1" t="s">
        <v>1192</v>
      </c>
      <c r="I444" s="92" t="s">
        <v>1177</v>
      </c>
      <c r="J444" s="101">
        <f>1/COUNTIF(HR_Table[Emp ID],HR_Table[[#This Row],[Emp ID]])</f>
        <v>0.5</v>
      </c>
    </row>
    <row r="445" spans="1:10" ht="16.5" thickBot="1" x14ac:dyDescent="0.3">
      <c r="A445" s="2">
        <v>2022</v>
      </c>
      <c r="B445" s="100">
        <v>245135</v>
      </c>
      <c r="C445" s="1" t="s">
        <v>11</v>
      </c>
      <c r="D445" s="1">
        <v>27</v>
      </c>
      <c r="E445" s="1" t="s">
        <v>301</v>
      </c>
      <c r="F445" s="1" t="s">
        <v>7</v>
      </c>
      <c r="G445" s="1">
        <v>13045</v>
      </c>
      <c r="H445" s="1" t="s">
        <v>1192</v>
      </c>
      <c r="I445" s="92" t="s">
        <v>1177</v>
      </c>
      <c r="J445" s="101">
        <f>1/COUNTIF(HR_Table[Emp ID],HR_Table[[#This Row],[Emp ID]])</f>
        <v>0.5</v>
      </c>
    </row>
    <row r="446" spans="1:10" ht="16.5" thickBot="1" x14ac:dyDescent="0.3">
      <c r="A446" s="2">
        <v>2022</v>
      </c>
      <c r="B446" s="100">
        <v>77751</v>
      </c>
      <c r="C446" s="1" t="s">
        <v>6</v>
      </c>
      <c r="D446" s="1">
        <v>54</v>
      </c>
      <c r="E446" s="1" t="s">
        <v>301</v>
      </c>
      <c r="F446" s="1" t="s">
        <v>7</v>
      </c>
      <c r="G446" s="1">
        <v>13045</v>
      </c>
      <c r="H446" s="1" t="s">
        <v>1192</v>
      </c>
      <c r="I446" s="92" t="s">
        <v>1177</v>
      </c>
      <c r="J446" s="101">
        <f>1/COUNTIF(HR_Table[Emp ID],HR_Table[[#This Row],[Emp ID]])</f>
        <v>0.5</v>
      </c>
    </row>
    <row r="447" spans="1:10" ht="16.5" thickBot="1" x14ac:dyDescent="0.3">
      <c r="A447" s="2">
        <v>2022</v>
      </c>
      <c r="B447" s="100">
        <v>243007</v>
      </c>
      <c r="C447" s="1" t="s">
        <v>6</v>
      </c>
      <c r="D447" s="1">
        <v>26</v>
      </c>
      <c r="E447" s="1" t="s">
        <v>301</v>
      </c>
      <c r="F447" s="1" t="s">
        <v>7</v>
      </c>
      <c r="G447" s="1">
        <v>13935</v>
      </c>
      <c r="H447" s="1" t="s">
        <v>1192</v>
      </c>
      <c r="I447" s="92" t="s">
        <v>1177</v>
      </c>
      <c r="J447" s="101">
        <f>1/COUNTIF(HR_Table[Emp ID],HR_Table[[#This Row],[Emp ID]])</f>
        <v>0.5</v>
      </c>
    </row>
    <row r="448" spans="1:10" ht="16.5" thickBot="1" x14ac:dyDescent="0.3">
      <c r="A448" s="2">
        <v>2022</v>
      </c>
      <c r="B448" s="100">
        <v>224747</v>
      </c>
      <c r="C448" s="1" t="s">
        <v>6</v>
      </c>
      <c r="D448" s="1">
        <v>35</v>
      </c>
      <c r="E448" s="1" t="s">
        <v>301</v>
      </c>
      <c r="F448" s="1" t="s">
        <v>76</v>
      </c>
      <c r="G448" s="1">
        <v>8785</v>
      </c>
      <c r="H448" s="1" t="s">
        <v>1192</v>
      </c>
      <c r="I448" s="92" t="s">
        <v>1177</v>
      </c>
      <c r="J448" s="101">
        <f>1/COUNTIF(HR_Table[Emp ID],HR_Table[[#This Row],[Emp ID]])</f>
        <v>0.5</v>
      </c>
    </row>
    <row r="449" spans="1:10" ht="16.5" thickBot="1" x14ac:dyDescent="0.3">
      <c r="A449" s="2">
        <v>2022</v>
      </c>
      <c r="B449" s="100">
        <v>200248</v>
      </c>
      <c r="C449" s="1" t="s">
        <v>11</v>
      </c>
      <c r="D449" s="1">
        <v>56</v>
      </c>
      <c r="E449" s="1" t="s">
        <v>301</v>
      </c>
      <c r="F449" s="1" t="s">
        <v>7</v>
      </c>
      <c r="G449" s="1">
        <v>18000</v>
      </c>
      <c r="H449" s="1" t="s">
        <v>1192</v>
      </c>
      <c r="I449" s="92" t="s">
        <v>1177</v>
      </c>
      <c r="J449" s="101">
        <f>1/COUNTIF(HR_Table[Emp ID],HR_Table[[#This Row],[Emp ID]])</f>
        <v>0.5</v>
      </c>
    </row>
    <row r="450" spans="1:10" ht="16.5" thickBot="1" x14ac:dyDescent="0.3">
      <c r="A450" s="2">
        <v>2022</v>
      </c>
      <c r="B450" s="100">
        <v>203325</v>
      </c>
      <c r="C450" s="1" t="s">
        <v>11</v>
      </c>
      <c r="D450" s="1">
        <v>52</v>
      </c>
      <c r="E450" s="1" t="s">
        <v>301</v>
      </c>
      <c r="F450" s="1" t="s">
        <v>7</v>
      </c>
      <c r="G450" s="1">
        <v>13045</v>
      </c>
      <c r="H450" s="1" t="s">
        <v>1192</v>
      </c>
      <c r="I450" s="92" t="s">
        <v>1177</v>
      </c>
      <c r="J450" s="101">
        <f>1/COUNTIF(HR_Table[Emp ID],HR_Table[[#This Row],[Emp ID]])</f>
        <v>0.5</v>
      </c>
    </row>
    <row r="451" spans="1:10" ht="16.5" thickBot="1" x14ac:dyDescent="0.3">
      <c r="A451" s="2">
        <v>2022</v>
      </c>
      <c r="B451" s="100">
        <v>202459</v>
      </c>
      <c r="C451" s="1" t="s">
        <v>11</v>
      </c>
      <c r="D451" s="1">
        <v>47</v>
      </c>
      <c r="E451" s="1" t="s">
        <v>301</v>
      </c>
      <c r="F451" s="1" t="s">
        <v>7</v>
      </c>
      <c r="G451" s="1">
        <v>24000</v>
      </c>
      <c r="H451" s="1" t="s">
        <v>1192</v>
      </c>
      <c r="I451" s="92" t="s">
        <v>1177</v>
      </c>
      <c r="J451" s="101">
        <f>1/COUNTIF(HR_Table[Emp ID],HR_Table[[#This Row],[Emp ID]])</f>
        <v>0.5</v>
      </c>
    </row>
    <row r="452" spans="1:10" ht="16.5" thickBot="1" x14ac:dyDescent="0.3">
      <c r="A452" s="2">
        <v>2022</v>
      </c>
      <c r="B452" s="100">
        <v>206589</v>
      </c>
      <c r="C452" s="1" t="s">
        <v>6</v>
      </c>
      <c r="D452" s="1">
        <v>46</v>
      </c>
      <c r="E452" s="1" t="s">
        <v>301</v>
      </c>
      <c r="F452" s="1" t="s">
        <v>7</v>
      </c>
      <c r="G452" s="1">
        <v>10025</v>
      </c>
      <c r="H452" s="1" t="s">
        <v>1192</v>
      </c>
      <c r="I452" s="92" t="s">
        <v>1177</v>
      </c>
      <c r="J452" s="101">
        <f>1/COUNTIF(HR_Table[Emp ID],HR_Table[[#This Row],[Emp ID]])</f>
        <v>0.5</v>
      </c>
    </row>
    <row r="453" spans="1:10" ht="16.5" thickBot="1" x14ac:dyDescent="0.3">
      <c r="A453" s="2">
        <v>2022</v>
      </c>
      <c r="B453" s="100">
        <v>220848</v>
      </c>
      <c r="C453" s="1" t="s">
        <v>11</v>
      </c>
      <c r="D453" s="1">
        <v>36</v>
      </c>
      <c r="E453" s="1" t="s">
        <v>301</v>
      </c>
      <c r="F453" s="1" t="s">
        <v>7</v>
      </c>
      <c r="G453" s="1">
        <v>15925</v>
      </c>
      <c r="H453" s="1" t="s">
        <v>1192</v>
      </c>
      <c r="I453" s="92" t="s">
        <v>1177</v>
      </c>
      <c r="J453" s="101">
        <f>1/COUNTIF(HR_Table[Emp ID],HR_Table[[#This Row],[Emp ID]])</f>
        <v>0.5</v>
      </c>
    </row>
    <row r="454" spans="1:10" ht="16.5" thickBot="1" x14ac:dyDescent="0.3">
      <c r="A454" s="2">
        <v>2022</v>
      </c>
      <c r="B454" s="100">
        <v>94644</v>
      </c>
      <c r="C454" s="1" t="s">
        <v>6</v>
      </c>
      <c r="D454" s="1">
        <v>59</v>
      </c>
      <c r="E454" s="1" t="s">
        <v>301</v>
      </c>
      <c r="F454" s="1" t="s">
        <v>7</v>
      </c>
      <c r="G454" s="1">
        <v>18000</v>
      </c>
      <c r="H454" s="1" t="s">
        <v>14</v>
      </c>
      <c r="I454" s="92" t="s">
        <v>1177</v>
      </c>
      <c r="J454" s="101">
        <f>1/COUNTIF(HR_Table[Emp ID],HR_Table[[#This Row],[Emp ID]])</f>
        <v>0.5</v>
      </c>
    </row>
    <row r="455" spans="1:10" ht="16.5" thickBot="1" x14ac:dyDescent="0.3">
      <c r="A455" s="2">
        <v>2022</v>
      </c>
      <c r="B455" s="100">
        <v>94647</v>
      </c>
      <c r="C455" s="1" t="s">
        <v>6</v>
      </c>
      <c r="D455" s="1">
        <v>49</v>
      </c>
      <c r="E455" s="1" t="s">
        <v>301</v>
      </c>
      <c r="F455" s="1" t="s">
        <v>7</v>
      </c>
      <c r="G455" s="1">
        <v>18000</v>
      </c>
      <c r="H455" s="1" t="s">
        <v>14</v>
      </c>
      <c r="I455" s="92" t="s">
        <v>1177</v>
      </c>
      <c r="J455" s="101">
        <f>1/COUNTIF(HR_Table[Emp ID],HR_Table[[#This Row],[Emp ID]])</f>
        <v>0.5</v>
      </c>
    </row>
    <row r="456" spans="1:10" ht="16.5" thickBot="1" x14ac:dyDescent="0.3">
      <c r="A456" s="2">
        <v>2022</v>
      </c>
      <c r="B456" s="100">
        <v>94662</v>
      </c>
      <c r="C456" s="1" t="s">
        <v>11</v>
      </c>
      <c r="D456" s="1">
        <v>44</v>
      </c>
      <c r="E456" s="1" t="s">
        <v>301</v>
      </c>
      <c r="F456" s="1" t="s">
        <v>7</v>
      </c>
      <c r="G456" s="1">
        <v>18000</v>
      </c>
      <c r="H456" s="1" t="s">
        <v>14</v>
      </c>
      <c r="I456" s="92" t="s">
        <v>1177</v>
      </c>
      <c r="J456" s="101">
        <f>1/COUNTIF(HR_Table[Emp ID],HR_Table[[#This Row],[Emp ID]])</f>
        <v>1</v>
      </c>
    </row>
    <row r="457" spans="1:10" ht="16.5" thickBot="1" x14ac:dyDescent="0.3">
      <c r="A457" s="2">
        <v>2022</v>
      </c>
      <c r="B457" s="100">
        <v>210881</v>
      </c>
      <c r="C457" s="1" t="s">
        <v>6</v>
      </c>
      <c r="D457" s="1">
        <v>35</v>
      </c>
      <c r="E457" s="1" t="s">
        <v>301</v>
      </c>
      <c r="F457" s="1" t="s">
        <v>7</v>
      </c>
      <c r="G457" s="1">
        <v>13045</v>
      </c>
      <c r="H457" s="1" t="s">
        <v>1192</v>
      </c>
      <c r="I457" s="92" t="s">
        <v>1177</v>
      </c>
      <c r="J457" s="101">
        <f>1/COUNTIF(HR_Table[Emp ID],HR_Table[[#This Row],[Emp ID]])</f>
        <v>0.5</v>
      </c>
    </row>
    <row r="458" spans="1:10" ht="16.5" thickBot="1" x14ac:dyDescent="0.3">
      <c r="A458" s="2">
        <v>2022</v>
      </c>
      <c r="B458" s="100">
        <v>55803</v>
      </c>
      <c r="C458" s="1" t="s">
        <v>11</v>
      </c>
      <c r="D458" s="1">
        <v>60</v>
      </c>
      <c r="E458" s="1" t="s">
        <v>301</v>
      </c>
      <c r="F458" s="1" t="s">
        <v>7</v>
      </c>
      <c r="G458" s="1">
        <v>10025</v>
      </c>
      <c r="H458" s="1" t="s">
        <v>1192</v>
      </c>
      <c r="I458" s="92" t="s">
        <v>1177</v>
      </c>
      <c r="J458" s="101">
        <f>1/COUNTIF(HR_Table[Emp ID],HR_Table[[#This Row],[Emp ID]])</f>
        <v>0.5</v>
      </c>
    </row>
    <row r="459" spans="1:10" ht="16.5" thickBot="1" x14ac:dyDescent="0.3">
      <c r="A459" s="2">
        <v>2022</v>
      </c>
      <c r="B459" s="100">
        <v>85440</v>
      </c>
      <c r="C459" s="1" t="s">
        <v>6</v>
      </c>
      <c r="D459" s="1">
        <v>54</v>
      </c>
      <c r="E459" s="1" t="s">
        <v>301</v>
      </c>
      <c r="F459" s="1" t="s">
        <v>7</v>
      </c>
      <c r="G459" s="1">
        <v>13045</v>
      </c>
      <c r="H459" s="1" t="s">
        <v>1192</v>
      </c>
      <c r="I459" s="92" t="s">
        <v>1177</v>
      </c>
      <c r="J459" s="101">
        <f>1/COUNTIF(HR_Table[Emp ID],HR_Table[[#This Row],[Emp ID]])</f>
        <v>0.5</v>
      </c>
    </row>
    <row r="460" spans="1:10" ht="16.5" thickBot="1" x14ac:dyDescent="0.3">
      <c r="A460" s="2">
        <v>2022</v>
      </c>
      <c r="B460" s="100">
        <v>211921</v>
      </c>
      <c r="C460" s="1" t="s">
        <v>11</v>
      </c>
      <c r="D460" s="1">
        <v>41</v>
      </c>
      <c r="E460" s="1" t="s">
        <v>301</v>
      </c>
      <c r="F460" s="1" t="s">
        <v>7</v>
      </c>
      <c r="G460" s="1">
        <v>13045</v>
      </c>
      <c r="H460" s="1" t="s">
        <v>1192</v>
      </c>
      <c r="I460" s="92" t="s">
        <v>1177</v>
      </c>
      <c r="J460" s="101">
        <f>1/COUNTIF(HR_Table[Emp ID],HR_Table[[#This Row],[Emp ID]])</f>
        <v>0.5</v>
      </c>
    </row>
    <row r="461" spans="1:10" ht="16.5" thickBot="1" x14ac:dyDescent="0.3">
      <c r="A461" s="2">
        <v>2022</v>
      </c>
      <c r="B461" s="100">
        <v>202851</v>
      </c>
      <c r="C461" s="1" t="s">
        <v>6</v>
      </c>
      <c r="D461" s="1">
        <v>34</v>
      </c>
      <c r="E461" s="1" t="s">
        <v>301</v>
      </c>
      <c r="F461" s="1" t="s">
        <v>7</v>
      </c>
      <c r="G461" s="1">
        <v>21000</v>
      </c>
      <c r="H461" s="1" t="s">
        <v>1192</v>
      </c>
      <c r="I461" s="92" t="s">
        <v>1177</v>
      </c>
      <c r="J461" s="101">
        <f>1/COUNTIF(HR_Table[Emp ID],HR_Table[[#This Row],[Emp ID]])</f>
        <v>0.5</v>
      </c>
    </row>
    <row r="462" spans="1:10" ht="16.5" thickBot="1" x14ac:dyDescent="0.3">
      <c r="A462" s="2">
        <v>2022</v>
      </c>
      <c r="B462" s="100">
        <v>224092</v>
      </c>
      <c r="C462" s="1" t="s">
        <v>6</v>
      </c>
      <c r="D462" s="1">
        <v>34</v>
      </c>
      <c r="E462" s="1" t="s">
        <v>301</v>
      </c>
      <c r="F462" s="1" t="s">
        <v>7</v>
      </c>
      <c r="G462" s="1">
        <v>18000</v>
      </c>
      <c r="H462" s="1" t="s">
        <v>1192</v>
      </c>
      <c r="I462" s="92" t="s">
        <v>1177</v>
      </c>
      <c r="J462" s="101">
        <f>1/COUNTIF(HR_Table[Emp ID],HR_Table[[#This Row],[Emp ID]])</f>
        <v>0.5</v>
      </c>
    </row>
    <row r="463" spans="1:10" ht="16.5" thickBot="1" x14ac:dyDescent="0.3">
      <c r="A463" s="2">
        <v>2022</v>
      </c>
      <c r="B463" s="100">
        <v>205033</v>
      </c>
      <c r="C463" s="1" t="s">
        <v>11</v>
      </c>
      <c r="D463" s="1">
        <v>56</v>
      </c>
      <c r="E463" s="1" t="s">
        <v>301</v>
      </c>
      <c r="F463" s="1" t="s">
        <v>7</v>
      </c>
      <c r="G463" s="1">
        <v>19000</v>
      </c>
      <c r="H463" s="1" t="s">
        <v>1192</v>
      </c>
      <c r="I463" s="92" t="s">
        <v>1177</v>
      </c>
      <c r="J463" s="101">
        <f>1/COUNTIF(HR_Table[Emp ID],HR_Table[[#This Row],[Emp ID]])</f>
        <v>0.5</v>
      </c>
    </row>
    <row r="464" spans="1:10" ht="16.5" thickBot="1" x14ac:dyDescent="0.3">
      <c r="A464" s="2">
        <v>2022</v>
      </c>
      <c r="B464" s="100">
        <v>203040</v>
      </c>
      <c r="C464" s="1" t="s">
        <v>11</v>
      </c>
      <c r="D464" s="1">
        <v>52</v>
      </c>
      <c r="E464" s="1" t="s">
        <v>301</v>
      </c>
      <c r="F464" s="1" t="s">
        <v>7</v>
      </c>
      <c r="G464" s="1">
        <v>19000</v>
      </c>
      <c r="H464" s="1" t="s">
        <v>1192</v>
      </c>
      <c r="I464" s="92" t="s">
        <v>1177</v>
      </c>
      <c r="J464" s="101">
        <f>1/COUNTIF(HR_Table[Emp ID],HR_Table[[#This Row],[Emp ID]])</f>
        <v>1</v>
      </c>
    </row>
    <row r="465" spans="1:10" ht="16.5" thickBot="1" x14ac:dyDescent="0.3">
      <c r="A465" s="2">
        <v>2022</v>
      </c>
      <c r="B465" s="100">
        <v>200576</v>
      </c>
      <c r="C465" s="1" t="s">
        <v>6</v>
      </c>
      <c r="D465" s="1">
        <v>50</v>
      </c>
      <c r="E465" s="1" t="s">
        <v>301</v>
      </c>
      <c r="F465" s="1" t="s">
        <v>7</v>
      </c>
      <c r="G465" s="1">
        <v>6795</v>
      </c>
      <c r="H465" s="1" t="s">
        <v>1192</v>
      </c>
      <c r="I465" s="92" t="s">
        <v>1177</v>
      </c>
      <c r="J465" s="101">
        <f>1/COUNTIF(HR_Table[Emp ID],HR_Table[[#This Row],[Emp ID]])</f>
        <v>0.5</v>
      </c>
    </row>
    <row r="466" spans="1:10" ht="16.5" thickBot="1" x14ac:dyDescent="0.3">
      <c r="A466" s="2">
        <v>2022</v>
      </c>
      <c r="B466" s="100">
        <v>93589</v>
      </c>
      <c r="C466" s="1" t="s">
        <v>11</v>
      </c>
      <c r="D466" s="1">
        <v>45</v>
      </c>
      <c r="E466" s="1" t="s">
        <v>301</v>
      </c>
      <c r="F466" s="1" t="s">
        <v>7</v>
      </c>
      <c r="G466" s="1">
        <v>18000</v>
      </c>
      <c r="H466" s="1" t="s">
        <v>14</v>
      </c>
      <c r="I466" s="92" t="s">
        <v>1177</v>
      </c>
      <c r="J466" s="101">
        <f>1/COUNTIF(HR_Table[Emp ID],HR_Table[[#This Row],[Emp ID]])</f>
        <v>1</v>
      </c>
    </row>
    <row r="467" spans="1:10" ht="16.5" thickBot="1" x14ac:dyDescent="0.3">
      <c r="A467" s="2">
        <v>2022</v>
      </c>
      <c r="B467" s="100">
        <v>90267</v>
      </c>
      <c r="C467" s="1" t="s">
        <v>6</v>
      </c>
      <c r="D467" s="1">
        <v>56</v>
      </c>
      <c r="E467" s="1" t="s">
        <v>301</v>
      </c>
      <c r="F467" s="1" t="s">
        <v>76</v>
      </c>
      <c r="G467" s="1">
        <v>18000</v>
      </c>
      <c r="H467" s="1" t="s">
        <v>14</v>
      </c>
      <c r="I467" s="92" t="s">
        <v>1177</v>
      </c>
      <c r="J467" s="101">
        <f>1/COUNTIF(HR_Table[Emp ID],HR_Table[[#This Row],[Emp ID]])</f>
        <v>1</v>
      </c>
    </row>
    <row r="468" spans="1:10" ht="16.5" thickBot="1" x14ac:dyDescent="0.3">
      <c r="A468" s="2">
        <v>2022</v>
      </c>
      <c r="B468" s="100">
        <v>72518</v>
      </c>
      <c r="C468" s="1" t="s">
        <v>6</v>
      </c>
      <c r="D468" s="1">
        <v>55</v>
      </c>
      <c r="E468" s="1" t="s">
        <v>301</v>
      </c>
      <c r="F468" s="1" t="s">
        <v>7</v>
      </c>
      <c r="G468" s="1">
        <v>21000</v>
      </c>
      <c r="H468" s="1" t="s">
        <v>1192</v>
      </c>
      <c r="I468" s="92" t="s">
        <v>1177</v>
      </c>
      <c r="J468" s="101">
        <f>1/COUNTIF(HR_Table[Emp ID],HR_Table[[#This Row],[Emp ID]])</f>
        <v>0.5</v>
      </c>
    </row>
    <row r="469" spans="1:10" ht="16.5" thickBot="1" x14ac:dyDescent="0.3">
      <c r="A469" s="2">
        <v>2022</v>
      </c>
      <c r="B469" s="100">
        <v>253027</v>
      </c>
      <c r="C469" s="1" t="s">
        <v>11</v>
      </c>
      <c r="D469" s="1">
        <v>46</v>
      </c>
      <c r="E469" s="1" t="s">
        <v>301</v>
      </c>
      <c r="F469" s="1" t="s">
        <v>7</v>
      </c>
      <c r="G469" s="1">
        <v>8785</v>
      </c>
      <c r="H469" s="1" t="s">
        <v>1192</v>
      </c>
      <c r="I469" s="92" t="s">
        <v>1177</v>
      </c>
      <c r="J469" s="101">
        <f>1/COUNTIF(HR_Table[Emp ID],HR_Table[[#This Row],[Emp ID]])</f>
        <v>0.5</v>
      </c>
    </row>
    <row r="470" spans="1:10" ht="16.5" thickBot="1" x14ac:dyDescent="0.3">
      <c r="A470" s="2">
        <v>2022</v>
      </c>
      <c r="B470" s="100">
        <v>210212</v>
      </c>
      <c r="C470" s="1" t="s">
        <v>11</v>
      </c>
      <c r="D470" s="1">
        <v>40</v>
      </c>
      <c r="E470" s="1" t="s">
        <v>301</v>
      </c>
      <c r="F470" s="1" t="s">
        <v>76</v>
      </c>
      <c r="G470" s="1">
        <v>10025</v>
      </c>
      <c r="H470" s="1" t="s">
        <v>1192</v>
      </c>
      <c r="I470" s="92" t="s">
        <v>1177</v>
      </c>
      <c r="J470" s="101">
        <f>1/COUNTIF(HR_Table[Emp ID],HR_Table[[#This Row],[Emp ID]])</f>
        <v>0.5</v>
      </c>
    </row>
    <row r="471" spans="1:10" ht="16.5" thickBot="1" x14ac:dyDescent="0.3">
      <c r="A471" s="2">
        <v>2022</v>
      </c>
      <c r="B471" s="100">
        <v>217656</v>
      </c>
      <c r="C471" s="1" t="s">
        <v>6</v>
      </c>
      <c r="D471" s="1">
        <v>34</v>
      </c>
      <c r="E471" s="1" t="s">
        <v>301</v>
      </c>
      <c r="F471" s="1" t="s">
        <v>7</v>
      </c>
      <c r="G471" s="1">
        <v>18000</v>
      </c>
      <c r="H471" s="1" t="s">
        <v>1192</v>
      </c>
      <c r="I471" s="92" t="s">
        <v>1177</v>
      </c>
      <c r="J471" s="101">
        <f>1/COUNTIF(HR_Table[Emp ID],HR_Table[[#This Row],[Emp ID]])</f>
        <v>0.5</v>
      </c>
    </row>
    <row r="472" spans="1:10" ht="16.5" thickBot="1" x14ac:dyDescent="0.3">
      <c r="A472" s="2">
        <v>2022</v>
      </c>
      <c r="B472" s="100">
        <v>239476</v>
      </c>
      <c r="C472" s="1" t="s">
        <v>11</v>
      </c>
      <c r="D472" s="1">
        <v>30</v>
      </c>
      <c r="E472" s="1" t="s">
        <v>301</v>
      </c>
      <c r="F472" s="1" t="s">
        <v>7</v>
      </c>
      <c r="G472" s="1">
        <v>13045</v>
      </c>
      <c r="H472" s="1" t="s">
        <v>1192</v>
      </c>
      <c r="I472" s="92" t="s">
        <v>1177</v>
      </c>
      <c r="J472" s="101">
        <f>1/COUNTIF(HR_Table[Emp ID],HR_Table[[#This Row],[Emp ID]])</f>
        <v>0.5</v>
      </c>
    </row>
    <row r="473" spans="1:10" ht="16.5" thickBot="1" x14ac:dyDescent="0.3">
      <c r="A473" s="2">
        <v>2022</v>
      </c>
      <c r="B473" s="100">
        <v>238177</v>
      </c>
      <c r="C473" s="1" t="s">
        <v>11</v>
      </c>
      <c r="D473" s="1">
        <v>27</v>
      </c>
      <c r="E473" s="1" t="s">
        <v>301</v>
      </c>
      <c r="F473" s="1" t="s">
        <v>7</v>
      </c>
      <c r="G473" s="1">
        <v>13045</v>
      </c>
      <c r="H473" s="1" t="s">
        <v>1192</v>
      </c>
      <c r="I473" s="92" t="s">
        <v>1177</v>
      </c>
      <c r="J473" s="101">
        <f>1/COUNTIF(HR_Table[Emp ID],HR_Table[[#This Row],[Emp ID]])</f>
        <v>0.5</v>
      </c>
    </row>
    <row r="474" spans="1:10" ht="16.5" thickBot="1" x14ac:dyDescent="0.3">
      <c r="A474" s="2">
        <v>2022</v>
      </c>
      <c r="B474" s="100">
        <v>239845</v>
      </c>
      <c r="C474" s="1" t="s">
        <v>11</v>
      </c>
      <c r="D474" s="1">
        <v>26</v>
      </c>
      <c r="E474" s="1" t="s">
        <v>301</v>
      </c>
      <c r="F474" s="1" t="s">
        <v>7</v>
      </c>
      <c r="G474" s="1">
        <v>13045</v>
      </c>
      <c r="H474" s="1" t="s">
        <v>1192</v>
      </c>
      <c r="I474" s="92" t="s">
        <v>1177</v>
      </c>
      <c r="J474" s="101">
        <f>1/COUNTIF(HR_Table[Emp ID],HR_Table[[#This Row],[Emp ID]])</f>
        <v>0.5</v>
      </c>
    </row>
    <row r="475" spans="1:10" ht="16.5" thickBot="1" x14ac:dyDescent="0.3">
      <c r="A475" s="2">
        <v>2022</v>
      </c>
      <c r="B475" s="100">
        <v>239999</v>
      </c>
      <c r="C475" s="1" t="s">
        <v>6</v>
      </c>
      <c r="D475" s="1">
        <v>26</v>
      </c>
      <c r="E475" s="1" t="s">
        <v>301</v>
      </c>
      <c r="F475" s="1" t="s">
        <v>7</v>
      </c>
      <c r="G475" s="1">
        <v>13045</v>
      </c>
      <c r="H475" s="1" t="s">
        <v>1192</v>
      </c>
      <c r="I475" s="92" t="s">
        <v>1177</v>
      </c>
      <c r="J475" s="101">
        <f>1/COUNTIF(HR_Table[Emp ID],HR_Table[[#This Row],[Emp ID]])</f>
        <v>0.5</v>
      </c>
    </row>
    <row r="476" spans="1:10" ht="16.5" thickBot="1" x14ac:dyDescent="0.3">
      <c r="A476" s="2">
        <v>2022</v>
      </c>
      <c r="B476" s="100">
        <v>227022</v>
      </c>
      <c r="C476" s="1" t="s">
        <v>6</v>
      </c>
      <c r="D476" s="1">
        <v>31</v>
      </c>
      <c r="E476" s="1" t="s">
        <v>301</v>
      </c>
      <c r="F476" s="1" t="s">
        <v>7</v>
      </c>
      <c r="G476" s="1">
        <v>13935</v>
      </c>
      <c r="H476" s="1" t="s">
        <v>1192</v>
      </c>
      <c r="I476" s="92" t="s">
        <v>1177</v>
      </c>
      <c r="J476" s="101">
        <f>1/COUNTIF(HR_Table[Emp ID],HR_Table[[#This Row],[Emp ID]])</f>
        <v>0.5</v>
      </c>
    </row>
    <row r="477" spans="1:10" ht="16.5" thickBot="1" x14ac:dyDescent="0.3">
      <c r="A477" s="2">
        <v>2022</v>
      </c>
      <c r="B477" s="100">
        <v>87523</v>
      </c>
      <c r="C477" s="1" t="s">
        <v>6</v>
      </c>
      <c r="D477" s="1">
        <v>62</v>
      </c>
      <c r="E477" s="1" t="s">
        <v>301</v>
      </c>
      <c r="F477" s="1" t="s">
        <v>76</v>
      </c>
      <c r="G477" s="1">
        <v>24000</v>
      </c>
      <c r="H477" s="1" t="s">
        <v>14</v>
      </c>
      <c r="I477" s="92" t="s">
        <v>1177</v>
      </c>
      <c r="J477" s="101">
        <f>1/COUNTIF(HR_Table[Emp ID],HR_Table[[#This Row],[Emp ID]])</f>
        <v>0.5</v>
      </c>
    </row>
    <row r="478" spans="1:10" ht="16.5" thickBot="1" x14ac:dyDescent="0.3">
      <c r="A478" s="2">
        <v>2022</v>
      </c>
      <c r="B478" s="100">
        <v>60479</v>
      </c>
      <c r="C478" s="1" t="s">
        <v>6</v>
      </c>
      <c r="D478" s="1">
        <v>58</v>
      </c>
      <c r="E478" s="1" t="s">
        <v>301</v>
      </c>
      <c r="F478" s="1" t="s">
        <v>76</v>
      </c>
      <c r="G478" s="1">
        <v>14895</v>
      </c>
      <c r="H478" s="1" t="s">
        <v>1192</v>
      </c>
      <c r="I478" s="92" t="s">
        <v>1177</v>
      </c>
      <c r="J478" s="101">
        <f>1/COUNTIF(HR_Table[Emp ID],HR_Table[[#This Row],[Emp ID]])</f>
        <v>0.5</v>
      </c>
    </row>
    <row r="479" spans="1:10" ht="16.5" thickBot="1" x14ac:dyDescent="0.3">
      <c r="A479" s="2">
        <v>2022</v>
      </c>
      <c r="B479" s="100">
        <v>86758</v>
      </c>
      <c r="C479" s="1" t="s">
        <v>6</v>
      </c>
      <c r="D479" s="1">
        <v>72</v>
      </c>
      <c r="E479" s="1" t="s">
        <v>301</v>
      </c>
      <c r="F479" s="1" t="s">
        <v>7</v>
      </c>
      <c r="G479" s="1">
        <v>50000</v>
      </c>
      <c r="H479" s="1" t="s">
        <v>14</v>
      </c>
      <c r="I479" s="92" t="s">
        <v>1177</v>
      </c>
      <c r="J479" s="101">
        <f>1/COUNTIF(HR_Table[Emp ID],HR_Table[[#This Row],[Emp ID]])</f>
        <v>0.5</v>
      </c>
    </row>
    <row r="480" spans="1:10" ht="16.5" thickBot="1" x14ac:dyDescent="0.3">
      <c r="A480" s="2">
        <v>2022</v>
      </c>
      <c r="B480" s="100">
        <v>75773</v>
      </c>
      <c r="C480" s="1" t="s">
        <v>6</v>
      </c>
      <c r="D480" s="1">
        <v>56</v>
      </c>
      <c r="E480" s="1" t="s">
        <v>301</v>
      </c>
      <c r="F480" s="1" t="s">
        <v>7</v>
      </c>
      <c r="G480" s="1">
        <v>27000</v>
      </c>
      <c r="H480" s="1" t="s">
        <v>1192</v>
      </c>
      <c r="I480" s="92" t="s">
        <v>1177</v>
      </c>
      <c r="J480" s="101">
        <f>1/COUNTIF(HR_Table[Emp ID],HR_Table[[#This Row],[Emp ID]])</f>
        <v>0.5</v>
      </c>
    </row>
    <row r="481" spans="1:10" ht="16.5" thickBot="1" x14ac:dyDescent="0.3">
      <c r="A481" s="2">
        <v>2022</v>
      </c>
      <c r="B481" s="100">
        <v>200139</v>
      </c>
      <c r="C481" s="1" t="s">
        <v>6</v>
      </c>
      <c r="D481" s="1">
        <v>55</v>
      </c>
      <c r="E481" s="1" t="s">
        <v>301</v>
      </c>
      <c r="F481" s="1" t="s">
        <v>7</v>
      </c>
      <c r="G481" s="1">
        <v>19000</v>
      </c>
      <c r="H481" s="1" t="s">
        <v>1192</v>
      </c>
      <c r="I481" s="92" t="s">
        <v>1177</v>
      </c>
      <c r="J481" s="101">
        <f>1/COUNTIF(HR_Table[Emp ID],HR_Table[[#This Row],[Emp ID]])</f>
        <v>0.5</v>
      </c>
    </row>
    <row r="482" spans="1:10" ht="16.5" thickBot="1" x14ac:dyDescent="0.3">
      <c r="A482" s="2">
        <v>2022</v>
      </c>
      <c r="B482" s="100">
        <v>201982</v>
      </c>
      <c r="C482" s="1" t="s">
        <v>6</v>
      </c>
      <c r="D482" s="1">
        <v>55</v>
      </c>
      <c r="E482" s="1" t="s">
        <v>301</v>
      </c>
      <c r="F482" s="1" t="s">
        <v>7</v>
      </c>
      <c r="G482" s="1">
        <v>13045</v>
      </c>
      <c r="H482" s="1" t="s">
        <v>1192</v>
      </c>
      <c r="I482" s="92" t="s">
        <v>1177</v>
      </c>
      <c r="J482" s="101">
        <f>1/COUNTIF(HR_Table[Emp ID],HR_Table[[#This Row],[Emp ID]])</f>
        <v>0.5</v>
      </c>
    </row>
    <row r="483" spans="1:10" ht="16.5" thickBot="1" x14ac:dyDescent="0.3">
      <c r="A483" s="2">
        <v>2022</v>
      </c>
      <c r="B483" s="100">
        <v>200476</v>
      </c>
      <c r="C483" s="1" t="s">
        <v>6</v>
      </c>
      <c r="D483" s="1">
        <v>50</v>
      </c>
      <c r="E483" s="1" t="s">
        <v>301</v>
      </c>
      <c r="F483" s="1" t="s">
        <v>7</v>
      </c>
      <c r="G483" s="1">
        <v>10025</v>
      </c>
      <c r="H483" s="1" t="s">
        <v>1192</v>
      </c>
      <c r="I483" s="92" t="s">
        <v>1177</v>
      </c>
      <c r="J483" s="101">
        <f>1/COUNTIF(HR_Table[Emp ID],HR_Table[[#This Row],[Emp ID]])</f>
        <v>0.5</v>
      </c>
    </row>
    <row r="484" spans="1:10" ht="16.5" thickBot="1" x14ac:dyDescent="0.3">
      <c r="A484" s="2">
        <v>2022</v>
      </c>
      <c r="B484" s="100">
        <v>203454</v>
      </c>
      <c r="C484" s="1" t="s">
        <v>6</v>
      </c>
      <c r="D484" s="1">
        <v>50</v>
      </c>
      <c r="E484" s="1" t="s">
        <v>301</v>
      </c>
      <c r="F484" s="1" t="s">
        <v>7</v>
      </c>
      <c r="G484" s="1">
        <v>13045</v>
      </c>
      <c r="H484" s="1" t="s">
        <v>1192</v>
      </c>
      <c r="I484" s="92" t="s">
        <v>1177</v>
      </c>
      <c r="J484" s="101">
        <f>1/COUNTIF(HR_Table[Emp ID],HR_Table[[#This Row],[Emp ID]])</f>
        <v>0.5</v>
      </c>
    </row>
    <row r="485" spans="1:10" ht="16.5" thickBot="1" x14ac:dyDescent="0.3">
      <c r="A485" s="2">
        <v>2022</v>
      </c>
      <c r="B485" s="100">
        <v>203252</v>
      </c>
      <c r="C485" s="1" t="s">
        <v>6</v>
      </c>
      <c r="D485" s="1">
        <v>46</v>
      </c>
      <c r="E485" s="1" t="s">
        <v>301</v>
      </c>
      <c r="F485" s="1" t="s">
        <v>7</v>
      </c>
      <c r="G485" s="1">
        <v>24000</v>
      </c>
      <c r="H485" s="1" t="s">
        <v>1192</v>
      </c>
      <c r="I485" s="92" t="s">
        <v>1177</v>
      </c>
      <c r="J485" s="101">
        <f>1/COUNTIF(HR_Table[Emp ID],HR_Table[[#This Row],[Emp ID]])</f>
        <v>0.5</v>
      </c>
    </row>
    <row r="486" spans="1:10" ht="16.5" thickBot="1" x14ac:dyDescent="0.3">
      <c r="A486" s="2">
        <v>2022</v>
      </c>
      <c r="B486" s="100">
        <v>208459</v>
      </c>
      <c r="C486" s="1" t="s">
        <v>11</v>
      </c>
      <c r="D486" s="1">
        <v>45</v>
      </c>
      <c r="E486" s="1" t="s">
        <v>301</v>
      </c>
      <c r="F486" s="1" t="s">
        <v>7</v>
      </c>
      <c r="G486" s="1">
        <v>6795</v>
      </c>
      <c r="H486" s="1" t="s">
        <v>1192</v>
      </c>
      <c r="I486" s="92" t="s">
        <v>1177</v>
      </c>
      <c r="J486" s="101">
        <f>1/COUNTIF(HR_Table[Emp ID],HR_Table[[#This Row],[Emp ID]])</f>
        <v>0.5</v>
      </c>
    </row>
    <row r="487" spans="1:10" ht="16.5" thickBot="1" x14ac:dyDescent="0.3">
      <c r="A487" s="2">
        <v>2022</v>
      </c>
      <c r="B487" s="100">
        <v>209982</v>
      </c>
      <c r="C487" s="1" t="s">
        <v>6</v>
      </c>
      <c r="D487" s="1">
        <v>45</v>
      </c>
      <c r="E487" s="1" t="s">
        <v>301</v>
      </c>
      <c r="F487" s="1" t="s">
        <v>7</v>
      </c>
      <c r="G487" s="1">
        <v>13045</v>
      </c>
      <c r="H487" s="1" t="s">
        <v>1192</v>
      </c>
      <c r="I487" s="92" t="s">
        <v>1177</v>
      </c>
      <c r="J487" s="101">
        <f>1/COUNTIF(HR_Table[Emp ID],HR_Table[[#This Row],[Emp ID]])</f>
        <v>0.5</v>
      </c>
    </row>
    <row r="488" spans="1:10" ht="16.5" thickBot="1" x14ac:dyDescent="0.3">
      <c r="A488" s="2">
        <v>2022</v>
      </c>
      <c r="B488" s="100">
        <v>215186</v>
      </c>
      <c r="C488" s="1" t="s">
        <v>11</v>
      </c>
      <c r="D488" s="1">
        <v>41</v>
      </c>
      <c r="E488" s="1" t="s">
        <v>301</v>
      </c>
      <c r="F488" s="1" t="s">
        <v>7</v>
      </c>
      <c r="G488" s="1">
        <v>18000</v>
      </c>
      <c r="H488" s="1" t="s">
        <v>1192</v>
      </c>
      <c r="I488" s="92" t="s">
        <v>1177</v>
      </c>
      <c r="J488" s="101">
        <f>1/COUNTIF(HR_Table[Emp ID],HR_Table[[#This Row],[Emp ID]])</f>
        <v>0.5</v>
      </c>
    </row>
    <row r="489" spans="1:10" ht="16.5" thickBot="1" x14ac:dyDescent="0.3">
      <c r="A489" s="2">
        <v>2022</v>
      </c>
      <c r="B489" s="100">
        <v>211522</v>
      </c>
      <c r="C489" s="1" t="s">
        <v>6</v>
      </c>
      <c r="D489" s="1">
        <v>40</v>
      </c>
      <c r="E489" s="1" t="s">
        <v>301</v>
      </c>
      <c r="F489" s="1" t="s">
        <v>7</v>
      </c>
      <c r="G489" s="1">
        <v>8785</v>
      </c>
      <c r="H489" s="1" t="s">
        <v>1192</v>
      </c>
      <c r="I489" s="92" t="s">
        <v>1177</v>
      </c>
      <c r="J489" s="101">
        <f>1/COUNTIF(HR_Table[Emp ID],HR_Table[[#This Row],[Emp ID]])</f>
        <v>0.5</v>
      </c>
    </row>
    <row r="490" spans="1:10" ht="16.5" thickBot="1" x14ac:dyDescent="0.3">
      <c r="A490" s="2">
        <v>2022</v>
      </c>
      <c r="B490" s="100">
        <v>224066</v>
      </c>
      <c r="C490" s="1" t="s">
        <v>11</v>
      </c>
      <c r="D490" s="1">
        <v>35</v>
      </c>
      <c r="E490" s="1" t="s">
        <v>301</v>
      </c>
      <c r="F490" s="1" t="s">
        <v>7</v>
      </c>
      <c r="G490" s="1">
        <v>19000</v>
      </c>
      <c r="H490" s="1" t="s">
        <v>1192</v>
      </c>
      <c r="I490" s="92" t="s">
        <v>1177</v>
      </c>
      <c r="J490" s="101">
        <f>1/COUNTIF(HR_Table[Emp ID],HR_Table[[#This Row],[Emp ID]])</f>
        <v>0.5</v>
      </c>
    </row>
    <row r="491" spans="1:10" ht="16.5" thickBot="1" x14ac:dyDescent="0.3">
      <c r="A491" s="2">
        <v>2022</v>
      </c>
      <c r="B491" s="100">
        <v>235635</v>
      </c>
      <c r="C491" s="1" t="s">
        <v>6</v>
      </c>
      <c r="D491" s="1">
        <v>28</v>
      </c>
      <c r="E491" s="1" t="s">
        <v>301</v>
      </c>
      <c r="F491" s="1" t="s">
        <v>7</v>
      </c>
      <c r="G491" s="1">
        <v>13045</v>
      </c>
      <c r="H491" s="1" t="s">
        <v>1192</v>
      </c>
      <c r="I491" s="92" t="s">
        <v>1177</v>
      </c>
      <c r="J491" s="101">
        <f>1/COUNTIF(HR_Table[Emp ID],HR_Table[[#This Row],[Emp ID]])</f>
        <v>0.5</v>
      </c>
    </row>
    <row r="492" spans="1:10" ht="16.5" thickBot="1" x14ac:dyDescent="0.3">
      <c r="A492" s="2">
        <v>2022</v>
      </c>
      <c r="B492" s="100">
        <v>250041</v>
      </c>
      <c r="C492" s="1" t="s">
        <v>6</v>
      </c>
      <c r="D492" s="1">
        <v>25</v>
      </c>
      <c r="E492" s="1" t="s">
        <v>301</v>
      </c>
      <c r="F492" s="1" t="s">
        <v>7</v>
      </c>
      <c r="G492" s="1">
        <v>13045</v>
      </c>
      <c r="H492" s="1" t="s">
        <v>1192</v>
      </c>
      <c r="I492" s="92" t="s">
        <v>1177</v>
      </c>
      <c r="J492" s="101">
        <f>1/COUNTIF(HR_Table[Emp ID],HR_Table[[#This Row],[Emp ID]])</f>
        <v>0.5</v>
      </c>
    </row>
    <row r="493" spans="1:10" ht="16.5" thickBot="1" x14ac:dyDescent="0.3">
      <c r="A493" s="2">
        <v>2022</v>
      </c>
      <c r="B493" s="100">
        <v>200856</v>
      </c>
      <c r="C493" s="1" t="s">
        <v>6</v>
      </c>
      <c r="D493" s="1">
        <v>55</v>
      </c>
      <c r="E493" s="1" t="s">
        <v>301</v>
      </c>
      <c r="F493" s="1" t="s">
        <v>7</v>
      </c>
      <c r="G493" s="1">
        <v>15925</v>
      </c>
      <c r="H493" s="1" t="s">
        <v>1192</v>
      </c>
      <c r="I493" s="92" t="s">
        <v>1177</v>
      </c>
      <c r="J493" s="101">
        <f>1/COUNTIF(HR_Table[Emp ID],HR_Table[[#This Row],[Emp ID]])</f>
        <v>0.5</v>
      </c>
    </row>
    <row r="494" spans="1:10" ht="16.5" thickBot="1" x14ac:dyDescent="0.3">
      <c r="A494" s="2">
        <v>2022</v>
      </c>
      <c r="B494" s="100">
        <v>65440</v>
      </c>
      <c r="C494" s="1" t="s">
        <v>6</v>
      </c>
      <c r="D494" s="1">
        <v>51</v>
      </c>
      <c r="E494" s="1" t="s">
        <v>301</v>
      </c>
      <c r="F494" s="1" t="s">
        <v>7</v>
      </c>
      <c r="G494" s="1">
        <v>18000</v>
      </c>
      <c r="H494" s="1" t="s">
        <v>1192</v>
      </c>
      <c r="I494" s="92" t="s">
        <v>1177</v>
      </c>
      <c r="J494" s="101">
        <f>1/COUNTIF(HR_Table[Emp ID],HR_Table[[#This Row],[Emp ID]])</f>
        <v>0.5</v>
      </c>
    </row>
    <row r="495" spans="1:10" ht="16.5" thickBot="1" x14ac:dyDescent="0.3">
      <c r="A495" s="2">
        <v>2022</v>
      </c>
      <c r="B495" s="100">
        <v>212636</v>
      </c>
      <c r="C495" s="1" t="s">
        <v>6</v>
      </c>
      <c r="D495" s="1">
        <v>40</v>
      </c>
      <c r="E495" s="1" t="s">
        <v>301</v>
      </c>
      <c r="F495" s="1" t="s">
        <v>7</v>
      </c>
      <c r="G495" s="1">
        <v>18000</v>
      </c>
      <c r="H495" s="1" t="s">
        <v>1192</v>
      </c>
      <c r="I495" s="92" t="s">
        <v>1177</v>
      </c>
      <c r="J495" s="101">
        <f>1/COUNTIF(HR_Table[Emp ID],HR_Table[[#This Row],[Emp ID]])</f>
        <v>0.5</v>
      </c>
    </row>
    <row r="496" spans="1:10" ht="16.5" thickBot="1" x14ac:dyDescent="0.3">
      <c r="A496" s="2">
        <v>2022</v>
      </c>
      <c r="B496" s="100">
        <v>219634</v>
      </c>
      <c r="C496" s="1" t="s">
        <v>6</v>
      </c>
      <c r="D496" s="1">
        <v>33</v>
      </c>
      <c r="E496" s="1" t="s">
        <v>301</v>
      </c>
      <c r="F496" s="1" t="s">
        <v>7</v>
      </c>
      <c r="G496" s="1">
        <v>18000</v>
      </c>
      <c r="H496" s="1" t="s">
        <v>1192</v>
      </c>
      <c r="I496" s="92" t="s">
        <v>1177</v>
      </c>
      <c r="J496" s="101">
        <f>1/COUNTIF(HR_Table[Emp ID],HR_Table[[#This Row],[Emp ID]])</f>
        <v>0.5</v>
      </c>
    </row>
    <row r="497" spans="1:10" ht="16.5" thickBot="1" x14ac:dyDescent="0.3">
      <c r="A497" s="2">
        <v>2022</v>
      </c>
      <c r="B497" s="100">
        <v>203968</v>
      </c>
      <c r="C497" s="1" t="s">
        <v>11</v>
      </c>
      <c r="D497" s="1">
        <v>32</v>
      </c>
      <c r="E497" s="1" t="s">
        <v>301</v>
      </c>
      <c r="F497" s="1" t="s">
        <v>7</v>
      </c>
      <c r="G497" s="1">
        <v>21000</v>
      </c>
      <c r="H497" s="1" t="s">
        <v>1192</v>
      </c>
      <c r="I497" s="92" t="s">
        <v>1177</v>
      </c>
      <c r="J497" s="101">
        <f>1/COUNTIF(HR_Table[Emp ID],HR_Table[[#This Row],[Emp ID]])</f>
        <v>0.5</v>
      </c>
    </row>
    <row r="498" spans="1:10" ht="16.5" thickBot="1" x14ac:dyDescent="0.3">
      <c r="A498" s="2">
        <v>2022</v>
      </c>
      <c r="B498" s="100">
        <v>211550</v>
      </c>
      <c r="C498" s="1" t="s">
        <v>6</v>
      </c>
      <c r="D498" s="1">
        <v>32</v>
      </c>
      <c r="E498" s="1" t="s">
        <v>301</v>
      </c>
      <c r="F498" s="1" t="s">
        <v>7</v>
      </c>
      <c r="G498" s="1">
        <v>23000</v>
      </c>
      <c r="H498" s="1" t="s">
        <v>1192</v>
      </c>
      <c r="I498" s="92" t="s">
        <v>1177</v>
      </c>
      <c r="J498" s="101">
        <f>1/COUNTIF(HR_Table[Emp ID],HR_Table[[#This Row],[Emp ID]])</f>
        <v>1</v>
      </c>
    </row>
    <row r="499" spans="1:10" ht="16.5" thickBot="1" x14ac:dyDescent="0.3">
      <c r="A499" s="2">
        <v>2022</v>
      </c>
      <c r="B499" s="100">
        <v>222059</v>
      </c>
      <c r="C499" s="1" t="s">
        <v>11</v>
      </c>
      <c r="D499" s="1">
        <v>38</v>
      </c>
      <c r="E499" s="1" t="s">
        <v>301</v>
      </c>
      <c r="F499" s="1" t="s">
        <v>7</v>
      </c>
      <c r="G499" s="1">
        <v>13045</v>
      </c>
      <c r="H499" s="1" t="s">
        <v>1192</v>
      </c>
      <c r="I499" s="92" t="s">
        <v>1177</v>
      </c>
      <c r="J499" s="101">
        <f>1/COUNTIF(HR_Table[Emp ID],HR_Table[[#This Row],[Emp ID]])</f>
        <v>0.5</v>
      </c>
    </row>
    <row r="500" spans="1:10" ht="16.5" thickBot="1" x14ac:dyDescent="0.3">
      <c r="A500" s="2">
        <v>2022</v>
      </c>
      <c r="B500" s="100">
        <v>224546</v>
      </c>
      <c r="C500" s="1" t="s">
        <v>11</v>
      </c>
      <c r="D500" s="1">
        <v>35</v>
      </c>
      <c r="E500" s="1" t="s">
        <v>301</v>
      </c>
      <c r="F500" s="1" t="s">
        <v>7</v>
      </c>
      <c r="G500" s="1">
        <v>18000</v>
      </c>
      <c r="H500" s="1" t="s">
        <v>1192</v>
      </c>
      <c r="I500" s="92" t="s">
        <v>1177</v>
      </c>
      <c r="J500" s="101">
        <f>1/COUNTIF(HR_Table[Emp ID],HR_Table[[#This Row],[Emp ID]])</f>
        <v>0.5</v>
      </c>
    </row>
    <row r="501" spans="1:10" ht="16.5" thickBot="1" x14ac:dyDescent="0.3">
      <c r="A501" s="2">
        <v>2022</v>
      </c>
      <c r="B501" s="100">
        <v>235804</v>
      </c>
      <c r="C501" s="1" t="s">
        <v>11</v>
      </c>
      <c r="D501" s="1">
        <v>29</v>
      </c>
      <c r="E501" s="1" t="s">
        <v>301</v>
      </c>
      <c r="F501" s="1" t="s">
        <v>7</v>
      </c>
      <c r="G501" s="1">
        <v>13045</v>
      </c>
      <c r="H501" s="1" t="s">
        <v>1192</v>
      </c>
      <c r="I501" s="92" t="s">
        <v>1177</v>
      </c>
      <c r="J501" s="101">
        <f>1/COUNTIF(HR_Table[Emp ID],HR_Table[[#This Row],[Emp ID]])</f>
        <v>0.5</v>
      </c>
    </row>
    <row r="502" spans="1:10" ht="16.5" thickBot="1" x14ac:dyDescent="0.3">
      <c r="A502" s="2">
        <v>2022</v>
      </c>
      <c r="B502" s="100">
        <v>55840</v>
      </c>
      <c r="C502" s="1" t="s">
        <v>11</v>
      </c>
      <c r="D502" s="1">
        <v>60</v>
      </c>
      <c r="E502" s="1" t="s">
        <v>301</v>
      </c>
      <c r="F502" s="1" t="s">
        <v>7</v>
      </c>
      <c r="G502" s="1">
        <v>11440</v>
      </c>
      <c r="H502" s="1" t="s">
        <v>1192</v>
      </c>
      <c r="I502" s="92" t="s">
        <v>1177</v>
      </c>
      <c r="J502" s="101">
        <f>1/COUNTIF(HR_Table[Emp ID],HR_Table[[#This Row],[Emp ID]])</f>
        <v>0.5</v>
      </c>
    </row>
    <row r="503" spans="1:10" ht="16.5" thickBot="1" x14ac:dyDescent="0.3">
      <c r="A503" s="2">
        <v>2022</v>
      </c>
      <c r="B503" s="100">
        <v>240354</v>
      </c>
      <c r="C503" s="1" t="s">
        <v>11</v>
      </c>
      <c r="D503" s="1">
        <v>48</v>
      </c>
      <c r="E503" s="1" t="s">
        <v>301</v>
      </c>
      <c r="F503" s="1" t="s">
        <v>7</v>
      </c>
      <c r="G503" s="1">
        <v>19000</v>
      </c>
      <c r="H503" s="1" t="s">
        <v>1192</v>
      </c>
      <c r="I503" s="92" t="s">
        <v>1177</v>
      </c>
      <c r="J503" s="101">
        <f>1/COUNTIF(HR_Table[Emp ID],HR_Table[[#This Row],[Emp ID]])</f>
        <v>0.5</v>
      </c>
    </row>
    <row r="504" spans="1:10" ht="16.5" thickBot="1" x14ac:dyDescent="0.3">
      <c r="A504" s="2">
        <v>2022</v>
      </c>
      <c r="B504" s="100">
        <v>89437</v>
      </c>
      <c r="C504" s="1" t="s">
        <v>6</v>
      </c>
      <c r="D504" s="1">
        <v>45</v>
      </c>
      <c r="E504" s="1" t="s">
        <v>301</v>
      </c>
      <c r="F504" s="1" t="s">
        <v>7</v>
      </c>
      <c r="G504" s="1">
        <v>27000</v>
      </c>
      <c r="H504" s="1" t="s">
        <v>14</v>
      </c>
      <c r="I504" s="92" t="s">
        <v>1177</v>
      </c>
      <c r="J504" s="101">
        <f>1/COUNTIF(HR_Table[Emp ID],HR_Table[[#This Row],[Emp ID]])</f>
        <v>0.5</v>
      </c>
    </row>
    <row r="505" spans="1:10" ht="16.5" thickBot="1" x14ac:dyDescent="0.3">
      <c r="A505" s="2">
        <v>2022</v>
      </c>
      <c r="B505" s="100">
        <v>237318</v>
      </c>
      <c r="C505" s="1" t="s">
        <v>11</v>
      </c>
      <c r="D505" s="1">
        <v>31</v>
      </c>
      <c r="E505" s="1" t="s">
        <v>301</v>
      </c>
      <c r="F505" s="1" t="s">
        <v>7</v>
      </c>
      <c r="G505" s="1">
        <v>18000</v>
      </c>
      <c r="H505" s="1" t="s">
        <v>1192</v>
      </c>
      <c r="I505" s="92" t="s">
        <v>1177</v>
      </c>
      <c r="J505" s="101">
        <f>1/COUNTIF(HR_Table[Emp ID],HR_Table[[#This Row],[Emp ID]])</f>
        <v>0.5</v>
      </c>
    </row>
    <row r="506" spans="1:10" ht="16.5" thickBot="1" x14ac:dyDescent="0.3">
      <c r="A506" s="2">
        <v>2022</v>
      </c>
      <c r="B506" s="100">
        <v>94479</v>
      </c>
      <c r="C506" s="1" t="s">
        <v>11</v>
      </c>
      <c r="D506" s="1">
        <v>48</v>
      </c>
      <c r="E506" s="1" t="s">
        <v>301</v>
      </c>
      <c r="F506" s="1" t="s">
        <v>7</v>
      </c>
      <c r="G506" s="1">
        <v>21000</v>
      </c>
      <c r="H506" s="1" t="s">
        <v>14</v>
      </c>
      <c r="I506" s="92" t="s">
        <v>1177</v>
      </c>
      <c r="J506" s="101">
        <f>1/COUNTIF(HR_Table[Emp ID],HR_Table[[#This Row],[Emp ID]])</f>
        <v>0.5</v>
      </c>
    </row>
    <row r="507" spans="1:10" ht="16.5" thickBot="1" x14ac:dyDescent="0.3">
      <c r="A507" s="2">
        <v>2022</v>
      </c>
      <c r="B507" s="100">
        <v>91127</v>
      </c>
      <c r="C507" s="1" t="s">
        <v>11</v>
      </c>
      <c r="D507" s="1">
        <v>44</v>
      </c>
      <c r="E507" s="1" t="s">
        <v>301</v>
      </c>
      <c r="F507" s="1" t="s">
        <v>7</v>
      </c>
      <c r="G507" s="1">
        <v>21000</v>
      </c>
      <c r="H507" s="1" t="s">
        <v>14</v>
      </c>
      <c r="I507" s="92" t="s">
        <v>1177</v>
      </c>
      <c r="J507" s="101">
        <f>1/COUNTIF(HR_Table[Emp ID],HR_Table[[#This Row],[Emp ID]])</f>
        <v>0.5</v>
      </c>
    </row>
    <row r="508" spans="1:10" ht="16.5" thickBot="1" x14ac:dyDescent="0.3">
      <c r="A508" s="2">
        <v>2022</v>
      </c>
      <c r="B508" s="100">
        <v>73284</v>
      </c>
      <c r="C508" s="1" t="s">
        <v>11</v>
      </c>
      <c r="D508" s="1">
        <v>52</v>
      </c>
      <c r="E508" s="1" t="s">
        <v>301</v>
      </c>
      <c r="F508" s="1" t="s">
        <v>7</v>
      </c>
      <c r="G508" s="1">
        <v>13045</v>
      </c>
      <c r="H508" s="1" t="s">
        <v>1192</v>
      </c>
      <c r="I508" s="92" t="s">
        <v>1177</v>
      </c>
      <c r="J508" s="101">
        <f>1/COUNTIF(HR_Table[Emp ID],HR_Table[[#This Row],[Emp ID]])</f>
        <v>1</v>
      </c>
    </row>
    <row r="509" spans="1:10" ht="16.5" thickBot="1" x14ac:dyDescent="0.3">
      <c r="A509" s="2">
        <v>2022</v>
      </c>
      <c r="B509" s="100">
        <v>69277</v>
      </c>
      <c r="C509" s="1" t="s">
        <v>6</v>
      </c>
      <c r="D509" s="1">
        <v>55</v>
      </c>
      <c r="E509" s="1" t="s">
        <v>301</v>
      </c>
      <c r="F509" s="1" t="s">
        <v>7</v>
      </c>
      <c r="G509" s="1">
        <v>18000</v>
      </c>
      <c r="H509" s="1" t="s">
        <v>1192</v>
      </c>
      <c r="I509" s="92" t="s">
        <v>1177</v>
      </c>
      <c r="J509" s="101">
        <f>1/COUNTIF(HR_Table[Emp ID],HR_Table[[#This Row],[Emp ID]])</f>
        <v>0.5</v>
      </c>
    </row>
    <row r="510" spans="1:10" ht="16.5" thickBot="1" x14ac:dyDescent="0.3">
      <c r="A510" s="2">
        <v>2022</v>
      </c>
      <c r="B510" s="100">
        <v>235767</v>
      </c>
      <c r="C510" s="1" t="s">
        <v>6</v>
      </c>
      <c r="D510" s="1">
        <v>25</v>
      </c>
      <c r="E510" s="1" t="s">
        <v>301</v>
      </c>
      <c r="F510" s="1" t="s">
        <v>7</v>
      </c>
      <c r="G510" s="1">
        <v>13045</v>
      </c>
      <c r="H510" s="1" t="s">
        <v>1192</v>
      </c>
      <c r="I510" s="92" t="s">
        <v>1177</v>
      </c>
      <c r="J510" s="101">
        <f>1/COUNTIF(HR_Table[Emp ID],HR_Table[[#This Row],[Emp ID]])</f>
        <v>0.5</v>
      </c>
    </row>
    <row r="511" spans="1:10" ht="16.5" thickBot="1" x14ac:dyDescent="0.3">
      <c r="A511" s="2">
        <v>2022</v>
      </c>
      <c r="B511" s="100">
        <v>75313</v>
      </c>
      <c r="C511" s="1" t="s">
        <v>6</v>
      </c>
      <c r="D511" s="1">
        <v>47</v>
      </c>
      <c r="E511" s="1" t="s">
        <v>301</v>
      </c>
      <c r="F511" s="1" t="s">
        <v>7</v>
      </c>
      <c r="G511" s="1">
        <v>24000</v>
      </c>
      <c r="H511" s="1" t="s">
        <v>1192</v>
      </c>
      <c r="I511" s="92" t="s">
        <v>1177</v>
      </c>
      <c r="J511" s="101">
        <f>1/COUNTIF(HR_Table[Emp ID],HR_Table[[#This Row],[Emp ID]])</f>
        <v>0.5</v>
      </c>
    </row>
    <row r="512" spans="1:10" ht="16.5" thickBot="1" x14ac:dyDescent="0.3">
      <c r="A512" s="2">
        <v>2022</v>
      </c>
      <c r="B512" s="100">
        <v>219956</v>
      </c>
      <c r="C512" s="1" t="s">
        <v>6</v>
      </c>
      <c r="D512" s="1">
        <v>35</v>
      </c>
      <c r="E512" s="1" t="s">
        <v>301</v>
      </c>
      <c r="F512" s="1" t="s">
        <v>7</v>
      </c>
      <c r="G512" s="1">
        <v>18000</v>
      </c>
      <c r="H512" s="1" t="s">
        <v>1192</v>
      </c>
      <c r="I512" s="92" t="s">
        <v>1177</v>
      </c>
      <c r="J512" s="101">
        <f>1/COUNTIF(HR_Table[Emp ID],HR_Table[[#This Row],[Emp ID]])</f>
        <v>0.5</v>
      </c>
    </row>
    <row r="513" spans="1:10" ht="16.5" thickBot="1" x14ac:dyDescent="0.3">
      <c r="A513" s="2">
        <v>2022</v>
      </c>
      <c r="B513" s="100">
        <v>215640</v>
      </c>
      <c r="C513" s="1" t="s">
        <v>6</v>
      </c>
      <c r="D513" s="1">
        <v>31</v>
      </c>
      <c r="E513" s="1" t="s">
        <v>301</v>
      </c>
      <c r="F513" s="1" t="s">
        <v>76</v>
      </c>
      <c r="G513" s="1">
        <v>13045</v>
      </c>
      <c r="H513" s="1" t="s">
        <v>1192</v>
      </c>
      <c r="I513" s="92" t="s">
        <v>1177</v>
      </c>
      <c r="J513" s="101">
        <f>1/COUNTIF(HR_Table[Emp ID],HR_Table[[#This Row],[Emp ID]])</f>
        <v>1</v>
      </c>
    </row>
    <row r="514" spans="1:10" ht="16.5" thickBot="1" x14ac:dyDescent="0.3">
      <c r="A514" s="2">
        <v>2022</v>
      </c>
      <c r="B514" s="100">
        <v>208768</v>
      </c>
      <c r="C514" s="1" t="s">
        <v>6</v>
      </c>
      <c r="D514" s="1">
        <v>50</v>
      </c>
      <c r="E514" s="1" t="s">
        <v>301</v>
      </c>
      <c r="F514" s="1" t="s">
        <v>7</v>
      </c>
      <c r="G514" s="1">
        <v>17025</v>
      </c>
      <c r="H514" s="1" t="s">
        <v>1192</v>
      </c>
      <c r="I514" s="92" t="s">
        <v>1177</v>
      </c>
      <c r="J514" s="101">
        <f>1/COUNTIF(HR_Table[Emp ID],HR_Table[[#This Row],[Emp ID]])</f>
        <v>0.5</v>
      </c>
    </row>
    <row r="515" spans="1:10" ht="16.5" thickBot="1" x14ac:dyDescent="0.3">
      <c r="A515" s="2">
        <v>2022</v>
      </c>
      <c r="B515" s="100">
        <v>213969</v>
      </c>
      <c r="C515" s="1" t="s">
        <v>11</v>
      </c>
      <c r="D515" s="1">
        <v>41</v>
      </c>
      <c r="E515" s="1" t="s">
        <v>301</v>
      </c>
      <c r="F515" s="1" t="s">
        <v>7</v>
      </c>
      <c r="G515" s="1">
        <v>15925</v>
      </c>
      <c r="H515" s="1" t="s">
        <v>1192</v>
      </c>
      <c r="I515" s="92" t="s">
        <v>1177</v>
      </c>
      <c r="J515" s="101">
        <f>1/COUNTIF(HR_Table[Emp ID],HR_Table[[#This Row],[Emp ID]])</f>
        <v>0.5</v>
      </c>
    </row>
    <row r="516" spans="1:10" ht="16.5" thickBot="1" x14ac:dyDescent="0.3">
      <c r="A516" s="2">
        <v>2022</v>
      </c>
      <c r="B516" s="100">
        <v>99261</v>
      </c>
      <c r="C516" s="1" t="s">
        <v>6</v>
      </c>
      <c r="D516" s="1">
        <v>67</v>
      </c>
      <c r="E516" s="1" t="s">
        <v>301</v>
      </c>
      <c r="F516" s="1" t="s">
        <v>7</v>
      </c>
      <c r="G516" s="1">
        <v>20000</v>
      </c>
      <c r="H516" s="1" t="s">
        <v>14</v>
      </c>
      <c r="I516" s="92" t="s">
        <v>1177</v>
      </c>
      <c r="J516" s="101">
        <f>1/COUNTIF(HR_Table[Emp ID],HR_Table[[#This Row],[Emp ID]])</f>
        <v>0.5</v>
      </c>
    </row>
    <row r="517" spans="1:10" ht="16.5" thickBot="1" x14ac:dyDescent="0.3">
      <c r="A517" s="2">
        <v>2022</v>
      </c>
      <c r="B517" s="100">
        <v>70452</v>
      </c>
      <c r="C517" s="1" t="s">
        <v>6</v>
      </c>
      <c r="D517" s="1">
        <v>56</v>
      </c>
      <c r="E517" s="1" t="s">
        <v>301</v>
      </c>
      <c r="F517" s="1" t="s">
        <v>7</v>
      </c>
      <c r="G517" s="1">
        <v>11440</v>
      </c>
      <c r="H517" s="1" t="s">
        <v>1192</v>
      </c>
      <c r="I517" s="92" t="s">
        <v>1177</v>
      </c>
      <c r="J517" s="101">
        <f>1/COUNTIF(HR_Table[Emp ID],HR_Table[[#This Row],[Emp ID]])</f>
        <v>0.5</v>
      </c>
    </row>
    <row r="518" spans="1:10" ht="16.5" thickBot="1" x14ac:dyDescent="0.3">
      <c r="A518" s="2">
        <v>2022</v>
      </c>
      <c r="B518" s="100">
        <v>40208</v>
      </c>
      <c r="C518" s="1" t="s">
        <v>6</v>
      </c>
      <c r="D518" s="1">
        <v>67</v>
      </c>
      <c r="E518" s="1" t="s">
        <v>301</v>
      </c>
      <c r="F518" s="1" t="s">
        <v>7</v>
      </c>
      <c r="G518" s="1">
        <v>20000</v>
      </c>
      <c r="H518" s="1" t="s">
        <v>1192</v>
      </c>
      <c r="I518" s="92" t="s">
        <v>1177</v>
      </c>
      <c r="J518" s="101">
        <f>1/COUNTIF(HR_Table[Emp ID],HR_Table[[#This Row],[Emp ID]])</f>
        <v>0.5</v>
      </c>
    </row>
    <row r="519" spans="1:10" ht="16.5" thickBot="1" x14ac:dyDescent="0.3">
      <c r="A519" s="2">
        <v>2022</v>
      </c>
      <c r="B519" s="100">
        <v>225761</v>
      </c>
      <c r="C519" s="1" t="s">
        <v>6</v>
      </c>
      <c r="D519" s="1">
        <v>65</v>
      </c>
      <c r="E519" s="1" t="s">
        <v>64</v>
      </c>
      <c r="F519" s="1" t="s">
        <v>7</v>
      </c>
      <c r="G519" s="1">
        <v>7280</v>
      </c>
      <c r="H519" s="1" t="s">
        <v>1192</v>
      </c>
      <c r="I519" s="92" t="s">
        <v>1178</v>
      </c>
      <c r="J519" s="101">
        <f>1/COUNTIF(HR_Table[Emp ID],HR_Table[[#This Row],[Emp ID]])</f>
        <v>0.5</v>
      </c>
    </row>
    <row r="520" spans="1:10" ht="16.5" thickBot="1" x14ac:dyDescent="0.3">
      <c r="A520" s="2">
        <v>2022</v>
      </c>
      <c r="B520" s="100">
        <v>208818</v>
      </c>
      <c r="C520" s="1" t="s">
        <v>11</v>
      </c>
      <c r="D520" s="1">
        <v>51</v>
      </c>
      <c r="E520" s="1" t="s">
        <v>64</v>
      </c>
      <c r="F520" s="1" t="s">
        <v>7</v>
      </c>
      <c r="G520" s="1">
        <v>34000</v>
      </c>
      <c r="H520" s="1" t="s">
        <v>1192</v>
      </c>
      <c r="I520" s="92" t="s">
        <v>1178</v>
      </c>
      <c r="J520" s="101">
        <f>1/COUNTIF(HR_Table[Emp ID],HR_Table[[#This Row],[Emp ID]])</f>
        <v>0.5</v>
      </c>
    </row>
    <row r="521" spans="1:10" ht="16.5" thickBot="1" x14ac:dyDescent="0.3">
      <c r="A521" s="2">
        <v>2022</v>
      </c>
      <c r="B521" s="100">
        <v>211569</v>
      </c>
      <c r="C521" s="1" t="s">
        <v>11</v>
      </c>
      <c r="D521" s="1">
        <v>42</v>
      </c>
      <c r="E521" s="1" t="s">
        <v>64</v>
      </c>
      <c r="F521" s="1" t="s">
        <v>7</v>
      </c>
      <c r="G521" s="1">
        <v>24000</v>
      </c>
      <c r="H521" s="1" t="s">
        <v>1192</v>
      </c>
      <c r="I521" s="92" t="s">
        <v>1178</v>
      </c>
      <c r="J521" s="101">
        <f>1/COUNTIF(HR_Table[Emp ID],HR_Table[[#This Row],[Emp ID]])</f>
        <v>1</v>
      </c>
    </row>
    <row r="522" spans="1:10" ht="16.5" thickBot="1" x14ac:dyDescent="0.3">
      <c r="A522" s="2">
        <v>2022</v>
      </c>
      <c r="B522" s="100">
        <v>76708</v>
      </c>
      <c r="C522" s="1" t="s">
        <v>11</v>
      </c>
      <c r="D522" s="1">
        <v>53</v>
      </c>
      <c r="E522" s="1" t="s">
        <v>145</v>
      </c>
      <c r="F522" s="1" t="s">
        <v>7</v>
      </c>
      <c r="G522" s="1">
        <v>34000</v>
      </c>
      <c r="H522" s="1" t="s">
        <v>1192</v>
      </c>
      <c r="I522" s="92" t="s">
        <v>1178</v>
      </c>
      <c r="J522" s="101">
        <f>1/COUNTIF(HR_Table[Emp ID],HR_Table[[#This Row],[Emp ID]])</f>
        <v>0.5</v>
      </c>
    </row>
    <row r="523" spans="1:10" ht="16.5" thickBot="1" x14ac:dyDescent="0.3">
      <c r="A523" s="2">
        <v>2022</v>
      </c>
      <c r="B523" s="100">
        <v>202056</v>
      </c>
      <c r="C523" s="1" t="s">
        <v>6</v>
      </c>
      <c r="D523" s="1">
        <v>46</v>
      </c>
      <c r="E523" s="1" t="s">
        <v>1134</v>
      </c>
      <c r="F523" s="1" t="s">
        <v>7</v>
      </c>
      <c r="G523" s="1">
        <v>41000</v>
      </c>
      <c r="H523" s="1" t="s">
        <v>1192</v>
      </c>
      <c r="I523" s="92" t="s">
        <v>1178</v>
      </c>
      <c r="J523" s="101">
        <f>1/COUNTIF(HR_Table[Emp ID],HR_Table[[#This Row],[Emp ID]])</f>
        <v>0.5</v>
      </c>
    </row>
    <row r="524" spans="1:10" ht="16.5" thickBot="1" x14ac:dyDescent="0.3">
      <c r="A524" s="2">
        <v>2022</v>
      </c>
      <c r="B524" s="100">
        <v>91985</v>
      </c>
      <c r="C524" s="1" t="s">
        <v>6</v>
      </c>
      <c r="D524" s="1">
        <v>45</v>
      </c>
      <c r="E524" s="1" t="s">
        <v>1134</v>
      </c>
      <c r="F524" s="1" t="s">
        <v>7</v>
      </c>
      <c r="G524" s="1">
        <v>21000</v>
      </c>
      <c r="H524" s="1" t="s">
        <v>14</v>
      </c>
      <c r="I524" s="92" t="s">
        <v>1178</v>
      </c>
      <c r="J524" s="101">
        <f>1/COUNTIF(HR_Table[Emp ID],HR_Table[[#This Row],[Emp ID]])</f>
        <v>0.5</v>
      </c>
    </row>
    <row r="525" spans="1:10" ht="16.5" thickBot="1" x14ac:dyDescent="0.3">
      <c r="A525" s="2">
        <v>2022</v>
      </c>
      <c r="B525" s="100">
        <v>214914</v>
      </c>
      <c r="C525" s="1" t="s">
        <v>6</v>
      </c>
      <c r="D525" s="1">
        <v>42</v>
      </c>
      <c r="E525" s="1" t="s">
        <v>1134</v>
      </c>
      <c r="F525" s="1" t="s">
        <v>7</v>
      </c>
      <c r="G525" s="1">
        <v>27000</v>
      </c>
      <c r="H525" s="1" t="s">
        <v>1192</v>
      </c>
      <c r="I525" s="92" t="s">
        <v>1178</v>
      </c>
      <c r="J525" s="101">
        <f>1/COUNTIF(HR_Table[Emp ID],HR_Table[[#This Row],[Emp ID]])</f>
        <v>0.5</v>
      </c>
    </row>
    <row r="526" spans="1:10" ht="16.5" thickBot="1" x14ac:dyDescent="0.3">
      <c r="A526" s="2">
        <v>2022</v>
      </c>
      <c r="B526" s="100">
        <v>74118</v>
      </c>
      <c r="C526" s="1" t="s">
        <v>11</v>
      </c>
      <c r="D526" s="1">
        <v>57</v>
      </c>
      <c r="E526" s="1" t="s">
        <v>64</v>
      </c>
      <c r="F526" s="1" t="s">
        <v>7</v>
      </c>
      <c r="G526" s="1">
        <v>17025</v>
      </c>
      <c r="H526" s="1" t="s">
        <v>1192</v>
      </c>
      <c r="I526" s="92" t="s">
        <v>1178</v>
      </c>
      <c r="J526" s="101">
        <f>1/COUNTIF(HR_Table[Emp ID],HR_Table[[#This Row],[Emp ID]])</f>
        <v>0.5</v>
      </c>
    </row>
    <row r="527" spans="1:10" ht="16.5" thickBot="1" x14ac:dyDescent="0.3">
      <c r="A527" s="2">
        <v>2022</v>
      </c>
      <c r="B527" s="100">
        <v>200417</v>
      </c>
      <c r="C527" s="1" t="s">
        <v>6</v>
      </c>
      <c r="D527" s="1">
        <v>51</v>
      </c>
      <c r="E527" s="1" t="s">
        <v>64</v>
      </c>
      <c r="F527" s="1" t="s">
        <v>7</v>
      </c>
      <c r="G527" s="1">
        <v>7255</v>
      </c>
      <c r="H527" s="1" t="s">
        <v>1192</v>
      </c>
      <c r="I527" s="92" t="s">
        <v>1178</v>
      </c>
      <c r="J527" s="101">
        <f>1/COUNTIF(HR_Table[Emp ID],HR_Table[[#This Row],[Emp ID]])</f>
        <v>0.5</v>
      </c>
    </row>
    <row r="528" spans="1:10" ht="16.5" thickBot="1" x14ac:dyDescent="0.3">
      <c r="A528" s="2">
        <v>2022</v>
      </c>
      <c r="B528" s="100">
        <v>205976</v>
      </c>
      <c r="C528" s="1" t="s">
        <v>11</v>
      </c>
      <c r="D528" s="1">
        <v>51</v>
      </c>
      <c r="E528" s="1" t="s">
        <v>64</v>
      </c>
      <c r="F528" s="1" t="s">
        <v>7</v>
      </c>
      <c r="G528" s="1">
        <v>18000</v>
      </c>
      <c r="H528" s="1" t="s">
        <v>1192</v>
      </c>
      <c r="I528" s="92" t="s">
        <v>1178</v>
      </c>
      <c r="J528" s="101">
        <f>1/COUNTIF(HR_Table[Emp ID],HR_Table[[#This Row],[Emp ID]])</f>
        <v>1</v>
      </c>
    </row>
    <row r="529" spans="1:10" ht="16.5" thickBot="1" x14ac:dyDescent="0.3">
      <c r="A529" s="2">
        <v>2022</v>
      </c>
      <c r="B529" s="100">
        <v>237276</v>
      </c>
      <c r="C529" s="1" t="s">
        <v>11</v>
      </c>
      <c r="D529" s="1">
        <v>42</v>
      </c>
      <c r="E529" s="1" t="s">
        <v>64</v>
      </c>
      <c r="F529" s="1" t="s">
        <v>7</v>
      </c>
      <c r="G529" s="1">
        <v>7280</v>
      </c>
      <c r="H529" s="1" t="s">
        <v>1192</v>
      </c>
      <c r="I529" s="92" t="s">
        <v>1178</v>
      </c>
      <c r="J529" s="101">
        <f>1/COUNTIF(HR_Table[Emp ID],HR_Table[[#This Row],[Emp ID]])</f>
        <v>1</v>
      </c>
    </row>
    <row r="530" spans="1:10" ht="16.5" thickBot="1" x14ac:dyDescent="0.3">
      <c r="A530" s="2">
        <v>2022</v>
      </c>
      <c r="B530" s="100">
        <v>206217</v>
      </c>
      <c r="C530" s="1" t="s">
        <v>11</v>
      </c>
      <c r="D530" s="1">
        <v>41</v>
      </c>
      <c r="E530" s="1" t="s">
        <v>64</v>
      </c>
      <c r="F530" s="1" t="s">
        <v>7</v>
      </c>
      <c r="G530" s="1">
        <v>41000</v>
      </c>
      <c r="H530" s="1" t="s">
        <v>1192</v>
      </c>
      <c r="I530" s="92" t="s">
        <v>1178</v>
      </c>
      <c r="J530" s="101">
        <f>1/COUNTIF(HR_Table[Emp ID],HR_Table[[#This Row],[Emp ID]])</f>
        <v>0.5</v>
      </c>
    </row>
    <row r="531" spans="1:10" ht="16.5" thickBot="1" x14ac:dyDescent="0.3">
      <c r="A531" s="2">
        <v>2022</v>
      </c>
      <c r="B531" s="100">
        <v>216459</v>
      </c>
      <c r="C531" s="1" t="s">
        <v>6</v>
      </c>
      <c r="D531" s="1">
        <v>39</v>
      </c>
      <c r="E531" s="1" t="s">
        <v>64</v>
      </c>
      <c r="F531" s="1" t="s">
        <v>7</v>
      </c>
      <c r="G531" s="1">
        <v>18000</v>
      </c>
      <c r="H531" s="1" t="s">
        <v>1192</v>
      </c>
      <c r="I531" s="92" t="s">
        <v>1178</v>
      </c>
      <c r="J531" s="101">
        <f>1/COUNTIF(HR_Table[Emp ID],HR_Table[[#This Row],[Emp ID]])</f>
        <v>0.5</v>
      </c>
    </row>
    <row r="532" spans="1:10" ht="16.5" thickBot="1" x14ac:dyDescent="0.3">
      <c r="A532" s="2">
        <v>2022</v>
      </c>
      <c r="B532" s="100">
        <v>210471</v>
      </c>
      <c r="C532" s="1" t="s">
        <v>6</v>
      </c>
      <c r="D532" s="1">
        <v>34</v>
      </c>
      <c r="E532" s="1" t="s">
        <v>64</v>
      </c>
      <c r="F532" s="1" t="s">
        <v>7</v>
      </c>
      <c r="G532" s="1">
        <v>31000</v>
      </c>
      <c r="H532" s="1" t="s">
        <v>1192</v>
      </c>
      <c r="I532" s="92" t="s">
        <v>1178</v>
      </c>
      <c r="J532" s="101">
        <f>1/COUNTIF(HR_Table[Emp ID],HR_Table[[#This Row],[Emp ID]])</f>
        <v>0.5</v>
      </c>
    </row>
    <row r="533" spans="1:10" ht="16.5" thickBot="1" x14ac:dyDescent="0.3">
      <c r="A533" s="2">
        <v>2022</v>
      </c>
      <c r="B533" s="100">
        <v>230662</v>
      </c>
      <c r="C533" s="1" t="s">
        <v>6</v>
      </c>
      <c r="D533" s="1">
        <v>33</v>
      </c>
      <c r="E533" s="1" t="s">
        <v>64</v>
      </c>
      <c r="F533" s="1" t="s">
        <v>7</v>
      </c>
      <c r="G533" s="1">
        <v>24000</v>
      </c>
      <c r="H533" s="1" t="s">
        <v>1192</v>
      </c>
      <c r="I533" s="92" t="s">
        <v>1178</v>
      </c>
      <c r="J533" s="101">
        <f>1/COUNTIF(HR_Table[Emp ID],HR_Table[[#This Row],[Emp ID]])</f>
        <v>0.5</v>
      </c>
    </row>
    <row r="534" spans="1:10" ht="16.5" thickBot="1" x14ac:dyDescent="0.3">
      <c r="A534" s="2">
        <v>2022</v>
      </c>
      <c r="B534" s="100">
        <v>204049</v>
      </c>
      <c r="C534" s="1" t="s">
        <v>11</v>
      </c>
      <c r="D534" s="1">
        <v>50</v>
      </c>
      <c r="E534" s="1" t="s">
        <v>80</v>
      </c>
      <c r="F534" s="1" t="s">
        <v>7</v>
      </c>
      <c r="G534" s="1">
        <v>45000</v>
      </c>
      <c r="H534" s="1" t="s">
        <v>1192</v>
      </c>
      <c r="I534" s="92" t="s">
        <v>1178</v>
      </c>
      <c r="J534" s="101">
        <f>1/COUNTIF(HR_Table[Emp ID],HR_Table[[#This Row],[Emp ID]])</f>
        <v>0.5</v>
      </c>
    </row>
    <row r="535" spans="1:10" ht="16.5" thickBot="1" x14ac:dyDescent="0.3">
      <c r="A535" s="2">
        <v>2022</v>
      </c>
      <c r="B535" s="100">
        <v>200639</v>
      </c>
      <c r="C535" s="1" t="s">
        <v>11</v>
      </c>
      <c r="D535" s="1">
        <v>48</v>
      </c>
      <c r="E535" s="1" t="s">
        <v>80</v>
      </c>
      <c r="F535" s="1" t="s">
        <v>7</v>
      </c>
      <c r="G535" s="1">
        <v>45000</v>
      </c>
      <c r="H535" s="1" t="s">
        <v>1192</v>
      </c>
      <c r="I535" s="92" t="s">
        <v>1178</v>
      </c>
      <c r="J535" s="101">
        <f>1/COUNTIF(HR_Table[Emp ID],HR_Table[[#This Row],[Emp ID]])</f>
        <v>0.5</v>
      </c>
    </row>
    <row r="536" spans="1:10" ht="16.5" thickBot="1" x14ac:dyDescent="0.3">
      <c r="A536" s="2">
        <v>2022</v>
      </c>
      <c r="B536" s="100">
        <v>204344</v>
      </c>
      <c r="C536" s="1" t="s">
        <v>6</v>
      </c>
      <c r="D536" s="1">
        <v>45</v>
      </c>
      <c r="E536" s="1" t="s">
        <v>80</v>
      </c>
      <c r="F536" s="1" t="s">
        <v>7</v>
      </c>
      <c r="G536" s="1">
        <v>60000</v>
      </c>
      <c r="H536" s="1" t="s">
        <v>1192</v>
      </c>
      <c r="I536" s="92" t="s">
        <v>1178</v>
      </c>
      <c r="J536" s="101">
        <f>1/COUNTIF(HR_Table[Emp ID],HR_Table[[#This Row],[Emp ID]])</f>
        <v>0.5</v>
      </c>
    </row>
    <row r="537" spans="1:10" ht="16.5" thickBot="1" x14ac:dyDescent="0.3">
      <c r="A537" s="2">
        <v>2022</v>
      </c>
      <c r="B537" s="100">
        <v>252036</v>
      </c>
      <c r="C537" s="1" t="s">
        <v>6</v>
      </c>
      <c r="D537" s="1">
        <v>44</v>
      </c>
      <c r="E537" s="1" t="s">
        <v>80</v>
      </c>
      <c r="F537" s="1" t="s">
        <v>7</v>
      </c>
      <c r="G537" s="1">
        <v>20000</v>
      </c>
      <c r="H537" s="1" t="s">
        <v>1192</v>
      </c>
      <c r="I537" s="92" t="s">
        <v>1178</v>
      </c>
      <c r="J537" s="101">
        <f>1/COUNTIF(HR_Table[Emp ID],HR_Table[[#This Row],[Emp ID]])</f>
        <v>0.5</v>
      </c>
    </row>
    <row r="538" spans="1:10" ht="16.5" thickBot="1" x14ac:dyDescent="0.3">
      <c r="A538" s="2">
        <v>2022</v>
      </c>
      <c r="B538" s="100">
        <v>250979</v>
      </c>
      <c r="C538" s="1" t="s">
        <v>11</v>
      </c>
      <c r="D538" s="1">
        <v>40</v>
      </c>
      <c r="E538" s="1" t="s">
        <v>80</v>
      </c>
      <c r="F538" s="1" t="s">
        <v>7</v>
      </c>
      <c r="G538" s="1">
        <v>24000</v>
      </c>
      <c r="H538" s="1" t="s">
        <v>1192</v>
      </c>
      <c r="I538" s="92" t="s">
        <v>1178</v>
      </c>
      <c r="J538" s="101">
        <f>1/COUNTIF(HR_Table[Emp ID],HR_Table[[#This Row],[Emp ID]])</f>
        <v>0.5</v>
      </c>
    </row>
    <row r="539" spans="1:10" ht="16.5" thickBot="1" x14ac:dyDescent="0.3">
      <c r="A539" s="2">
        <v>2022</v>
      </c>
      <c r="B539" s="100">
        <v>219991</v>
      </c>
      <c r="C539" s="1" t="s">
        <v>6</v>
      </c>
      <c r="D539" s="1">
        <v>39</v>
      </c>
      <c r="E539" s="1" t="s">
        <v>80</v>
      </c>
      <c r="F539" s="1" t="s">
        <v>7</v>
      </c>
      <c r="G539" s="1">
        <v>25000</v>
      </c>
      <c r="H539" s="1" t="s">
        <v>1192</v>
      </c>
      <c r="I539" s="92" t="s">
        <v>1178</v>
      </c>
      <c r="J539" s="101">
        <f>1/COUNTIF(HR_Table[Emp ID],HR_Table[[#This Row],[Emp ID]])</f>
        <v>0.5</v>
      </c>
    </row>
    <row r="540" spans="1:10" ht="16.5" thickBot="1" x14ac:dyDescent="0.3">
      <c r="A540" s="2">
        <v>2022</v>
      </c>
      <c r="B540" s="100">
        <v>218115</v>
      </c>
      <c r="C540" s="1" t="s">
        <v>11</v>
      </c>
      <c r="D540" s="1">
        <v>37</v>
      </c>
      <c r="E540" s="1" t="s">
        <v>80</v>
      </c>
      <c r="F540" s="1" t="s">
        <v>7</v>
      </c>
      <c r="G540" s="1">
        <v>21000</v>
      </c>
      <c r="H540" s="1" t="s">
        <v>1192</v>
      </c>
      <c r="I540" s="92" t="s">
        <v>1178</v>
      </c>
      <c r="J540" s="101">
        <f>1/COUNTIF(HR_Table[Emp ID],HR_Table[[#This Row],[Emp ID]])</f>
        <v>0.5</v>
      </c>
    </row>
    <row r="541" spans="1:10" ht="16.5" thickBot="1" x14ac:dyDescent="0.3">
      <c r="A541" s="2">
        <v>2022</v>
      </c>
      <c r="B541" s="100">
        <v>216282</v>
      </c>
      <c r="C541" s="1" t="s">
        <v>6</v>
      </c>
      <c r="D541" s="1">
        <v>37</v>
      </c>
      <c r="E541" s="1" t="s">
        <v>80</v>
      </c>
      <c r="F541" s="1" t="s">
        <v>7</v>
      </c>
      <c r="G541" s="1">
        <v>33000</v>
      </c>
      <c r="H541" s="1" t="s">
        <v>1192</v>
      </c>
      <c r="I541" s="92" t="s">
        <v>1178</v>
      </c>
      <c r="J541" s="101">
        <f>1/COUNTIF(HR_Table[Emp ID],HR_Table[[#This Row],[Emp ID]])</f>
        <v>1</v>
      </c>
    </row>
    <row r="542" spans="1:10" ht="16.5" thickBot="1" x14ac:dyDescent="0.3">
      <c r="A542" s="2">
        <v>2022</v>
      </c>
      <c r="B542" s="100">
        <v>238022</v>
      </c>
      <c r="C542" s="1" t="s">
        <v>11</v>
      </c>
      <c r="D542" s="1">
        <v>26</v>
      </c>
      <c r="E542" s="1" t="s">
        <v>80</v>
      </c>
      <c r="F542" s="1" t="s">
        <v>7</v>
      </c>
      <c r="G542" s="1">
        <v>18000</v>
      </c>
      <c r="H542" s="1" t="s">
        <v>1192</v>
      </c>
      <c r="I542" s="92" t="s">
        <v>1178</v>
      </c>
      <c r="J542" s="101">
        <f>1/COUNTIF(HR_Table[Emp ID],HR_Table[[#This Row],[Emp ID]])</f>
        <v>0.5</v>
      </c>
    </row>
    <row r="543" spans="1:10" ht="16.5" thickBot="1" x14ac:dyDescent="0.3">
      <c r="A543" s="2">
        <v>2022</v>
      </c>
      <c r="B543" s="100">
        <v>247577</v>
      </c>
      <c r="C543" s="1" t="s">
        <v>6</v>
      </c>
      <c r="D543" s="1">
        <v>25</v>
      </c>
      <c r="E543" s="1" t="s">
        <v>80</v>
      </c>
      <c r="F543" s="1" t="s">
        <v>7</v>
      </c>
      <c r="G543" s="1">
        <v>24000</v>
      </c>
      <c r="H543" s="1" t="s">
        <v>1192</v>
      </c>
      <c r="I543" s="92" t="s">
        <v>1178</v>
      </c>
      <c r="J543" s="101">
        <f>1/COUNTIF(HR_Table[Emp ID],HR_Table[[#This Row],[Emp ID]])</f>
        <v>0.5</v>
      </c>
    </row>
    <row r="544" spans="1:10" ht="16.5" thickBot="1" x14ac:dyDescent="0.3">
      <c r="A544" s="2">
        <v>2022</v>
      </c>
      <c r="B544" s="100">
        <v>55608</v>
      </c>
      <c r="C544" s="1" t="s">
        <v>11</v>
      </c>
      <c r="D544" s="1">
        <v>58</v>
      </c>
      <c r="E544" s="1" t="s">
        <v>80</v>
      </c>
      <c r="F544" s="1" t="s">
        <v>76</v>
      </c>
      <c r="G544" s="1">
        <v>13045</v>
      </c>
      <c r="H544" s="1" t="s">
        <v>1192</v>
      </c>
      <c r="I544" s="92" t="s">
        <v>1178</v>
      </c>
      <c r="J544" s="101">
        <f>1/COUNTIF(HR_Table[Emp ID],HR_Table[[#This Row],[Emp ID]])</f>
        <v>0.5</v>
      </c>
    </row>
    <row r="545" spans="1:10" ht="16.5" thickBot="1" x14ac:dyDescent="0.3">
      <c r="A545" s="2">
        <v>2022</v>
      </c>
      <c r="B545" s="100">
        <v>59784</v>
      </c>
      <c r="C545" s="1" t="s">
        <v>6</v>
      </c>
      <c r="D545" s="1">
        <v>56</v>
      </c>
      <c r="E545" s="1" t="s">
        <v>80</v>
      </c>
      <c r="F545" s="1" t="s">
        <v>76</v>
      </c>
      <c r="G545" s="1">
        <v>44999.999999999003</v>
      </c>
      <c r="H545" s="1" t="s">
        <v>1192</v>
      </c>
      <c r="I545" s="92" t="s">
        <v>1178</v>
      </c>
      <c r="J545" s="101">
        <f>1/COUNTIF(HR_Table[Emp ID],HR_Table[[#This Row],[Emp ID]])</f>
        <v>0.5</v>
      </c>
    </row>
    <row r="546" spans="1:10" ht="16.5" thickBot="1" x14ac:dyDescent="0.3">
      <c r="A546" s="2">
        <v>2022</v>
      </c>
      <c r="B546" s="100">
        <v>239979</v>
      </c>
      <c r="C546" s="1" t="s">
        <v>11</v>
      </c>
      <c r="D546" s="1">
        <v>26</v>
      </c>
      <c r="E546" s="1" t="s">
        <v>80</v>
      </c>
      <c r="F546" s="1" t="s">
        <v>76</v>
      </c>
      <c r="G546" s="1">
        <v>13045</v>
      </c>
      <c r="H546" s="1" t="s">
        <v>1192</v>
      </c>
      <c r="I546" s="92" t="s">
        <v>1178</v>
      </c>
      <c r="J546" s="101">
        <f>1/COUNTIF(HR_Table[Emp ID],HR_Table[[#This Row],[Emp ID]])</f>
        <v>0.5</v>
      </c>
    </row>
    <row r="547" spans="1:10" ht="16.5" thickBot="1" x14ac:dyDescent="0.3">
      <c r="A547" s="2">
        <v>2022</v>
      </c>
      <c r="B547" s="100">
        <v>64658</v>
      </c>
      <c r="C547" s="1" t="s">
        <v>11</v>
      </c>
      <c r="D547" s="1">
        <v>55</v>
      </c>
      <c r="E547" s="1" t="s">
        <v>1100</v>
      </c>
      <c r="F547" s="1" t="s">
        <v>7</v>
      </c>
      <c r="G547" s="1">
        <v>17025</v>
      </c>
      <c r="H547" s="1" t="s">
        <v>1192</v>
      </c>
      <c r="I547" s="92" t="s">
        <v>1178</v>
      </c>
      <c r="J547" s="101">
        <f>1/COUNTIF(HR_Table[Emp ID],HR_Table[[#This Row],[Emp ID]])</f>
        <v>0.5</v>
      </c>
    </row>
    <row r="548" spans="1:10" ht="16.5" thickBot="1" x14ac:dyDescent="0.3">
      <c r="A548" s="2">
        <v>2022</v>
      </c>
      <c r="B548" s="100">
        <v>203159</v>
      </c>
      <c r="C548" s="1" t="s">
        <v>6</v>
      </c>
      <c r="D548" s="1">
        <v>46</v>
      </c>
      <c r="E548" s="1" t="s">
        <v>1100</v>
      </c>
      <c r="F548" s="1" t="s">
        <v>7</v>
      </c>
      <c r="G548" s="1">
        <v>41000</v>
      </c>
      <c r="H548" s="1" t="s">
        <v>1192</v>
      </c>
      <c r="I548" s="92" t="s">
        <v>1178</v>
      </c>
      <c r="J548" s="101">
        <f>1/COUNTIF(HR_Table[Emp ID],HR_Table[[#This Row],[Emp ID]])</f>
        <v>0.5</v>
      </c>
    </row>
    <row r="549" spans="1:10" ht="16.5" thickBot="1" x14ac:dyDescent="0.3">
      <c r="A549" s="2">
        <v>2022</v>
      </c>
      <c r="B549" s="100">
        <v>211533</v>
      </c>
      <c r="C549" s="1" t="s">
        <v>11</v>
      </c>
      <c r="D549" s="1">
        <v>44</v>
      </c>
      <c r="E549" s="1" t="s">
        <v>1100</v>
      </c>
      <c r="F549" s="1" t="s">
        <v>7</v>
      </c>
      <c r="G549" s="1">
        <v>24000</v>
      </c>
      <c r="H549" s="1" t="s">
        <v>1192</v>
      </c>
      <c r="I549" s="92" t="s">
        <v>1178</v>
      </c>
      <c r="J549" s="101">
        <f>1/COUNTIF(HR_Table[Emp ID],HR_Table[[#This Row],[Emp ID]])</f>
        <v>0.5</v>
      </c>
    </row>
    <row r="550" spans="1:10" ht="16.5" thickBot="1" x14ac:dyDescent="0.3">
      <c r="A550" s="2">
        <v>2022</v>
      </c>
      <c r="B550" s="100">
        <v>215501</v>
      </c>
      <c r="C550" s="1" t="s">
        <v>11</v>
      </c>
      <c r="D550" s="1">
        <v>36</v>
      </c>
      <c r="E550" s="1" t="s">
        <v>1100</v>
      </c>
      <c r="F550" s="1" t="s">
        <v>7</v>
      </c>
      <c r="G550" s="1">
        <v>25000</v>
      </c>
      <c r="H550" s="1" t="s">
        <v>1192</v>
      </c>
      <c r="I550" s="92" t="s">
        <v>1178</v>
      </c>
      <c r="J550" s="101">
        <f>1/COUNTIF(HR_Table[Emp ID],HR_Table[[#This Row],[Emp ID]])</f>
        <v>0.5</v>
      </c>
    </row>
    <row r="551" spans="1:10" ht="16.5" thickBot="1" x14ac:dyDescent="0.3">
      <c r="A551" s="2">
        <v>2022</v>
      </c>
      <c r="B551" s="100">
        <v>224057</v>
      </c>
      <c r="C551" s="1" t="s">
        <v>11</v>
      </c>
      <c r="D551" s="1">
        <v>36</v>
      </c>
      <c r="E551" s="1" t="s">
        <v>1100</v>
      </c>
      <c r="F551" s="1" t="s">
        <v>7</v>
      </c>
      <c r="G551" s="1">
        <v>24000</v>
      </c>
      <c r="H551" s="1" t="s">
        <v>1192</v>
      </c>
      <c r="I551" s="92" t="s">
        <v>1178</v>
      </c>
      <c r="J551" s="101">
        <f>1/COUNTIF(HR_Table[Emp ID],HR_Table[[#This Row],[Emp ID]])</f>
        <v>0.5</v>
      </c>
    </row>
    <row r="552" spans="1:10" ht="16.5" thickBot="1" x14ac:dyDescent="0.3">
      <c r="A552" s="2">
        <v>2022</v>
      </c>
      <c r="B552" s="100">
        <v>221812</v>
      </c>
      <c r="C552" s="1" t="s">
        <v>11</v>
      </c>
      <c r="D552" s="1">
        <v>34</v>
      </c>
      <c r="E552" s="1" t="s">
        <v>1100</v>
      </c>
      <c r="F552" s="1" t="s">
        <v>7</v>
      </c>
      <c r="G552" s="1">
        <v>33000</v>
      </c>
      <c r="H552" s="1" t="s">
        <v>1192</v>
      </c>
      <c r="I552" s="92" t="s">
        <v>1178</v>
      </c>
      <c r="J552" s="101">
        <f>1/COUNTIF(HR_Table[Emp ID],HR_Table[[#This Row],[Emp ID]])</f>
        <v>0.5</v>
      </c>
    </row>
    <row r="553" spans="1:10" ht="16.5" thickBot="1" x14ac:dyDescent="0.3">
      <c r="A553" s="2">
        <v>2022</v>
      </c>
      <c r="B553" s="100">
        <v>233247</v>
      </c>
      <c r="C553" s="1" t="s">
        <v>6</v>
      </c>
      <c r="D553" s="1">
        <v>28</v>
      </c>
      <c r="E553" s="1" t="s">
        <v>80</v>
      </c>
      <c r="F553" s="1" t="s">
        <v>7</v>
      </c>
      <c r="G553" s="1">
        <v>12480</v>
      </c>
      <c r="H553" s="1" t="s">
        <v>1192</v>
      </c>
      <c r="I553" s="92" t="s">
        <v>1178</v>
      </c>
      <c r="J553" s="101">
        <f>1/COUNTIF(HR_Table[Emp ID],HR_Table[[#This Row],[Emp ID]])</f>
        <v>0.5</v>
      </c>
    </row>
    <row r="554" spans="1:10" ht="16.5" thickBot="1" x14ac:dyDescent="0.3">
      <c r="A554" s="2">
        <v>2022</v>
      </c>
      <c r="B554" s="100">
        <v>239402</v>
      </c>
      <c r="C554" s="1" t="s">
        <v>11</v>
      </c>
      <c r="D554" s="1">
        <v>22</v>
      </c>
      <c r="E554" s="1" t="s">
        <v>80</v>
      </c>
      <c r="F554" s="1" t="s">
        <v>7</v>
      </c>
      <c r="G554" s="1">
        <v>12480</v>
      </c>
      <c r="H554" s="1" t="s">
        <v>1192</v>
      </c>
      <c r="I554" s="92" t="s">
        <v>1178</v>
      </c>
      <c r="J554" s="101">
        <f>1/COUNTIF(HR_Table[Emp ID],HR_Table[[#This Row],[Emp ID]])</f>
        <v>1</v>
      </c>
    </row>
    <row r="555" spans="1:10" ht="16.5" thickBot="1" x14ac:dyDescent="0.3">
      <c r="A555" s="2">
        <v>2022</v>
      </c>
      <c r="B555" s="100">
        <v>94645</v>
      </c>
      <c r="C555" s="1" t="s">
        <v>11</v>
      </c>
      <c r="D555" s="1">
        <v>32</v>
      </c>
      <c r="E555" s="1" t="s">
        <v>301</v>
      </c>
      <c r="F555" s="1" t="s">
        <v>7</v>
      </c>
      <c r="G555" s="1">
        <v>18000</v>
      </c>
      <c r="H555" s="1" t="s">
        <v>14</v>
      </c>
      <c r="I555" s="92" t="s">
        <v>1178</v>
      </c>
      <c r="J555" s="101">
        <f>1/COUNTIF(HR_Table[Emp ID],HR_Table[[#This Row],[Emp ID]])</f>
        <v>1</v>
      </c>
    </row>
    <row r="556" spans="1:10" ht="16.5" thickBot="1" x14ac:dyDescent="0.3">
      <c r="A556" s="2">
        <v>2022</v>
      </c>
      <c r="B556" s="100">
        <v>55704</v>
      </c>
      <c r="C556" s="1" t="s">
        <v>11</v>
      </c>
      <c r="D556" s="1">
        <v>59</v>
      </c>
      <c r="E556" s="1" t="s">
        <v>115</v>
      </c>
      <c r="F556" s="1" t="s">
        <v>7</v>
      </c>
      <c r="G556" s="1">
        <v>41000</v>
      </c>
      <c r="H556" s="1" t="s">
        <v>1192</v>
      </c>
      <c r="I556" s="92" t="s">
        <v>1178</v>
      </c>
      <c r="J556" s="101">
        <f>1/COUNTIF(HR_Table[Emp ID],HR_Table[[#This Row],[Emp ID]])</f>
        <v>0.5</v>
      </c>
    </row>
    <row r="557" spans="1:10" ht="16.5" thickBot="1" x14ac:dyDescent="0.3">
      <c r="A557" s="2">
        <v>2022</v>
      </c>
      <c r="B557" s="100">
        <v>63421</v>
      </c>
      <c r="C557" s="1" t="s">
        <v>6</v>
      </c>
      <c r="D557" s="1">
        <v>58</v>
      </c>
      <c r="E557" s="1" t="s">
        <v>115</v>
      </c>
      <c r="F557" s="1" t="s">
        <v>7</v>
      </c>
      <c r="G557" s="1">
        <v>19000</v>
      </c>
      <c r="H557" s="1" t="s">
        <v>1192</v>
      </c>
      <c r="I557" s="92" t="s">
        <v>1178</v>
      </c>
      <c r="J557" s="101">
        <f>1/COUNTIF(HR_Table[Emp ID],HR_Table[[#This Row],[Emp ID]])</f>
        <v>0.5</v>
      </c>
    </row>
    <row r="558" spans="1:10" ht="16.5" thickBot="1" x14ac:dyDescent="0.3">
      <c r="A558" s="2">
        <v>2022</v>
      </c>
      <c r="B558" s="100">
        <v>65828</v>
      </c>
      <c r="C558" s="1" t="s">
        <v>11</v>
      </c>
      <c r="D558" s="1">
        <v>56</v>
      </c>
      <c r="E558" s="1" t="s">
        <v>115</v>
      </c>
      <c r="F558" s="1" t="s">
        <v>7</v>
      </c>
      <c r="G558" s="1">
        <v>24000</v>
      </c>
      <c r="H558" s="1" t="s">
        <v>1192</v>
      </c>
      <c r="I558" s="92" t="s">
        <v>1178</v>
      </c>
      <c r="J558" s="101">
        <f>1/COUNTIF(HR_Table[Emp ID],HR_Table[[#This Row],[Emp ID]])</f>
        <v>0.5</v>
      </c>
    </row>
    <row r="559" spans="1:10" ht="16.5" thickBot="1" x14ac:dyDescent="0.3">
      <c r="A559" s="2">
        <v>2022</v>
      </c>
      <c r="B559" s="100">
        <v>201142</v>
      </c>
      <c r="C559" s="1" t="s">
        <v>11</v>
      </c>
      <c r="D559" s="1">
        <v>52</v>
      </c>
      <c r="E559" s="1" t="s">
        <v>115</v>
      </c>
      <c r="F559" s="1" t="s">
        <v>7</v>
      </c>
      <c r="G559" s="1">
        <v>22000</v>
      </c>
      <c r="H559" s="1" t="s">
        <v>1192</v>
      </c>
      <c r="I559" s="92" t="s">
        <v>1178</v>
      </c>
      <c r="J559" s="101">
        <f>1/COUNTIF(HR_Table[Emp ID],HR_Table[[#This Row],[Emp ID]])</f>
        <v>0.5</v>
      </c>
    </row>
    <row r="560" spans="1:10" ht="16.5" thickBot="1" x14ac:dyDescent="0.3">
      <c r="A560" s="2">
        <v>2022</v>
      </c>
      <c r="B560" s="100">
        <v>206169</v>
      </c>
      <c r="C560" s="1" t="s">
        <v>6</v>
      </c>
      <c r="D560" s="1">
        <v>48</v>
      </c>
      <c r="E560" s="1" t="s">
        <v>115</v>
      </c>
      <c r="F560" s="1" t="s">
        <v>7</v>
      </c>
      <c r="G560" s="1">
        <v>19000</v>
      </c>
      <c r="H560" s="1" t="s">
        <v>1192</v>
      </c>
      <c r="I560" s="92" t="s">
        <v>1178</v>
      </c>
      <c r="J560" s="101">
        <f>1/COUNTIF(HR_Table[Emp ID],HR_Table[[#This Row],[Emp ID]])</f>
        <v>0.5</v>
      </c>
    </row>
    <row r="561" spans="1:10" ht="16.5" thickBot="1" x14ac:dyDescent="0.3">
      <c r="A561" s="2">
        <v>2022</v>
      </c>
      <c r="B561" s="100">
        <v>211656</v>
      </c>
      <c r="C561" s="1" t="s">
        <v>6</v>
      </c>
      <c r="D561" s="1">
        <v>45</v>
      </c>
      <c r="E561" s="1" t="s">
        <v>115</v>
      </c>
      <c r="F561" s="1" t="s">
        <v>7</v>
      </c>
      <c r="G561" s="1">
        <v>18000</v>
      </c>
      <c r="H561" s="1" t="s">
        <v>1192</v>
      </c>
      <c r="I561" s="92" t="s">
        <v>1178</v>
      </c>
      <c r="J561" s="101">
        <f>1/COUNTIF(HR_Table[Emp ID],HR_Table[[#This Row],[Emp ID]])</f>
        <v>0.5</v>
      </c>
    </row>
    <row r="562" spans="1:10" ht="16.5" thickBot="1" x14ac:dyDescent="0.3">
      <c r="A562" s="2">
        <v>2022</v>
      </c>
      <c r="B562" s="100">
        <v>213300</v>
      </c>
      <c r="C562" s="1" t="s">
        <v>11</v>
      </c>
      <c r="D562" s="1">
        <v>42</v>
      </c>
      <c r="E562" s="1" t="s">
        <v>115</v>
      </c>
      <c r="F562" s="1" t="s">
        <v>7</v>
      </c>
      <c r="G562" s="1">
        <v>25000</v>
      </c>
      <c r="H562" s="1" t="s">
        <v>1192</v>
      </c>
      <c r="I562" s="92" t="s">
        <v>1178</v>
      </c>
      <c r="J562" s="101">
        <f>1/COUNTIF(HR_Table[Emp ID],HR_Table[[#This Row],[Emp ID]])</f>
        <v>0.5</v>
      </c>
    </row>
    <row r="563" spans="1:10" ht="16.5" thickBot="1" x14ac:dyDescent="0.3">
      <c r="A563" s="2">
        <v>2022</v>
      </c>
      <c r="B563" s="100">
        <v>216275</v>
      </c>
      <c r="C563" s="1" t="s">
        <v>6</v>
      </c>
      <c r="D563" s="1">
        <v>37</v>
      </c>
      <c r="E563" s="1" t="s">
        <v>115</v>
      </c>
      <c r="F563" s="1" t="s">
        <v>7</v>
      </c>
      <c r="G563" s="1">
        <v>18000</v>
      </c>
      <c r="H563" s="1" t="s">
        <v>1192</v>
      </c>
      <c r="I563" s="92" t="s">
        <v>1178</v>
      </c>
      <c r="J563" s="101">
        <f>1/COUNTIF(HR_Table[Emp ID],HR_Table[[#This Row],[Emp ID]])</f>
        <v>0.5</v>
      </c>
    </row>
    <row r="564" spans="1:10" ht="16.5" thickBot="1" x14ac:dyDescent="0.3">
      <c r="A564" s="2">
        <v>2022</v>
      </c>
      <c r="B564" s="100">
        <v>220542</v>
      </c>
      <c r="C564" s="1" t="s">
        <v>11</v>
      </c>
      <c r="D564" s="1">
        <v>35</v>
      </c>
      <c r="E564" s="1" t="s">
        <v>115</v>
      </c>
      <c r="F564" s="1" t="s">
        <v>7</v>
      </c>
      <c r="G564" s="1">
        <v>25000</v>
      </c>
      <c r="H564" s="1" t="s">
        <v>1192</v>
      </c>
      <c r="I564" s="92" t="s">
        <v>1178</v>
      </c>
      <c r="J564" s="101">
        <f>1/COUNTIF(HR_Table[Emp ID],HR_Table[[#This Row],[Emp ID]])</f>
        <v>0.5</v>
      </c>
    </row>
    <row r="565" spans="1:10" ht="16.5" thickBot="1" x14ac:dyDescent="0.3">
      <c r="A565" s="2">
        <v>2022</v>
      </c>
      <c r="B565" s="100">
        <v>224330</v>
      </c>
      <c r="C565" s="1" t="s">
        <v>6</v>
      </c>
      <c r="D565" s="1">
        <v>34</v>
      </c>
      <c r="E565" s="1" t="s">
        <v>115</v>
      </c>
      <c r="F565" s="1" t="s">
        <v>7</v>
      </c>
      <c r="G565" s="1">
        <v>24000</v>
      </c>
      <c r="H565" s="1" t="s">
        <v>1192</v>
      </c>
      <c r="I565" s="92" t="s">
        <v>1178</v>
      </c>
      <c r="J565" s="101">
        <f>1/COUNTIF(HR_Table[Emp ID],HR_Table[[#This Row],[Emp ID]])</f>
        <v>0.5</v>
      </c>
    </row>
    <row r="566" spans="1:10" ht="16.5" thickBot="1" x14ac:dyDescent="0.3">
      <c r="A566" s="2">
        <v>2022</v>
      </c>
      <c r="B566" s="100">
        <v>236442</v>
      </c>
      <c r="C566" s="1" t="s">
        <v>11</v>
      </c>
      <c r="D566" s="1">
        <v>30</v>
      </c>
      <c r="E566" s="1" t="s">
        <v>115</v>
      </c>
      <c r="F566" s="1" t="s">
        <v>7</v>
      </c>
      <c r="G566" s="1">
        <v>18000</v>
      </c>
      <c r="H566" s="1" t="s">
        <v>1192</v>
      </c>
      <c r="I566" s="92" t="s">
        <v>1178</v>
      </c>
      <c r="J566" s="101">
        <f>1/COUNTIF(HR_Table[Emp ID],HR_Table[[#This Row],[Emp ID]])</f>
        <v>0.5</v>
      </c>
    </row>
    <row r="567" spans="1:10" ht="16.5" thickBot="1" x14ac:dyDescent="0.3">
      <c r="A567" s="2">
        <v>2022</v>
      </c>
      <c r="B567" s="100">
        <v>243852</v>
      </c>
      <c r="C567" s="1" t="s">
        <v>11</v>
      </c>
      <c r="D567" s="1">
        <v>27</v>
      </c>
      <c r="E567" s="1" t="s">
        <v>115</v>
      </c>
      <c r="F567" s="1" t="s">
        <v>7</v>
      </c>
      <c r="G567" s="1">
        <v>18000</v>
      </c>
      <c r="H567" s="1" t="s">
        <v>1192</v>
      </c>
      <c r="I567" s="92" t="s">
        <v>1178</v>
      </c>
      <c r="J567" s="101">
        <f>1/COUNTIF(HR_Table[Emp ID],HR_Table[[#This Row],[Emp ID]])</f>
        <v>0.5</v>
      </c>
    </row>
    <row r="568" spans="1:10" ht="16.5" thickBot="1" x14ac:dyDescent="0.3">
      <c r="A568" s="2">
        <v>2022</v>
      </c>
      <c r="B568" s="100">
        <v>59601</v>
      </c>
      <c r="C568" s="1" t="s">
        <v>11</v>
      </c>
      <c r="D568" s="1">
        <v>55</v>
      </c>
      <c r="E568" s="1" t="s">
        <v>71</v>
      </c>
      <c r="F568" s="1" t="s">
        <v>7</v>
      </c>
      <c r="G568" s="1">
        <v>41000</v>
      </c>
      <c r="H568" s="1" t="s">
        <v>1192</v>
      </c>
      <c r="I568" s="92" t="s">
        <v>1178</v>
      </c>
      <c r="J568" s="101">
        <f>1/COUNTIF(HR_Table[Emp ID],HR_Table[[#This Row],[Emp ID]])</f>
        <v>0.5</v>
      </c>
    </row>
    <row r="569" spans="1:10" ht="16.5" thickBot="1" x14ac:dyDescent="0.3">
      <c r="A569" s="2">
        <v>2022</v>
      </c>
      <c r="B569" s="100">
        <v>234005</v>
      </c>
      <c r="C569" s="1" t="s">
        <v>11</v>
      </c>
      <c r="D569" s="1">
        <v>50</v>
      </c>
      <c r="E569" s="1" t="s">
        <v>71</v>
      </c>
      <c r="F569" s="1" t="s">
        <v>7</v>
      </c>
      <c r="G569" s="1">
        <v>33000</v>
      </c>
      <c r="H569" s="1" t="s">
        <v>1192</v>
      </c>
      <c r="I569" s="92" t="s">
        <v>1178</v>
      </c>
      <c r="J569" s="101">
        <f>1/COUNTIF(HR_Table[Emp ID],HR_Table[[#This Row],[Emp ID]])</f>
        <v>0.5</v>
      </c>
    </row>
    <row r="570" spans="1:10" ht="16.5" thickBot="1" x14ac:dyDescent="0.3">
      <c r="A570" s="2">
        <v>2022</v>
      </c>
      <c r="B570" s="100">
        <v>218070</v>
      </c>
      <c r="C570" s="1" t="s">
        <v>11</v>
      </c>
      <c r="D570" s="1">
        <v>36</v>
      </c>
      <c r="E570" s="1" t="s">
        <v>71</v>
      </c>
      <c r="F570" s="1" t="s">
        <v>7</v>
      </c>
      <c r="G570" s="1">
        <v>24000</v>
      </c>
      <c r="H570" s="1" t="s">
        <v>1192</v>
      </c>
      <c r="I570" s="92" t="s">
        <v>1178</v>
      </c>
      <c r="J570" s="101">
        <f>1/COUNTIF(HR_Table[Emp ID],HR_Table[[#This Row],[Emp ID]])</f>
        <v>0.5</v>
      </c>
    </row>
    <row r="571" spans="1:10" ht="16.5" thickBot="1" x14ac:dyDescent="0.3">
      <c r="A571" s="2">
        <v>2022</v>
      </c>
      <c r="B571" s="100">
        <v>224088</v>
      </c>
      <c r="C571" s="1" t="s">
        <v>6</v>
      </c>
      <c r="D571" s="1">
        <v>34</v>
      </c>
      <c r="E571" s="1" t="s">
        <v>71</v>
      </c>
      <c r="F571" s="1" t="s">
        <v>7</v>
      </c>
      <c r="G571" s="1">
        <v>10025</v>
      </c>
      <c r="H571" s="1" t="s">
        <v>1192</v>
      </c>
      <c r="I571" s="92" t="s">
        <v>1178</v>
      </c>
      <c r="J571" s="101">
        <f>1/COUNTIF(HR_Table[Emp ID],HR_Table[[#This Row],[Emp ID]])</f>
        <v>1</v>
      </c>
    </row>
    <row r="572" spans="1:10" ht="16.5" thickBot="1" x14ac:dyDescent="0.3">
      <c r="A572" s="2">
        <v>2022</v>
      </c>
      <c r="B572" s="100">
        <v>202174</v>
      </c>
      <c r="C572" s="1" t="s">
        <v>6</v>
      </c>
      <c r="D572" s="1">
        <v>47</v>
      </c>
      <c r="E572" s="1" t="s">
        <v>71</v>
      </c>
      <c r="F572" s="1" t="s">
        <v>76</v>
      </c>
      <c r="G572" s="1">
        <v>21000</v>
      </c>
      <c r="H572" s="1" t="s">
        <v>1192</v>
      </c>
      <c r="I572" s="92" t="s">
        <v>1178</v>
      </c>
      <c r="J572" s="101">
        <f>1/COUNTIF(HR_Table[Emp ID],HR_Table[[#This Row],[Emp ID]])</f>
        <v>0.5</v>
      </c>
    </row>
    <row r="573" spans="1:10" ht="16.5" thickBot="1" x14ac:dyDescent="0.3">
      <c r="A573" s="2">
        <v>2022</v>
      </c>
      <c r="B573" s="100">
        <v>52677</v>
      </c>
      <c r="C573" s="1" t="s">
        <v>11</v>
      </c>
      <c r="D573" s="1">
        <v>62</v>
      </c>
      <c r="E573" s="1" t="s">
        <v>101</v>
      </c>
      <c r="F573" s="1" t="s">
        <v>7</v>
      </c>
      <c r="G573" s="1">
        <v>19000</v>
      </c>
      <c r="H573" s="1" t="s">
        <v>1192</v>
      </c>
      <c r="I573" s="92" t="s">
        <v>1178</v>
      </c>
      <c r="J573" s="101">
        <f>1/COUNTIF(HR_Table[Emp ID],HR_Table[[#This Row],[Emp ID]])</f>
        <v>0.5</v>
      </c>
    </row>
    <row r="574" spans="1:10" ht="16.5" thickBot="1" x14ac:dyDescent="0.3">
      <c r="A574" s="2">
        <v>2022</v>
      </c>
      <c r="B574" s="100">
        <v>57944</v>
      </c>
      <c r="C574" s="1" t="s">
        <v>6</v>
      </c>
      <c r="D574" s="1">
        <v>62</v>
      </c>
      <c r="E574" s="1" t="s">
        <v>101</v>
      </c>
      <c r="F574" s="1" t="s">
        <v>7</v>
      </c>
      <c r="G574" s="1">
        <v>17025</v>
      </c>
      <c r="H574" s="1" t="s">
        <v>1192</v>
      </c>
      <c r="I574" s="92" t="s">
        <v>1178</v>
      </c>
      <c r="J574" s="101">
        <f>1/COUNTIF(HR_Table[Emp ID],HR_Table[[#This Row],[Emp ID]])</f>
        <v>0.5</v>
      </c>
    </row>
    <row r="575" spans="1:10" ht="16.5" thickBot="1" x14ac:dyDescent="0.3">
      <c r="A575" s="2">
        <v>2022</v>
      </c>
      <c r="B575" s="100">
        <v>69959</v>
      </c>
      <c r="C575" s="1" t="s">
        <v>11</v>
      </c>
      <c r="D575" s="1">
        <v>55</v>
      </c>
      <c r="E575" s="1" t="s">
        <v>101</v>
      </c>
      <c r="F575" s="1" t="s">
        <v>7</v>
      </c>
      <c r="G575" s="1">
        <v>41000</v>
      </c>
      <c r="H575" s="1" t="s">
        <v>1192</v>
      </c>
      <c r="I575" s="92" t="s">
        <v>1178</v>
      </c>
      <c r="J575" s="101">
        <f>1/COUNTIF(HR_Table[Emp ID],HR_Table[[#This Row],[Emp ID]])</f>
        <v>0.5</v>
      </c>
    </row>
    <row r="576" spans="1:10" ht="16.5" thickBot="1" x14ac:dyDescent="0.3">
      <c r="A576" s="2">
        <v>2022</v>
      </c>
      <c r="B576" s="100">
        <v>201432</v>
      </c>
      <c r="C576" s="1" t="s">
        <v>11</v>
      </c>
      <c r="D576" s="1">
        <v>50</v>
      </c>
      <c r="E576" s="1" t="s">
        <v>101</v>
      </c>
      <c r="F576" s="1" t="s">
        <v>7</v>
      </c>
      <c r="G576" s="1">
        <v>10025</v>
      </c>
      <c r="H576" s="1" t="s">
        <v>1192</v>
      </c>
      <c r="I576" s="92" t="s">
        <v>1178</v>
      </c>
      <c r="J576" s="101">
        <f>1/COUNTIF(HR_Table[Emp ID],HR_Table[[#This Row],[Emp ID]])</f>
        <v>0.5</v>
      </c>
    </row>
    <row r="577" spans="1:10" ht="16.5" thickBot="1" x14ac:dyDescent="0.3">
      <c r="A577" s="2">
        <v>2022</v>
      </c>
      <c r="B577" s="100">
        <v>203478</v>
      </c>
      <c r="C577" s="1" t="s">
        <v>11</v>
      </c>
      <c r="D577" s="1">
        <v>49</v>
      </c>
      <c r="E577" s="1" t="s">
        <v>101</v>
      </c>
      <c r="F577" s="1" t="s">
        <v>7</v>
      </c>
      <c r="G577" s="1">
        <v>27000</v>
      </c>
      <c r="H577" s="1" t="s">
        <v>1192</v>
      </c>
      <c r="I577" s="92" t="s">
        <v>1178</v>
      </c>
      <c r="J577" s="101">
        <f>1/COUNTIF(HR_Table[Emp ID],HR_Table[[#This Row],[Emp ID]])</f>
        <v>0.5</v>
      </c>
    </row>
    <row r="578" spans="1:10" ht="16.5" thickBot="1" x14ac:dyDescent="0.3">
      <c r="A578" s="2">
        <v>2022</v>
      </c>
      <c r="B578" s="100">
        <v>220633</v>
      </c>
      <c r="C578" s="1" t="s">
        <v>11</v>
      </c>
      <c r="D578" s="1">
        <v>37</v>
      </c>
      <c r="E578" s="1" t="s">
        <v>101</v>
      </c>
      <c r="F578" s="1" t="s">
        <v>7</v>
      </c>
      <c r="G578" s="1">
        <v>18000</v>
      </c>
      <c r="H578" s="1" t="s">
        <v>1192</v>
      </c>
      <c r="I578" s="92" t="s">
        <v>1178</v>
      </c>
      <c r="J578" s="101">
        <f>1/COUNTIF(HR_Table[Emp ID],HR_Table[[#This Row],[Emp ID]])</f>
        <v>0.5</v>
      </c>
    </row>
    <row r="579" spans="1:10" ht="16.5" thickBot="1" x14ac:dyDescent="0.3">
      <c r="A579" s="2">
        <v>2022</v>
      </c>
      <c r="B579" s="100">
        <v>214589</v>
      </c>
      <c r="C579" s="1" t="s">
        <v>6</v>
      </c>
      <c r="D579" s="1">
        <v>60</v>
      </c>
      <c r="E579" s="1" t="s">
        <v>1107</v>
      </c>
      <c r="F579" s="1" t="s">
        <v>7</v>
      </c>
      <c r="G579" s="1">
        <v>9380</v>
      </c>
      <c r="H579" s="1" t="s">
        <v>1192</v>
      </c>
      <c r="I579" s="92" t="s">
        <v>1178</v>
      </c>
      <c r="J579" s="101">
        <f>1/COUNTIF(HR_Table[Emp ID],HR_Table[[#This Row],[Emp ID]])</f>
        <v>0.5</v>
      </c>
    </row>
    <row r="580" spans="1:10" ht="16.5" thickBot="1" x14ac:dyDescent="0.3">
      <c r="A580" s="2">
        <v>2022</v>
      </c>
      <c r="B580" s="100">
        <v>66910</v>
      </c>
      <c r="C580" s="1" t="s">
        <v>6</v>
      </c>
      <c r="D580" s="1">
        <v>57</v>
      </c>
      <c r="E580" s="1" t="s">
        <v>1107</v>
      </c>
      <c r="F580" s="1" t="s">
        <v>7</v>
      </c>
      <c r="G580" s="1">
        <v>19000</v>
      </c>
      <c r="H580" s="1" t="s">
        <v>1192</v>
      </c>
      <c r="I580" s="92" t="s">
        <v>1178</v>
      </c>
      <c r="J580" s="101">
        <f>1/COUNTIF(HR_Table[Emp ID],HR_Table[[#This Row],[Emp ID]])</f>
        <v>0.5</v>
      </c>
    </row>
    <row r="581" spans="1:10" ht="16.5" thickBot="1" x14ac:dyDescent="0.3">
      <c r="A581" s="2">
        <v>2022</v>
      </c>
      <c r="B581" s="100">
        <v>63522</v>
      </c>
      <c r="C581" s="1" t="s">
        <v>6</v>
      </c>
      <c r="D581" s="1">
        <v>56</v>
      </c>
      <c r="E581" s="1" t="s">
        <v>1107</v>
      </c>
      <c r="F581" s="1" t="s">
        <v>7</v>
      </c>
      <c r="G581" s="1">
        <v>9380</v>
      </c>
      <c r="H581" s="1" t="s">
        <v>1192</v>
      </c>
      <c r="I581" s="92" t="s">
        <v>1178</v>
      </c>
      <c r="J581" s="101">
        <f>1/COUNTIF(HR_Table[Emp ID],HR_Table[[#This Row],[Emp ID]])</f>
        <v>0.5</v>
      </c>
    </row>
    <row r="582" spans="1:10" ht="16.5" thickBot="1" x14ac:dyDescent="0.3">
      <c r="A582" s="2">
        <v>2022</v>
      </c>
      <c r="B582" s="100">
        <v>201980</v>
      </c>
      <c r="C582" s="1" t="s">
        <v>6</v>
      </c>
      <c r="D582" s="1">
        <v>55</v>
      </c>
      <c r="E582" s="1" t="s">
        <v>1107</v>
      </c>
      <c r="F582" s="1" t="s">
        <v>7</v>
      </c>
      <c r="G582" s="1">
        <v>15925</v>
      </c>
      <c r="H582" s="1" t="s">
        <v>1192</v>
      </c>
      <c r="I582" s="92" t="s">
        <v>1178</v>
      </c>
      <c r="J582" s="101">
        <f>1/COUNTIF(HR_Table[Emp ID],HR_Table[[#This Row],[Emp ID]])</f>
        <v>0.5</v>
      </c>
    </row>
    <row r="583" spans="1:10" ht="16.5" thickBot="1" x14ac:dyDescent="0.3">
      <c r="A583" s="2">
        <v>2022</v>
      </c>
      <c r="B583" s="100">
        <v>57857</v>
      </c>
      <c r="C583" s="1" t="s">
        <v>11</v>
      </c>
      <c r="D583" s="1">
        <v>53</v>
      </c>
      <c r="E583" s="1" t="s">
        <v>1107</v>
      </c>
      <c r="F583" s="1" t="s">
        <v>7</v>
      </c>
      <c r="G583" s="1">
        <v>10710</v>
      </c>
      <c r="H583" s="1" t="s">
        <v>1192</v>
      </c>
      <c r="I583" s="92" t="s">
        <v>1178</v>
      </c>
      <c r="J583" s="101">
        <f>1/COUNTIF(HR_Table[Emp ID],HR_Table[[#This Row],[Emp ID]])</f>
        <v>0.5</v>
      </c>
    </row>
    <row r="584" spans="1:10" ht="16.5" thickBot="1" x14ac:dyDescent="0.3">
      <c r="A584" s="2">
        <v>2022</v>
      </c>
      <c r="B584" s="100">
        <v>64795</v>
      </c>
      <c r="C584" s="1" t="s">
        <v>6</v>
      </c>
      <c r="D584" s="1">
        <v>52</v>
      </c>
      <c r="E584" s="1" t="s">
        <v>1107</v>
      </c>
      <c r="F584" s="1" t="s">
        <v>7</v>
      </c>
      <c r="G584" s="1">
        <v>25000</v>
      </c>
      <c r="H584" s="1" t="s">
        <v>1192</v>
      </c>
      <c r="I584" s="92" t="s">
        <v>1178</v>
      </c>
      <c r="J584" s="101">
        <f>1/COUNTIF(HR_Table[Emp ID],HR_Table[[#This Row],[Emp ID]])</f>
        <v>0.5</v>
      </c>
    </row>
    <row r="585" spans="1:10" ht="16.5" thickBot="1" x14ac:dyDescent="0.3">
      <c r="A585" s="2">
        <v>2022</v>
      </c>
      <c r="B585" s="100">
        <v>201061</v>
      </c>
      <c r="C585" s="1" t="s">
        <v>6</v>
      </c>
      <c r="D585" s="1">
        <v>50</v>
      </c>
      <c r="E585" s="1" t="s">
        <v>1107</v>
      </c>
      <c r="F585" s="1" t="s">
        <v>7</v>
      </c>
      <c r="G585" s="1">
        <v>24000</v>
      </c>
      <c r="H585" s="1" t="s">
        <v>1192</v>
      </c>
      <c r="I585" s="92" t="s">
        <v>1178</v>
      </c>
      <c r="J585" s="101">
        <f>1/COUNTIF(HR_Table[Emp ID],HR_Table[[#This Row],[Emp ID]])</f>
        <v>0.5</v>
      </c>
    </row>
    <row r="586" spans="1:10" ht="16.5" thickBot="1" x14ac:dyDescent="0.3">
      <c r="A586" s="2">
        <v>2022</v>
      </c>
      <c r="B586" s="100">
        <v>204826</v>
      </c>
      <c r="C586" s="1" t="s">
        <v>11</v>
      </c>
      <c r="D586" s="1">
        <v>50</v>
      </c>
      <c r="E586" s="1" t="s">
        <v>1107</v>
      </c>
      <c r="F586" s="1" t="s">
        <v>7</v>
      </c>
      <c r="G586" s="1">
        <v>28000</v>
      </c>
      <c r="H586" s="1" t="s">
        <v>1192</v>
      </c>
      <c r="I586" s="92" t="s">
        <v>1178</v>
      </c>
      <c r="J586" s="101">
        <f>1/COUNTIF(HR_Table[Emp ID],HR_Table[[#This Row],[Emp ID]])</f>
        <v>0.5</v>
      </c>
    </row>
    <row r="587" spans="1:10" ht="16.5" thickBot="1" x14ac:dyDescent="0.3">
      <c r="A587" s="2">
        <v>2022</v>
      </c>
      <c r="B587" s="100">
        <v>207291</v>
      </c>
      <c r="C587" s="1" t="s">
        <v>6</v>
      </c>
      <c r="D587" s="1">
        <v>50</v>
      </c>
      <c r="E587" s="1" t="s">
        <v>1107</v>
      </c>
      <c r="F587" s="1" t="s">
        <v>7</v>
      </c>
      <c r="G587" s="1">
        <v>9380</v>
      </c>
      <c r="H587" s="1" t="s">
        <v>1192</v>
      </c>
      <c r="I587" s="92" t="s">
        <v>1178</v>
      </c>
      <c r="J587" s="101">
        <f>1/COUNTIF(HR_Table[Emp ID],HR_Table[[#This Row],[Emp ID]])</f>
        <v>0.5</v>
      </c>
    </row>
    <row r="588" spans="1:10" ht="16.5" thickBot="1" x14ac:dyDescent="0.3">
      <c r="A588" s="2">
        <v>2022</v>
      </c>
      <c r="B588" s="100">
        <v>202452</v>
      </c>
      <c r="C588" s="1" t="s">
        <v>11</v>
      </c>
      <c r="D588" s="1">
        <v>48</v>
      </c>
      <c r="E588" s="1" t="s">
        <v>1107</v>
      </c>
      <c r="F588" s="1" t="s">
        <v>7</v>
      </c>
      <c r="G588" s="1">
        <v>28000</v>
      </c>
      <c r="H588" s="1" t="s">
        <v>1192</v>
      </c>
      <c r="I588" s="92" t="s">
        <v>1178</v>
      </c>
      <c r="J588" s="101">
        <f>1/COUNTIF(HR_Table[Emp ID],HR_Table[[#This Row],[Emp ID]])</f>
        <v>0.5</v>
      </c>
    </row>
    <row r="589" spans="1:10" ht="16.5" thickBot="1" x14ac:dyDescent="0.3">
      <c r="A589" s="2">
        <v>2022</v>
      </c>
      <c r="B589" s="100">
        <v>228207</v>
      </c>
      <c r="C589" s="1" t="s">
        <v>6</v>
      </c>
      <c r="D589" s="1">
        <v>47</v>
      </c>
      <c r="E589" s="1" t="s">
        <v>1107</v>
      </c>
      <c r="F589" s="1" t="s">
        <v>7</v>
      </c>
      <c r="G589" s="1">
        <v>9380</v>
      </c>
      <c r="H589" s="1" t="s">
        <v>1192</v>
      </c>
      <c r="I589" s="92" t="s">
        <v>1178</v>
      </c>
      <c r="J589" s="101">
        <f>1/COUNTIF(HR_Table[Emp ID],HR_Table[[#This Row],[Emp ID]])</f>
        <v>0.5</v>
      </c>
    </row>
    <row r="590" spans="1:10" ht="16.5" thickBot="1" x14ac:dyDescent="0.3">
      <c r="A590" s="2">
        <v>2022</v>
      </c>
      <c r="B590" s="100">
        <v>210749</v>
      </c>
      <c r="C590" s="1" t="s">
        <v>11</v>
      </c>
      <c r="D590" s="1">
        <v>46</v>
      </c>
      <c r="E590" s="1" t="s">
        <v>1107</v>
      </c>
      <c r="F590" s="1" t="s">
        <v>7</v>
      </c>
      <c r="G590" s="1">
        <v>10710</v>
      </c>
      <c r="H590" s="1" t="s">
        <v>1192</v>
      </c>
      <c r="I590" s="92" t="s">
        <v>1178</v>
      </c>
      <c r="J590" s="101">
        <f>1/COUNTIF(HR_Table[Emp ID],HR_Table[[#This Row],[Emp ID]])</f>
        <v>0.5</v>
      </c>
    </row>
    <row r="591" spans="1:10" ht="16.5" thickBot="1" x14ac:dyDescent="0.3">
      <c r="A591" s="2">
        <v>2022</v>
      </c>
      <c r="B591" s="100">
        <v>206781</v>
      </c>
      <c r="C591" s="1" t="s">
        <v>11</v>
      </c>
      <c r="D591" s="1">
        <v>46</v>
      </c>
      <c r="E591" s="1" t="s">
        <v>1107</v>
      </c>
      <c r="F591" s="1" t="s">
        <v>7</v>
      </c>
      <c r="G591" s="1">
        <v>7280</v>
      </c>
      <c r="H591" s="1" t="s">
        <v>1192</v>
      </c>
      <c r="I591" s="92" t="s">
        <v>1178</v>
      </c>
      <c r="J591" s="101">
        <f>1/COUNTIF(HR_Table[Emp ID],HR_Table[[#This Row],[Emp ID]])</f>
        <v>0.5</v>
      </c>
    </row>
    <row r="592" spans="1:10" ht="16.5" thickBot="1" x14ac:dyDescent="0.3">
      <c r="A592" s="2">
        <v>2022</v>
      </c>
      <c r="B592" s="100">
        <v>206049</v>
      </c>
      <c r="C592" s="1" t="s">
        <v>6</v>
      </c>
      <c r="D592" s="1">
        <v>45</v>
      </c>
      <c r="E592" s="1" t="s">
        <v>1107</v>
      </c>
      <c r="F592" s="1" t="s">
        <v>7</v>
      </c>
      <c r="G592" s="1">
        <v>41000</v>
      </c>
      <c r="H592" s="1" t="s">
        <v>1192</v>
      </c>
      <c r="I592" s="92" t="s">
        <v>1178</v>
      </c>
      <c r="J592" s="101">
        <f>1/COUNTIF(HR_Table[Emp ID],HR_Table[[#This Row],[Emp ID]])</f>
        <v>0.5</v>
      </c>
    </row>
    <row r="593" spans="1:10" ht="16.5" thickBot="1" x14ac:dyDescent="0.3">
      <c r="A593" s="2">
        <v>2022</v>
      </c>
      <c r="B593" s="100">
        <v>229737</v>
      </c>
      <c r="C593" s="1" t="s">
        <v>11</v>
      </c>
      <c r="D593" s="1">
        <v>40</v>
      </c>
      <c r="E593" s="1" t="s">
        <v>1107</v>
      </c>
      <c r="F593" s="1" t="s">
        <v>7</v>
      </c>
      <c r="G593" s="1">
        <v>20000</v>
      </c>
      <c r="H593" s="1" t="s">
        <v>1192</v>
      </c>
      <c r="I593" s="92" t="s">
        <v>1178</v>
      </c>
      <c r="J593" s="101">
        <f>1/COUNTIF(HR_Table[Emp ID],HR_Table[[#This Row],[Emp ID]])</f>
        <v>0.5</v>
      </c>
    </row>
    <row r="594" spans="1:10" ht="16.5" thickBot="1" x14ac:dyDescent="0.3">
      <c r="A594" s="2">
        <v>2022</v>
      </c>
      <c r="B594" s="100">
        <v>220939</v>
      </c>
      <c r="C594" s="1" t="s">
        <v>11</v>
      </c>
      <c r="D594" s="1">
        <v>39</v>
      </c>
      <c r="E594" s="1" t="s">
        <v>1107</v>
      </c>
      <c r="F594" s="1" t="s">
        <v>7</v>
      </c>
      <c r="G594" s="1">
        <v>7735</v>
      </c>
      <c r="H594" s="1" t="s">
        <v>1192</v>
      </c>
      <c r="I594" s="92" t="s">
        <v>1178</v>
      </c>
      <c r="J594" s="101">
        <f>1/COUNTIF(HR_Table[Emp ID],HR_Table[[#This Row],[Emp ID]])</f>
        <v>0.5</v>
      </c>
    </row>
    <row r="595" spans="1:10" ht="16.5" thickBot="1" x14ac:dyDescent="0.3">
      <c r="A595" s="2">
        <v>2022</v>
      </c>
      <c r="B595" s="100">
        <v>207025</v>
      </c>
      <c r="C595" s="1" t="s">
        <v>11</v>
      </c>
      <c r="D595" s="1">
        <v>36</v>
      </c>
      <c r="E595" s="1" t="s">
        <v>1107</v>
      </c>
      <c r="F595" s="1" t="s">
        <v>7</v>
      </c>
      <c r="G595" s="1">
        <v>15925</v>
      </c>
      <c r="H595" s="1" t="s">
        <v>1192</v>
      </c>
      <c r="I595" s="92" t="s">
        <v>1178</v>
      </c>
      <c r="J595" s="101">
        <f>1/COUNTIF(HR_Table[Emp ID],HR_Table[[#This Row],[Emp ID]])</f>
        <v>0.5</v>
      </c>
    </row>
    <row r="596" spans="1:10" ht="16.5" thickBot="1" x14ac:dyDescent="0.3">
      <c r="A596" s="2">
        <v>2022</v>
      </c>
      <c r="B596" s="100">
        <v>236102</v>
      </c>
      <c r="C596" s="1" t="s">
        <v>6</v>
      </c>
      <c r="D596" s="1">
        <v>32</v>
      </c>
      <c r="E596" s="1" t="s">
        <v>1107</v>
      </c>
      <c r="F596" s="1" t="s">
        <v>7</v>
      </c>
      <c r="G596" s="1">
        <v>10025</v>
      </c>
      <c r="H596" s="1" t="s">
        <v>1192</v>
      </c>
      <c r="I596" s="92" t="s">
        <v>1178</v>
      </c>
      <c r="J596" s="101">
        <f>1/COUNTIF(HR_Table[Emp ID],HR_Table[[#This Row],[Emp ID]])</f>
        <v>0.5</v>
      </c>
    </row>
    <row r="597" spans="1:10" ht="16.5" thickBot="1" x14ac:dyDescent="0.3">
      <c r="A597" s="2">
        <v>2022</v>
      </c>
      <c r="B597" s="100">
        <v>228184</v>
      </c>
      <c r="C597" s="1" t="s">
        <v>6</v>
      </c>
      <c r="D597" s="1">
        <v>30</v>
      </c>
      <c r="E597" s="1" t="s">
        <v>1107</v>
      </c>
      <c r="F597" s="1" t="s">
        <v>7</v>
      </c>
      <c r="G597" s="1">
        <v>10025</v>
      </c>
      <c r="H597" s="1" t="s">
        <v>1192</v>
      </c>
      <c r="I597" s="92" t="s">
        <v>1178</v>
      </c>
      <c r="J597" s="101">
        <f>1/COUNTIF(HR_Table[Emp ID],HR_Table[[#This Row],[Emp ID]])</f>
        <v>0.5</v>
      </c>
    </row>
    <row r="598" spans="1:10" ht="16.5" thickBot="1" x14ac:dyDescent="0.3">
      <c r="A598" s="2">
        <v>2022</v>
      </c>
      <c r="B598" s="100">
        <v>246396</v>
      </c>
      <c r="C598" s="1" t="s">
        <v>6</v>
      </c>
      <c r="D598" s="1">
        <v>30</v>
      </c>
      <c r="E598" s="1" t="s">
        <v>1107</v>
      </c>
      <c r="F598" s="1" t="s">
        <v>7</v>
      </c>
      <c r="G598" s="1">
        <v>25000</v>
      </c>
      <c r="H598" s="1" t="s">
        <v>1192</v>
      </c>
      <c r="I598" s="92" t="s">
        <v>1178</v>
      </c>
      <c r="J598" s="101">
        <f>1/COUNTIF(HR_Table[Emp ID],HR_Table[[#This Row],[Emp ID]])</f>
        <v>0.5</v>
      </c>
    </row>
    <row r="599" spans="1:10" ht="16.5" thickBot="1" x14ac:dyDescent="0.3">
      <c r="A599" s="2">
        <v>2022</v>
      </c>
      <c r="B599" s="100">
        <v>29170</v>
      </c>
      <c r="C599" s="1" t="s">
        <v>6</v>
      </c>
      <c r="D599" s="1">
        <v>68</v>
      </c>
      <c r="E599" s="1" t="s">
        <v>1107</v>
      </c>
      <c r="F599" s="1" t="s">
        <v>7</v>
      </c>
      <c r="G599" s="1">
        <v>30000</v>
      </c>
      <c r="H599" s="1" t="s">
        <v>1192</v>
      </c>
      <c r="I599" s="92" t="s">
        <v>1178</v>
      </c>
      <c r="J599" s="101">
        <f>1/COUNTIF(HR_Table[Emp ID],HR_Table[[#This Row],[Emp ID]])</f>
        <v>0.5</v>
      </c>
    </row>
    <row r="600" spans="1:10" ht="16.5" thickBot="1" x14ac:dyDescent="0.3">
      <c r="A600" s="2">
        <v>2022</v>
      </c>
      <c r="B600" s="100">
        <v>230577</v>
      </c>
      <c r="C600" s="1" t="s">
        <v>6</v>
      </c>
      <c r="D600" s="1">
        <v>36</v>
      </c>
      <c r="E600" s="1" t="s">
        <v>1107</v>
      </c>
      <c r="F600" s="1" t="s">
        <v>7</v>
      </c>
      <c r="G600" s="1">
        <v>18000</v>
      </c>
      <c r="H600" s="1" t="s">
        <v>1192</v>
      </c>
      <c r="I600" s="92" t="s">
        <v>1178</v>
      </c>
      <c r="J600" s="101">
        <f>1/COUNTIF(HR_Table[Emp ID],HR_Table[[#This Row],[Emp ID]])</f>
        <v>0.5</v>
      </c>
    </row>
    <row r="601" spans="1:10" ht="16.5" thickBot="1" x14ac:dyDescent="0.3">
      <c r="A601" s="2">
        <v>2022</v>
      </c>
      <c r="B601" s="100">
        <v>42110</v>
      </c>
      <c r="C601" s="1" t="s">
        <v>6</v>
      </c>
      <c r="D601" s="1">
        <v>63</v>
      </c>
      <c r="E601" s="1" t="s">
        <v>1171</v>
      </c>
      <c r="F601" s="1" t="s">
        <v>7</v>
      </c>
      <c r="G601" s="1">
        <v>36000</v>
      </c>
      <c r="H601" s="1" t="s">
        <v>1192</v>
      </c>
      <c r="I601" s="92" t="s">
        <v>1178</v>
      </c>
      <c r="J601" s="101">
        <f>1/COUNTIF(HR_Table[Emp ID],HR_Table[[#This Row],[Emp ID]])</f>
        <v>0.5</v>
      </c>
    </row>
    <row r="602" spans="1:10" ht="16.5" thickBot="1" x14ac:dyDescent="0.3">
      <c r="A602" s="2">
        <v>2022</v>
      </c>
      <c r="B602" s="100">
        <v>62424</v>
      </c>
      <c r="C602" s="1" t="s">
        <v>11</v>
      </c>
      <c r="D602" s="1">
        <v>57</v>
      </c>
      <c r="E602" s="1" t="s">
        <v>1171</v>
      </c>
      <c r="F602" s="1" t="s">
        <v>7</v>
      </c>
      <c r="G602" s="1">
        <v>20000</v>
      </c>
      <c r="H602" s="1" t="s">
        <v>1192</v>
      </c>
      <c r="I602" s="92" t="s">
        <v>1178</v>
      </c>
      <c r="J602" s="101">
        <f>1/COUNTIF(HR_Table[Emp ID],HR_Table[[#This Row],[Emp ID]])</f>
        <v>0.5</v>
      </c>
    </row>
    <row r="603" spans="1:10" ht="16.5" thickBot="1" x14ac:dyDescent="0.3">
      <c r="A603" s="2">
        <v>2022</v>
      </c>
      <c r="B603" s="100">
        <v>64643</v>
      </c>
      <c r="C603" s="1" t="s">
        <v>6</v>
      </c>
      <c r="D603" s="1">
        <v>53</v>
      </c>
      <c r="E603" s="1" t="s">
        <v>1171</v>
      </c>
      <c r="F603" s="1" t="s">
        <v>7</v>
      </c>
      <c r="G603" s="1">
        <v>19000</v>
      </c>
      <c r="H603" s="1" t="s">
        <v>1192</v>
      </c>
      <c r="I603" s="92" t="s">
        <v>1178</v>
      </c>
      <c r="J603" s="101">
        <f>1/COUNTIF(HR_Table[Emp ID],HR_Table[[#This Row],[Emp ID]])</f>
        <v>0.5</v>
      </c>
    </row>
    <row r="604" spans="1:10" ht="16.5" thickBot="1" x14ac:dyDescent="0.3">
      <c r="A604" s="2">
        <v>2022</v>
      </c>
      <c r="B604" s="100">
        <v>205803</v>
      </c>
      <c r="C604" s="1" t="s">
        <v>11</v>
      </c>
      <c r="D604" s="1">
        <v>51</v>
      </c>
      <c r="E604" s="1" t="s">
        <v>1171</v>
      </c>
      <c r="F604" s="1" t="s">
        <v>7</v>
      </c>
      <c r="G604" s="1">
        <v>18000</v>
      </c>
      <c r="H604" s="1" t="s">
        <v>1192</v>
      </c>
      <c r="I604" s="92" t="s">
        <v>1178</v>
      </c>
      <c r="J604" s="101">
        <f>1/COUNTIF(HR_Table[Emp ID],HR_Table[[#This Row],[Emp ID]])</f>
        <v>0.5</v>
      </c>
    </row>
    <row r="605" spans="1:10" ht="16.5" thickBot="1" x14ac:dyDescent="0.3">
      <c r="A605" s="2">
        <v>2022</v>
      </c>
      <c r="B605" s="100">
        <v>211657</v>
      </c>
      <c r="C605" s="1" t="s">
        <v>6</v>
      </c>
      <c r="D605" s="1">
        <v>45</v>
      </c>
      <c r="E605" s="1" t="s">
        <v>1171</v>
      </c>
      <c r="F605" s="1" t="s">
        <v>7</v>
      </c>
      <c r="G605" s="1">
        <v>7735</v>
      </c>
      <c r="H605" s="1" t="s">
        <v>1192</v>
      </c>
      <c r="I605" s="92" t="s">
        <v>1178</v>
      </c>
      <c r="J605" s="101">
        <f>1/COUNTIF(HR_Table[Emp ID],HR_Table[[#This Row],[Emp ID]])</f>
        <v>1</v>
      </c>
    </row>
    <row r="606" spans="1:10" ht="16.5" thickBot="1" x14ac:dyDescent="0.3">
      <c r="A606" s="2">
        <v>2022</v>
      </c>
      <c r="B606" s="100">
        <v>207218</v>
      </c>
      <c r="C606" s="1" t="s">
        <v>11</v>
      </c>
      <c r="D606" s="1">
        <v>39</v>
      </c>
      <c r="E606" s="1" t="s">
        <v>1171</v>
      </c>
      <c r="F606" s="1" t="s">
        <v>7</v>
      </c>
      <c r="G606" s="1">
        <v>34000</v>
      </c>
      <c r="H606" s="1" t="s">
        <v>1192</v>
      </c>
      <c r="I606" s="92" t="s">
        <v>1178</v>
      </c>
      <c r="J606" s="101">
        <f>1/COUNTIF(HR_Table[Emp ID],HR_Table[[#This Row],[Emp ID]])</f>
        <v>0.5</v>
      </c>
    </row>
    <row r="607" spans="1:10" ht="16.5" thickBot="1" x14ac:dyDescent="0.3">
      <c r="A607" s="2">
        <v>2022</v>
      </c>
      <c r="B607" s="100">
        <v>218815</v>
      </c>
      <c r="C607" s="1" t="s">
        <v>11</v>
      </c>
      <c r="D607" s="1">
        <v>38</v>
      </c>
      <c r="E607" s="1" t="s">
        <v>1171</v>
      </c>
      <c r="F607" s="1" t="s">
        <v>7</v>
      </c>
      <c r="G607" s="1">
        <v>18000</v>
      </c>
      <c r="H607" s="1" t="s">
        <v>1192</v>
      </c>
      <c r="I607" s="92" t="s">
        <v>1178</v>
      </c>
      <c r="J607" s="101">
        <f>1/COUNTIF(HR_Table[Emp ID],HR_Table[[#This Row],[Emp ID]])</f>
        <v>0.5</v>
      </c>
    </row>
    <row r="608" spans="1:10" ht="16.5" thickBot="1" x14ac:dyDescent="0.3">
      <c r="A608" s="2">
        <v>2022</v>
      </c>
      <c r="B608" s="100">
        <v>216224</v>
      </c>
      <c r="C608" s="1" t="s">
        <v>11</v>
      </c>
      <c r="D608" s="1">
        <v>37</v>
      </c>
      <c r="E608" s="1" t="s">
        <v>1171</v>
      </c>
      <c r="F608" s="1" t="s">
        <v>7</v>
      </c>
      <c r="G608" s="1">
        <v>19000</v>
      </c>
      <c r="H608" s="1" t="s">
        <v>1192</v>
      </c>
      <c r="I608" s="92" t="s">
        <v>1178</v>
      </c>
      <c r="J608" s="101">
        <f>1/COUNTIF(HR_Table[Emp ID],HR_Table[[#This Row],[Emp ID]])</f>
        <v>0.5</v>
      </c>
    </row>
    <row r="609" spans="1:10" ht="16.5" thickBot="1" x14ac:dyDescent="0.3">
      <c r="A609" s="2">
        <v>2022</v>
      </c>
      <c r="B609" s="100">
        <v>216930</v>
      </c>
      <c r="C609" s="1" t="s">
        <v>6</v>
      </c>
      <c r="D609" s="1">
        <v>36</v>
      </c>
      <c r="E609" s="1" t="s">
        <v>1171</v>
      </c>
      <c r="F609" s="1" t="s">
        <v>7</v>
      </c>
      <c r="G609" s="1">
        <v>19000</v>
      </c>
      <c r="H609" s="1" t="s">
        <v>1192</v>
      </c>
      <c r="I609" s="92" t="s">
        <v>1178</v>
      </c>
      <c r="J609" s="101">
        <f>1/COUNTIF(HR_Table[Emp ID],HR_Table[[#This Row],[Emp ID]])</f>
        <v>0.5</v>
      </c>
    </row>
    <row r="610" spans="1:10" ht="16.5" thickBot="1" x14ac:dyDescent="0.3">
      <c r="A610" s="2">
        <v>2022</v>
      </c>
      <c r="B610" s="100">
        <v>222901</v>
      </c>
      <c r="C610" s="1" t="s">
        <v>11</v>
      </c>
      <c r="D610" s="1">
        <v>35</v>
      </c>
      <c r="E610" s="1" t="s">
        <v>1171</v>
      </c>
      <c r="F610" s="1" t="s">
        <v>7</v>
      </c>
      <c r="G610" s="1">
        <v>33000</v>
      </c>
      <c r="H610" s="1" t="s">
        <v>1192</v>
      </c>
      <c r="I610" s="92" t="s">
        <v>1178</v>
      </c>
      <c r="J610" s="101">
        <f>1/COUNTIF(HR_Table[Emp ID],HR_Table[[#This Row],[Emp ID]])</f>
        <v>0.5</v>
      </c>
    </row>
    <row r="611" spans="1:10" ht="16.5" thickBot="1" x14ac:dyDescent="0.3">
      <c r="A611" s="2">
        <v>2022</v>
      </c>
      <c r="B611" s="100">
        <v>94682</v>
      </c>
      <c r="C611" s="1" t="s">
        <v>11</v>
      </c>
      <c r="D611" s="1">
        <v>35</v>
      </c>
      <c r="E611" s="1" t="s">
        <v>1171</v>
      </c>
      <c r="F611" s="1" t="s">
        <v>7</v>
      </c>
      <c r="G611" s="1">
        <v>27000</v>
      </c>
      <c r="H611" s="1" t="s">
        <v>14</v>
      </c>
      <c r="I611" s="92" t="s">
        <v>1178</v>
      </c>
      <c r="J611" s="101">
        <f>1/COUNTIF(HR_Table[Emp ID],HR_Table[[#This Row],[Emp ID]])</f>
        <v>0.5</v>
      </c>
    </row>
    <row r="612" spans="1:10" ht="16.5" thickBot="1" x14ac:dyDescent="0.3">
      <c r="A612" s="2">
        <v>2022</v>
      </c>
      <c r="B612" s="100">
        <v>205585</v>
      </c>
      <c r="C612" s="1" t="s">
        <v>11</v>
      </c>
      <c r="D612" s="1">
        <v>33</v>
      </c>
      <c r="E612" s="1" t="s">
        <v>1171</v>
      </c>
      <c r="F612" s="1" t="s">
        <v>7</v>
      </c>
      <c r="G612" s="1">
        <v>27000</v>
      </c>
      <c r="H612" s="1" t="s">
        <v>1192</v>
      </c>
      <c r="I612" s="92" t="s">
        <v>1178</v>
      </c>
      <c r="J612" s="101">
        <f>1/COUNTIF(HR_Table[Emp ID],HR_Table[[#This Row],[Emp ID]])</f>
        <v>0.5</v>
      </c>
    </row>
    <row r="613" spans="1:10" ht="16.5" thickBot="1" x14ac:dyDescent="0.3">
      <c r="A613" s="2">
        <v>2022</v>
      </c>
      <c r="B613" s="100">
        <v>220514</v>
      </c>
      <c r="C613" s="1" t="s">
        <v>11</v>
      </c>
      <c r="D613" s="1">
        <v>33</v>
      </c>
      <c r="E613" s="1" t="s">
        <v>1171</v>
      </c>
      <c r="F613" s="1" t="s">
        <v>7</v>
      </c>
      <c r="G613" s="1">
        <v>19000</v>
      </c>
      <c r="H613" s="1" t="s">
        <v>1192</v>
      </c>
      <c r="I613" s="92" t="s">
        <v>1178</v>
      </c>
      <c r="J613" s="101">
        <f>1/COUNTIF(HR_Table[Emp ID],HR_Table[[#This Row],[Emp ID]])</f>
        <v>0.5</v>
      </c>
    </row>
    <row r="614" spans="1:10" ht="16.5" thickBot="1" x14ac:dyDescent="0.3">
      <c r="A614" s="2">
        <v>2022</v>
      </c>
      <c r="B614" s="100">
        <v>229101</v>
      </c>
      <c r="C614" s="1" t="s">
        <v>11</v>
      </c>
      <c r="D614" s="1">
        <v>32</v>
      </c>
      <c r="E614" s="1" t="s">
        <v>1171</v>
      </c>
      <c r="F614" s="1" t="s">
        <v>7</v>
      </c>
      <c r="G614" s="1">
        <v>27000</v>
      </c>
      <c r="H614" s="1" t="s">
        <v>1192</v>
      </c>
      <c r="I614" s="92" t="s">
        <v>1178</v>
      </c>
      <c r="J614" s="101">
        <f>1/COUNTIF(HR_Table[Emp ID],HR_Table[[#This Row],[Emp ID]])</f>
        <v>0.5</v>
      </c>
    </row>
    <row r="615" spans="1:10" ht="16.5" thickBot="1" x14ac:dyDescent="0.3">
      <c r="A615" s="2">
        <v>2022</v>
      </c>
      <c r="B615" s="100">
        <v>238727</v>
      </c>
      <c r="C615" s="1" t="s">
        <v>11</v>
      </c>
      <c r="D615" s="1">
        <v>31</v>
      </c>
      <c r="E615" s="1" t="s">
        <v>1171</v>
      </c>
      <c r="F615" s="1" t="s">
        <v>7</v>
      </c>
      <c r="G615" s="1">
        <v>27000</v>
      </c>
      <c r="H615" s="1" t="s">
        <v>1192</v>
      </c>
      <c r="I615" s="92" t="s">
        <v>1178</v>
      </c>
      <c r="J615" s="101">
        <f>1/COUNTIF(HR_Table[Emp ID],HR_Table[[#This Row],[Emp ID]])</f>
        <v>0.5</v>
      </c>
    </row>
    <row r="616" spans="1:10" ht="16.5" thickBot="1" x14ac:dyDescent="0.3">
      <c r="A616" s="2">
        <v>2022</v>
      </c>
      <c r="B616" s="100">
        <v>94472</v>
      </c>
      <c r="C616" s="1" t="s">
        <v>11</v>
      </c>
      <c r="D616" s="1">
        <v>31</v>
      </c>
      <c r="E616" s="1" t="s">
        <v>1171</v>
      </c>
      <c r="F616" s="1" t="s">
        <v>7</v>
      </c>
      <c r="G616" s="1">
        <v>33000</v>
      </c>
      <c r="H616" s="1" t="s">
        <v>14</v>
      </c>
      <c r="I616" s="92" t="s">
        <v>1178</v>
      </c>
      <c r="J616" s="101">
        <f>1/COUNTIF(HR_Table[Emp ID],HR_Table[[#This Row],[Emp ID]])</f>
        <v>1</v>
      </c>
    </row>
    <row r="617" spans="1:10" ht="16.5" thickBot="1" x14ac:dyDescent="0.3">
      <c r="A617" s="2">
        <v>2022</v>
      </c>
      <c r="B617" s="100">
        <v>234643</v>
      </c>
      <c r="C617" s="1" t="s">
        <v>6</v>
      </c>
      <c r="D617" s="1">
        <v>30</v>
      </c>
      <c r="E617" s="1" t="s">
        <v>1171</v>
      </c>
      <c r="F617" s="1" t="s">
        <v>7</v>
      </c>
      <c r="G617" s="1">
        <v>18000</v>
      </c>
      <c r="H617" s="1" t="s">
        <v>1192</v>
      </c>
      <c r="I617" s="92" t="s">
        <v>1178</v>
      </c>
      <c r="J617" s="101">
        <f>1/COUNTIF(HR_Table[Emp ID],HR_Table[[#This Row],[Emp ID]])</f>
        <v>0.5</v>
      </c>
    </row>
    <row r="618" spans="1:10" ht="16.5" thickBot="1" x14ac:dyDescent="0.3">
      <c r="A618" s="2">
        <v>2022</v>
      </c>
      <c r="B618" s="100">
        <v>247417</v>
      </c>
      <c r="C618" s="1" t="s">
        <v>6</v>
      </c>
      <c r="D618" s="1">
        <v>30</v>
      </c>
      <c r="E618" s="1" t="s">
        <v>1171</v>
      </c>
      <c r="F618" s="1" t="s">
        <v>7</v>
      </c>
      <c r="G618" s="1">
        <v>18000</v>
      </c>
      <c r="H618" s="1" t="s">
        <v>1192</v>
      </c>
      <c r="I618" s="92" t="s">
        <v>1178</v>
      </c>
      <c r="J618" s="101">
        <f>1/COUNTIF(HR_Table[Emp ID],HR_Table[[#This Row],[Emp ID]])</f>
        <v>0.5</v>
      </c>
    </row>
    <row r="619" spans="1:10" ht="16.5" thickBot="1" x14ac:dyDescent="0.3">
      <c r="A619" s="2">
        <v>2022</v>
      </c>
      <c r="B619" s="100">
        <v>234045</v>
      </c>
      <c r="C619" s="1" t="s">
        <v>11</v>
      </c>
      <c r="D619" s="1">
        <v>29</v>
      </c>
      <c r="E619" s="1" t="s">
        <v>1171</v>
      </c>
      <c r="F619" s="1" t="s">
        <v>7</v>
      </c>
      <c r="G619" s="1">
        <v>19000</v>
      </c>
      <c r="H619" s="1" t="s">
        <v>1192</v>
      </c>
      <c r="I619" s="92" t="s">
        <v>1178</v>
      </c>
      <c r="J619" s="101">
        <f>1/COUNTIF(HR_Table[Emp ID],HR_Table[[#This Row],[Emp ID]])</f>
        <v>0.5</v>
      </c>
    </row>
    <row r="620" spans="1:10" ht="16.5" thickBot="1" x14ac:dyDescent="0.3">
      <c r="A620" s="2">
        <v>2022</v>
      </c>
      <c r="B620" s="100">
        <v>228065</v>
      </c>
      <c r="C620" s="1" t="s">
        <v>6</v>
      </c>
      <c r="D620" s="1">
        <v>27</v>
      </c>
      <c r="E620" s="1" t="s">
        <v>1171</v>
      </c>
      <c r="F620" s="1" t="s">
        <v>7</v>
      </c>
      <c r="G620" s="1">
        <v>27000</v>
      </c>
      <c r="H620" s="1" t="s">
        <v>1192</v>
      </c>
      <c r="I620" s="92" t="s">
        <v>1178</v>
      </c>
      <c r="J620" s="101">
        <f>1/COUNTIF(HR_Table[Emp ID],HR_Table[[#This Row],[Emp ID]])</f>
        <v>0.5</v>
      </c>
    </row>
    <row r="621" spans="1:10" ht="16.5" thickBot="1" x14ac:dyDescent="0.3">
      <c r="A621" s="2">
        <v>2022</v>
      </c>
      <c r="B621" s="100">
        <v>241042</v>
      </c>
      <c r="C621" s="1" t="s">
        <v>11</v>
      </c>
      <c r="D621" s="1">
        <v>26</v>
      </c>
      <c r="E621" s="1" t="s">
        <v>1171</v>
      </c>
      <c r="F621" s="1" t="s">
        <v>7</v>
      </c>
      <c r="G621" s="1">
        <v>27000</v>
      </c>
      <c r="H621" s="1" t="s">
        <v>1192</v>
      </c>
      <c r="I621" s="92" t="s">
        <v>1178</v>
      </c>
      <c r="J621" s="101">
        <f>1/COUNTIF(HR_Table[Emp ID],HR_Table[[#This Row],[Emp ID]])</f>
        <v>0.5</v>
      </c>
    </row>
    <row r="622" spans="1:10" ht="16.5" thickBot="1" x14ac:dyDescent="0.3">
      <c r="A622" s="2">
        <v>2022</v>
      </c>
      <c r="B622" s="100">
        <v>259571</v>
      </c>
      <c r="C622" s="1" t="s">
        <v>6</v>
      </c>
      <c r="D622" s="1">
        <v>25</v>
      </c>
      <c r="E622" s="1" t="s">
        <v>1171</v>
      </c>
      <c r="F622" s="1" t="s">
        <v>7</v>
      </c>
      <c r="G622" s="1">
        <v>27000</v>
      </c>
      <c r="H622" s="1" t="s">
        <v>1192</v>
      </c>
      <c r="I622" s="92" t="s">
        <v>1178</v>
      </c>
      <c r="J622" s="101">
        <f>1/COUNTIF(HR_Table[Emp ID],HR_Table[[#This Row],[Emp ID]])</f>
        <v>0.5</v>
      </c>
    </row>
    <row r="623" spans="1:10" ht="16.5" thickBot="1" x14ac:dyDescent="0.3">
      <c r="A623" s="2">
        <v>2022</v>
      </c>
      <c r="B623" s="100">
        <v>209759</v>
      </c>
      <c r="C623" s="1" t="s">
        <v>11</v>
      </c>
      <c r="D623" s="1">
        <v>42</v>
      </c>
      <c r="E623" s="1" t="s">
        <v>1171</v>
      </c>
      <c r="F623" s="1" t="s">
        <v>7</v>
      </c>
      <c r="G623" s="1">
        <v>70000</v>
      </c>
      <c r="H623" s="1" t="s">
        <v>1192</v>
      </c>
      <c r="I623" s="92" t="s">
        <v>1178</v>
      </c>
      <c r="J623" s="101">
        <f>1/COUNTIF(HR_Table[Emp ID],HR_Table[[#This Row],[Emp ID]])</f>
        <v>0.5</v>
      </c>
    </row>
    <row r="624" spans="1:10" ht="16.5" thickBot="1" x14ac:dyDescent="0.3">
      <c r="A624" s="2">
        <v>2022</v>
      </c>
      <c r="B624" s="100">
        <v>63551</v>
      </c>
      <c r="C624" s="1" t="s">
        <v>11</v>
      </c>
      <c r="D624" s="1">
        <v>60</v>
      </c>
      <c r="E624" s="1" t="s">
        <v>186</v>
      </c>
      <c r="F624" s="1" t="s">
        <v>7</v>
      </c>
      <c r="G624" s="1">
        <v>24000</v>
      </c>
      <c r="H624" s="1" t="s">
        <v>1192</v>
      </c>
      <c r="I624" s="92" t="s">
        <v>1178</v>
      </c>
      <c r="J624" s="101">
        <f>1/COUNTIF(HR_Table[Emp ID],HR_Table[[#This Row],[Emp ID]])</f>
        <v>0.5</v>
      </c>
    </row>
    <row r="625" spans="1:10" ht="16.5" thickBot="1" x14ac:dyDescent="0.3">
      <c r="A625" s="2">
        <v>2022</v>
      </c>
      <c r="B625" s="100">
        <v>203152</v>
      </c>
      <c r="C625" s="1" t="s">
        <v>11</v>
      </c>
      <c r="D625" s="1">
        <v>49</v>
      </c>
      <c r="E625" s="1" t="s">
        <v>186</v>
      </c>
      <c r="F625" s="1" t="s">
        <v>7</v>
      </c>
      <c r="G625" s="1">
        <v>24000</v>
      </c>
      <c r="H625" s="1" t="s">
        <v>1192</v>
      </c>
      <c r="I625" s="92" t="s">
        <v>1178</v>
      </c>
      <c r="J625" s="101">
        <f>1/COUNTIF(HR_Table[Emp ID],HR_Table[[#This Row],[Emp ID]])</f>
        <v>0.5</v>
      </c>
    </row>
    <row r="626" spans="1:10" ht="16.5" thickBot="1" x14ac:dyDescent="0.3">
      <c r="A626" s="2">
        <v>2022</v>
      </c>
      <c r="B626" s="100">
        <v>201975</v>
      </c>
      <c r="C626" s="1" t="s">
        <v>11</v>
      </c>
      <c r="D626" s="1">
        <v>48</v>
      </c>
      <c r="E626" s="1" t="s">
        <v>186</v>
      </c>
      <c r="F626" s="1" t="s">
        <v>7</v>
      </c>
      <c r="G626" s="1">
        <v>24000</v>
      </c>
      <c r="H626" s="1" t="s">
        <v>1192</v>
      </c>
      <c r="I626" s="92" t="s">
        <v>1178</v>
      </c>
      <c r="J626" s="101">
        <f>1/COUNTIF(HR_Table[Emp ID],HR_Table[[#This Row],[Emp ID]])</f>
        <v>0.5</v>
      </c>
    </row>
    <row r="627" spans="1:10" ht="16.5" thickBot="1" x14ac:dyDescent="0.3">
      <c r="A627" s="2">
        <v>2022</v>
      </c>
      <c r="B627" s="100">
        <v>204829</v>
      </c>
      <c r="C627" s="1" t="s">
        <v>6</v>
      </c>
      <c r="D627" s="1">
        <v>46</v>
      </c>
      <c r="E627" s="1" t="s">
        <v>186</v>
      </c>
      <c r="F627" s="1" t="s">
        <v>7</v>
      </c>
      <c r="G627" s="1">
        <v>45000</v>
      </c>
      <c r="H627" s="1" t="s">
        <v>1192</v>
      </c>
      <c r="I627" s="92" t="s">
        <v>1178</v>
      </c>
      <c r="J627" s="101">
        <f>1/COUNTIF(HR_Table[Emp ID],HR_Table[[#This Row],[Emp ID]])</f>
        <v>1</v>
      </c>
    </row>
    <row r="628" spans="1:10" ht="16.5" thickBot="1" x14ac:dyDescent="0.3">
      <c r="A628" s="2">
        <v>2022</v>
      </c>
      <c r="B628" s="100">
        <v>215152</v>
      </c>
      <c r="C628" s="1" t="s">
        <v>11</v>
      </c>
      <c r="D628" s="1">
        <v>40</v>
      </c>
      <c r="E628" s="1" t="s">
        <v>186</v>
      </c>
      <c r="F628" s="1" t="s">
        <v>7</v>
      </c>
      <c r="G628" s="1">
        <v>31000</v>
      </c>
      <c r="H628" s="1" t="s">
        <v>1192</v>
      </c>
      <c r="I628" s="92" t="s">
        <v>1178</v>
      </c>
      <c r="J628" s="101">
        <f>1/COUNTIF(HR_Table[Emp ID],HR_Table[[#This Row],[Emp ID]])</f>
        <v>1</v>
      </c>
    </row>
    <row r="629" spans="1:10" ht="16.5" thickBot="1" x14ac:dyDescent="0.3">
      <c r="A629" s="2">
        <v>2022</v>
      </c>
      <c r="B629" s="100">
        <v>220837</v>
      </c>
      <c r="C629" s="1" t="s">
        <v>6</v>
      </c>
      <c r="D629" s="1">
        <v>38</v>
      </c>
      <c r="E629" s="1" t="s">
        <v>186</v>
      </c>
      <c r="F629" s="1" t="s">
        <v>7</v>
      </c>
      <c r="G629" s="1">
        <v>18000</v>
      </c>
      <c r="H629" s="1" t="s">
        <v>1192</v>
      </c>
      <c r="I629" s="92" t="s">
        <v>1178</v>
      </c>
      <c r="J629" s="101">
        <f>1/COUNTIF(HR_Table[Emp ID],HR_Table[[#This Row],[Emp ID]])</f>
        <v>0.5</v>
      </c>
    </row>
    <row r="630" spans="1:10" ht="16.5" thickBot="1" x14ac:dyDescent="0.3">
      <c r="A630" s="2">
        <v>2022</v>
      </c>
      <c r="B630" s="100">
        <v>218069</v>
      </c>
      <c r="C630" s="1" t="s">
        <v>11</v>
      </c>
      <c r="D630" s="1">
        <v>36</v>
      </c>
      <c r="E630" s="1" t="s">
        <v>186</v>
      </c>
      <c r="F630" s="1" t="s">
        <v>7</v>
      </c>
      <c r="G630" s="1">
        <v>31000</v>
      </c>
      <c r="H630" s="1" t="s">
        <v>1192</v>
      </c>
      <c r="I630" s="92" t="s">
        <v>1178</v>
      </c>
      <c r="J630" s="101">
        <f>1/COUNTIF(HR_Table[Emp ID],HR_Table[[#This Row],[Emp ID]])</f>
        <v>1</v>
      </c>
    </row>
    <row r="631" spans="1:10" ht="16.5" thickBot="1" x14ac:dyDescent="0.3">
      <c r="A631" s="2">
        <v>2022</v>
      </c>
      <c r="B631" s="100">
        <v>221846</v>
      </c>
      <c r="C631" s="1" t="s">
        <v>6</v>
      </c>
      <c r="D631" s="1">
        <v>34</v>
      </c>
      <c r="E631" s="1" t="s">
        <v>186</v>
      </c>
      <c r="F631" s="1" t="s">
        <v>7</v>
      </c>
      <c r="G631" s="1">
        <v>31000</v>
      </c>
      <c r="H631" s="1" t="s">
        <v>1192</v>
      </c>
      <c r="I631" s="92" t="s">
        <v>1178</v>
      </c>
      <c r="J631" s="101">
        <f>1/COUNTIF(HR_Table[Emp ID],HR_Table[[#This Row],[Emp ID]])</f>
        <v>0.5</v>
      </c>
    </row>
    <row r="632" spans="1:10" ht="16.5" thickBot="1" x14ac:dyDescent="0.3">
      <c r="A632" s="2">
        <v>2022</v>
      </c>
      <c r="B632" s="100">
        <v>231440</v>
      </c>
      <c r="C632" s="1" t="s">
        <v>6</v>
      </c>
      <c r="D632" s="1">
        <v>31</v>
      </c>
      <c r="E632" s="1" t="s">
        <v>186</v>
      </c>
      <c r="F632" s="1" t="s">
        <v>7</v>
      </c>
      <c r="G632" s="1">
        <v>24000</v>
      </c>
      <c r="H632" s="1" t="s">
        <v>1192</v>
      </c>
      <c r="I632" s="92" t="s">
        <v>1178</v>
      </c>
      <c r="J632" s="101">
        <f>1/COUNTIF(HR_Table[Emp ID],HR_Table[[#This Row],[Emp ID]])</f>
        <v>0.5</v>
      </c>
    </row>
    <row r="633" spans="1:10" ht="16.5" thickBot="1" x14ac:dyDescent="0.3">
      <c r="A633" s="2">
        <v>2022</v>
      </c>
      <c r="B633" s="100">
        <v>236063</v>
      </c>
      <c r="C633" s="1" t="s">
        <v>11</v>
      </c>
      <c r="D633" s="1">
        <v>30</v>
      </c>
      <c r="E633" s="1" t="s">
        <v>186</v>
      </c>
      <c r="F633" s="1" t="s">
        <v>7</v>
      </c>
      <c r="G633" s="1">
        <v>24000</v>
      </c>
      <c r="H633" s="1" t="s">
        <v>1192</v>
      </c>
      <c r="I633" s="92" t="s">
        <v>1178</v>
      </c>
      <c r="J633" s="101">
        <f>1/COUNTIF(HR_Table[Emp ID],HR_Table[[#This Row],[Emp ID]])</f>
        <v>0.5</v>
      </c>
    </row>
    <row r="634" spans="1:10" ht="16.5" thickBot="1" x14ac:dyDescent="0.3">
      <c r="A634" s="2">
        <v>2022</v>
      </c>
      <c r="B634" s="100">
        <v>209109</v>
      </c>
      <c r="C634" s="1" t="s">
        <v>6</v>
      </c>
      <c r="D634" s="1">
        <v>28</v>
      </c>
      <c r="E634" s="1" t="s">
        <v>186</v>
      </c>
      <c r="F634" s="1" t="s">
        <v>7</v>
      </c>
      <c r="G634" s="1">
        <v>31000</v>
      </c>
      <c r="H634" s="1" t="s">
        <v>1192</v>
      </c>
      <c r="I634" s="92" t="s">
        <v>1178</v>
      </c>
      <c r="J634" s="101">
        <f>1/COUNTIF(HR_Table[Emp ID],HR_Table[[#This Row],[Emp ID]])</f>
        <v>0.5</v>
      </c>
    </row>
    <row r="635" spans="1:10" ht="16.5" thickBot="1" x14ac:dyDescent="0.3">
      <c r="A635" s="2">
        <v>2022</v>
      </c>
      <c r="B635" s="100">
        <v>246521</v>
      </c>
      <c r="C635" s="1" t="s">
        <v>6</v>
      </c>
      <c r="D635" s="1">
        <v>27</v>
      </c>
      <c r="E635" s="1" t="s">
        <v>186</v>
      </c>
      <c r="F635" s="1" t="s">
        <v>7</v>
      </c>
      <c r="G635" s="1">
        <v>24000</v>
      </c>
      <c r="H635" s="1" t="s">
        <v>1192</v>
      </c>
      <c r="I635" s="92" t="s">
        <v>1178</v>
      </c>
      <c r="J635" s="101">
        <f>1/COUNTIF(HR_Table[Emp ID],HR_Table[[#This Row],[Emp ID]])</f>
        <v>0.5</v>
      </c>
    </row>
    <row r="636" spans="1:10" ht="16.5" thickBot="1" x14ac:dyDescent="0.3">
      <c r="A636" s="2">
        <v>2022</v>
      </c>
      <c r="B636" s="100">
        <v>217870</v>
      </c>
      <c r="C636" s="1" t="s">
        <v>6</v>
      </c>
      <c r="D636" s="1">
        <v>26</v>
      </c>
      <c r="E636" s="1" t="s">
        <v>186</v>
      </c>
      <c r="F636" s="1" t="s">
        <v>7</v>
      </c>
      <c r="G636" s="1">
        <v>18000</v>
      </c>
      <c r="H636" s="1" t="s">
        <v>1192</v>
      </c>
      <c r="I636" s="92" t="s">
        <v>1178</v>
      </c>
      <c r="J636" s="101">
        <f>1/COUNTIF(HR_Table[Emp ID],HR_Table[[#This Row],[Emp ID]])</f>
        <v>0.5</v>
      </c>
    </row>
    <row r="637" spans="1:10" ht="16.5" thickBot="1" x14ac:dyDescent="0.3">
      <c r="A637" s="2">
        <v>2022</v>
      </c>
      <c r="B637" s="100">
        <v>247717</v>
      </c>
      <c r="C637" s="1" t="s">
        <v>6</v>
      </c>
      <c r="D637" s="1">
        <v>26</v>
      </c>
      <c r="E637" s="1" t="s">
        <v>186</v>
      </c>
      <c r="F637" s="1" t="s">
        <v>7</v>
      </c>
      <c r="G637" s="1">
        <v>24000</v>
      </c>
      <c r="H637" s="1" t="s">
        <v>1192</v>
      </c>
      <c r="I637" s="92" t="s">
        <v>1178</v>
      </c>
      <c r="J637" s="101">
        <f>1/COUNTIF(HR_Table[Emp ID],HR_Table[[#This Row],[Emp ID]])</f>
        <v>0.5</v>
      </c>
    </row>
    <row r="638" spans="1:10" ht="16.5" thickBot="1" x14ac:dyDescent="0.3">
      <c r="A638" s="2">
        <v>2022</v>
      </c>
      <c r="B638" s="100">
        <v>233983</v>
      </c>
      <c r="C638" s="1" t="s">
        <v>11</v>
      </c>
      <c r="D638" s="1">
        <v>26</v>
      </c>
      <c r="E638" s="1" t="s">
        <v>186</v>
      </c>
      <c r="F638" s="1" t="s">
        <v>7</v>
      </c>
      <c r="G638" s="1">
        <v>13045</v>
      </c>
      <c r="H638" s="1" t="s">
        <v>1192</v>
      </c>
      <c r="I638" s="92" t="s">
        <v>1178</v>
      </c>
      <c r="J638" s="101">
        <f>1/COUNTIF(HR_Table[Emp ID],HR_Table[[#This Row],[Emp ID]])</f>
        <v>0.5</v>
      </c>
    </row>
    <row r="639" spans="1:10" ht="16.5" thickBot="1" x14ac:dyDescent="0.3">
      <c r="A639" s="2">
        <v>2022</v>
      </c>
      <c r="B639" s="100">
        <v>247791</v>
      </c>
      <c r="C639" s="1" t="s">
        <v>6</v>
      </c>
      <c r="D639" s="1">
        <v>25</v>
      </c>
      <c r="E639" s="1" t="s">
        <v>186</v>
      </c>
      <c r="F639" s="1" t="s">
        <v>7</v>
      </c>
      <c r="G639" s="1">
        <v>24000</v>
      </c>
      <c r="H639" s="1" t="s">
        <v>1192</v>
      </c>
      <c r="I639" s="92" t="s">
        <v>1178</v>
      </c>
      <c r="J639" s="101">
        <f>1/COUNTIF(HR_Table[Emp ID],HR_Table[[#This Row],[Emp ID]])</f>
        <v>0.5</v>
      </c>
    </row>
    <row r="640" spans="1:10" ht="16.5" thickBot="1" x14ac:dyDescent="0.3">
      <c r="A640" s="2">
        <v>2022</v>
      </c>
      <c r="B640" s="100">
        <v>243042</v>
      </c>
      <c r="C640" s="1" t="s">
        <v>6</v>
      </c>
      <c r="D640" s="1">
        <v>24</v>
      </c>
      <c r="E640" s="1" t="s">
        <v>186</v>
      </c>
      <c r="F640" s="1" t="s">
        <v>7</v>
      </c>
      <c r="G640" s="1">
        <v>24000</v>
      </c>
      <c r="H640" s="1" t="s">
        <v>1192</v>
      </c>
      <c r="I640" s="92" t="s">
        <v>1178</v>
      </c>
      <c r="J640" s="101">
        <f>1/COUNTIF(HR_Table[Emp ID],HR_Table[[#This Row],[Emp ID]])</f>
        <v>0.5</v>
      </c>
    </row>
    <row r="641" spans="1:10" ht="16.5" thickBot="1" x14ac:dyDescent="0.3">
      <c r="A641" s="2">
        <v>2022</v>
      </c>
      <c r="B641" s="100">
        <v>63470</v>
      </c>
      <c r="C641" s="1" t="s">
        <v>6</v>
      </c>
      <c r="D641" s="1">
        <v>64</v>
      </c>
      <c r="E641" s="1" t="s">
        <v>1172</v>
      </c>
      <c r="F641" s="1" t="s">
        <v>7</v>
      </c>
      <c r="G641" s="1">
        <v>25000</v>
      </c>
      <c r="H641" s="1" t="s">
        <v>1192</v>
      </c>
      <c r="I641" s="92" t="s">
        <v>1178</v>
      </c>
      <c r="J641" s="101">
        <f>1/COUNTIF(HR_Table[Emp ID],HR_Table[[#This Row],[Emp ID]])</f>
        <v>0.5</v>
      </c>
    </row>
    <row r="642" spans="1:10" ht="16.5" thickBot="1" x14ac:dyDescent="0.3">
      <c r="A642" s="2">
        <v>2022</v>
      </c>
      <c r="B642" s="100">
        <v>62958</v>
      </c>
      <c r="C642" s="1" t="s">
        <v>6</v>
      </c>
      <c r="D642" s="1">
        <v>56</v>
      </c>
      <c r="E642" s="1" t="s">
        <v>1172</v>
      </c>
      <c r="F642" s="1" t="s">
        <v>7</v>
      </c>
      <c r="G642" s="1">
        <v>27000</v>
      </c>
      <c r="H642" s="1" t="s">
        <v>1192</v>
      </c>
      <c r="I642" s="92" t="s">
        <v>1178</v>
      </c>
      <c r="J642" s="101">
        <f>1/COUNTIF(HR_Table[Emp ID],HR_Table[[#This Row],[Emp ID]])</f>
        <v>0.5</v>
      </c>
    </row>
    <row r="643" spans="1:10" ht="16.5" thickBot="1" x14ac:dyDescent="0.3">
      <c r="A643" s="2">
        <v>2022</v>
      </c>
      <c r="B643" s="100">
        <v>69287</v>
      </c>
      <c r="C643" s="1" t="s">
        <v>6</v>
      </c>
      <c r="D643" s="1">
        <v>55</v>
      </c>
      <c r="E643" s="1" t="s">
        <v>1172</v>
      </c>
      <c r="F643" s="1" t="s">
        <v>7</v>
      </c>
      <c r="G643" s="1">
        <v>27000</v>
      </c>
      <c r="H643" s="1" t="s">
        <v>1192</v>
      </c>
      <c r="I643" s="92" t="s">
        <v>1178</v>
      </c>
      <c r="J643" s="101">
        <f>1/COUNTIF(HR_Table[Emp ID],HR_Table[[#This Row],[Emp ID]])</f>
        <v>0.5</v>
      </c>
    </row>
    <row r="644" spans="1:10" ht="16.5" thickBot="1" x14ac:dyDescent="0.3">
      <c r="A644" s="2">
        <v>2022</v>
      </c>
      <c r="B644" s="100">
        <v>85434</v>
      </c>
      <c r="C644" s="1" t="s">
        <v>6</v>
      </c>
      <c r="D644" s="1">
        <v>52</v>
      </c>
      <c r="E644" s="1" t="s">
        <v>1172</v>
      </c>
      <c r="F644" s="1" t="s">
        <v>7</v>
      </c>
      <c r="G644" s="1">
        <v>25000</v>
      </c>
      <c r="H644" s="1" t="s">
        <v>1192</v>
      </c>
      <c r="I644" s="92" t="s">
        <v>1178</v>
      </c>
      <c r="J644" s="101">
        <f>1/COUNTIF(HR_Table[Emp ID],HR_Table[[#This Row],[Emp ID]])</f>
        <v>0.5</v>
      </c>
    </row>
    <row r="645" spans="1:10" ht="16.5" thickBot="1" x14ac:dyDescent="0.3">
      <c r="A645" s="2">
        <v>2022</v>
      </c>
      <c r="B645" s="100">
        <v>202948</v>
      </c>
      <c r="C645" s="1" t="s">
        <v>11</v>
      </c>
      <c r="D645" s="1">
        <v>46</v>
      </c>
      <c r="E645" s="1" t="s">
        <v>1172</v>
      </c>
      <c r="F645" s="1" t="s">
        <v>7</v>
      </c>
      <c r="G645" s="1">
        <v>28000</v>
      </c>
      <c r="H645" s="1" t="s">
        <v>1192</v>
      </c>
      <c r="I645" s="92" t="s">
        <v>1178</v>
      </c>
      <c r="J645" s="101">
        <f>1/COUNTIF(HR_Table[Emp ID],HR_Table[[#This Row],[Emp ID]])</f>
        <v>0.5</v>
      </c>
    </row>
    <row r="646" spans="1:10" ht="16.5" thickBot="1" x14ac:dyDescent="0.3">
      <c r="A646" s="2">
        <v>2022</v>
      </c>
      <c r="B646" s="100">
        <v>205877</v>
      </c>
      <c r="C646" s="1" t="s">
        <v>6</v>
      </c>
      <c r="D646" s="1">
        <v>46</v>
      </c>
      <c r="E646" s="1" t="s">
        <v>1172</v>
      </c>
      <c r="F646" s="1" t="s">
        <v>76</v>
      </c>
      <c r="G646" s="1">
        <v>24000</v>
      </c>
      <c r="H646" s="1" t="s">
        <v>1192</v>
      </c>
      <c r="I646" s="92" t="s">
        <v>1178</v>
      </c>
      <c r="J646" s="101">
        <f>1/COUNTIF(HR_Table[Emp ID],HR_Table[[#This Row],[Emp ID]])</f>
        <v>0.5</v>
      </c>
    </row>
    <row r="647" spans="1:10" ht="16.5" thickBot="1" x14ac:dyDescent="0.3">
      <c r="A647" s="2">
        <v>2022</v>
      </c>
      <c r="B647" s="100">
        <v>210135</v>
      </c>
      <c r="C647" s="1" t="s">
        <v>6</v>
      </c>
      <c r="D647" s="1">
        <v>42</v>
      </c>
      <c r="E647" s="1" t="s">
        <v>1172</v>
      </c>
      <c r="F647" s="1" t="s">
        <v>7</v>
      </c>
      <c r="G647" s="1">
        <v>31000</v>
      </c>
      <c r="H647" s="1" t="s">
        <v>1192</v>
      </c>
      <c r="I647" s="92" t="s">
        <v>1178</v>
      </c>
      <c r="J647" s="101">
        <f>1/COUNTIF(HR_Table[Emp ID],HR_Table[[#This Row],[Emp ID]])</f>
        <v>0.5</v>
      </c>
    </row>
    <row r="648" spans="1:10" ht="16.5" thickBot="1" x14ac:dyDescent="0.3">
      <c r="A648" s="2">
        <v>2022</v>
      </c>
      <c r="B648" s="100">
        <v>217842</v>
      </c>
      <c r="C648" s="1" t="s">
        <v>11</v>
      </c>
      <c r="D648" s="1">
        <v>41</v>
      </c>
      <c r="E648" s="1" t="s">
        <v>1172</v>
      </c>
      <c r="F648" s="1" t="s">
        <v>7</v>
      </c>
      <c r="G648" s="1">
        <v>9380</v>
      </c>
      <c r="H648" s="1" t="s">
        <v>1192</v>
      </c>
      <c r="I648" s="92" t="s">
        <v>1178</v>
      </c>
      <c r="J648" s="101">
        <f>1/COUNTIF(HR_Table[Emp ID],HR_Table[[#This Row],[Emp ID]])</f>
        <v>0.5</v>
      </c>
    </row>
    <row r="649" spans="1:10" ht="16.5" thickBot="1" x14ac:dyDescent="0.3">
      <c r="A649" s="2">
        <v>2022</v>
      </c>
      <c r="B649" s="100">
        <v>216683</v>
      </c>
      <c r="C649" s="1" t="s">
        <v>11</v>
      </c>
      <c r="D649" s="1">
        <v>40</v>
      </c>
      <c r="E649" s="1" t="s">
        <v>1172</v>
      </c>
      <c r="F649" s="1" t="s">
        <v>7</v>
      </c>
      <c r="G649" s="1">
        <v>34000</v>
      </c>
      <c r="H649" s="1" t="s">
        <v>1192</v>
      </c>
      <c r="I649" s="92" t="s">
        <v>1178</v>
      </c>
      <c r="J649" s="101">
        <f>1/COUNTIF(HR_Table[Emp ID],HR_Table[[#This Row],[Emp ID]])</f>
        <v>0.5</v>
      </c>
    </row>
    <row r="650" spans="1:10" ht="16.5" thickBot="1" x14ac:dyDescent="0.3">
      <c r="A650" s="2">
        <v>2022</v>
      </c>
      <c r="B650" s="100">
        <v>203346</v>
      </c>
      <c r="C650" s="1" t="s">
        <v>6</v>
      </c>
      <c r="D650" s="1">
        <v>33</v>
      </c>
      <c r="E650" s="1" t="s">
        <v>1172</v>
      </c>
      <c r="F650" s="1" t="s">
        <v>7</v>
      </c>
      <c r="G650" s="1">
        <v>25000</v>
      </c>
      <c r="H650" s="1" t="s">
        <v>1192</v>
      </c>
      <c r="I650" s="92" t="s">
        <v>1178</v>
      </c>
      <c r="J650" s="101">
        <f>1/COUNTIF(HR_Table[Emp ID],HR_Table[[#This Row],[Emp ID]])</f>
        <v>1</v>
      </c>
    </row>
    <row r="651" spans="1:10" ht="16.5" thickBot="1" x14ac:dyDescent="0.3">
      <c r="A651" s="2">
        <v>2022</v>
      </c>
      <c r="B651" s="100">
        <v>227667</v>
      </c>
      <c r="C651" s="1" t="s">
        <v>11</v>
      </c>
      <c r="D651" s="1">
        <v>32</v>
      </c>
      <c r="E651" s="1" t="s">
        <v>1172</v>
      </c>
      <c r="F651" s="1" t="s">
        <v>7</v>
      </c>
      <c r="G651" s="1">
        <v>17025</v>
      </c>
      <c r="H651" s="1" t="s">
        <v>1192</v>
      </c>
      <c r="I651" s="92" t="s">
        <v>1178</v>
      </c>
      <c r="J651" s="101">
        <f>1/COUNTIF(HR_Table[Emp ID],HR_Table[[#This Row],[Emp ID]])</f>
        <v>0.5</v>
      </c>
    </row>
    <row r="652" spans="1:10" ht="16.5" thickBot="1" x14ac:dyDescent="0.3">
      <c r="A652" s="2">
        <v>2022</v>
      </c>
      <c r="B652" s="100">
        <v>225004</v>
      </c>
      <c r="C652" s="1" t="s">
        <v>6</v>
      </c>
      <c r="D652" s="1">
        <v>27</v>
      </c>
      <c r="E652" s="1" t="s">
        <v>1172</v>
      </c>
      <c r="F652" s="1" t="s">
        <v>7</v>
      </c>
      <c r="G652" s="1">
        <v>17025</v>
      </c>
      <c r="H652" s="1" t="s">
        <v>1192</v>
      </c>
      <c r="I652" s="92" t="s">
        <v>1178</v>
      </c>
      <c r="J652" s="101">
        <f>1/COUNTIF(HR_Table[Emp ID],HR_Table[[#This Row],[Emp ID]])</f>
        <v>0.5</v>
      </c>
    </row>
    <row r="653" spans="1:10" ht="16.5" thickBot="1" x14ac:dyDescent="0.3">
      <c r="A653" s="2">
        <v>2022</v>
      </c>
      <c r="B653" s="100">
        <v>234078</v>
      </c>
      <c r="C653" s="1" t="s">
        <v>6</v>
      </c>
      <c r="D653" s="1">
        <v>26</v>
      </c>
      <c r="E653" s="1" t="s">
        <v>1172</v>
      </c>
      <c r="F653" s="1" t="s">
        <v>7</v>
      </c>
      <c r="G653" s="1">
        <v>13045</v>
      </c>
      <c r="H653" s="1" t="s">
        <v>1192</v>
      </c>
      <c r="I653" s="92" t="s">
        <v>1178</v>
      </c>
      <c r="J653" s="101">
        <f>1/COUNTIF(HR_Table[Emp ID],HR_Table[[#This Row],[Emp ID]])</f>
        <v>0.5</v>
      </c>
    </row>
    <row r="654" spans="1:10" ht="16.5" thickBot="1" x14ac:dyDescent="0.3">
      <c r="A654" s="2">
        <v>2022</v>
      </c>
      <c r="B654" s="100">
        <v>250302</v>
      </c>
      <c r="C654" s="1" t="s">
        <v>11</v>
      </c>
      <c r="D654" s="1">
        <v>24</v>
      </c>
      <c r="E654" s="1" t="s">
        <v>1172</v>
      </c>
      <c r="F654" s="1" t="s">
        <v>7</v>
      </c>
      <c r="G654" s="1">
        <v>13045</v>
      </c>
      <c r="H654" s="1" t="s">
        <v>1192</v>
      </c>
      <c r="I654" s="92" t="s">
        <v>1178</v>
      </c>
      <c r="J654" s="101">
        <f>1/COUNTIF(HR_Table[Emp ID],HR_Table[[#This Row],[Emp ID]])</f>
        <v>0.5</v>
      </c>
    </row>
    <row r="655" spans="1:10" ht="16.5" thickBot="1" x14ac:dyDescent="0.3">
      <c r="A655" s="2">
        <v>2022</v>
      </c>
      <c r="B655" s="100">
        <v>61395</v>
      </c>
      <c r="C655" s="1" t="s">
        <v>11</v>
      </c>
      <c r="D655" s="1">
        <v>60</v>
      </c>
      <c r="E655" s="1" t="s">
        <v>1179</v>
      </c>
      <c r="F655" s="1" t="s">
        <v>7</v>
      </c>
      <c r="G655" s="1">
        <v>27000</v>
      </c>
      <c r="H655" s="1" t="s">
        <v>1192</v>
      </c>
      <c r="I655" s="92" t="s">
        <v>1178</v>
      </c>
      <c r="J655" s="101">
        <f>1/COUNTIF(HR_Table[Emp ID],HR_Table[[#This Row],[Emp ID]])</f>
        <v>0.5</v>
      </c>
    </row>
    <row r="656" spans="1:10" ht="16.5" thickBot="1" x14ac:dyDescent="0.3">
      <c r="A656" s="2">
        <v>2022</v>
      </c>
      <c r="B656" s="100">
        <v>52923</v>
      </c>
      <c r="C656" s="1" t="s">
        <v>6</v>
      </c>
      <c r="D656" s="1">
        <v>57</v>
      </c>
      <c r="E656" s="1" t="s">
        <v>1179</v>
      </c>
      <c r="F656" s="1" t="s">
        <v>7</v>
      </c>
      <c r="G656" s="1">
        <v>27000</v>
      </c>
      <c r="H656" s="1" t="s">
        <v>1192</v>
      </c>
      <c r="I656" s="92" t="s">
        <v>1178</v>
      </c>
      <c r="J656" s="101">
        <f>1/COUNTIF(HR_Table[Emp ID],HR_Table[[#This Row],[Emp ID]])</f>
        <v>0.5</v>
      </c>
    </row>
    <row r="657" spans="1:10" ht="16.5" thickBot="1" x14ac:dyDescent="0.3">
      <c r="A657" s="2">
        <v>2022</v>
      </c>
      <c r="B657" s="100">
        <v>72489</v>
      </c>
      <c r="C657" s="1" t="s">
        <v>11</v>
      </c>
      <c r="D657" s="1">
        <v>57</v>
      </c>
      <c r="E657" s="1" t="s">
        <v>1179</v>
      </c>
      <c r="F657" s="1" t="s">
        <v>7</v>
      </c>
      <c r="G657" s="1">
        <v>27000</v>
      </c>
      <c r="H657" s="1" t="s">
        <v>1192</v>
      </c>
      <c r="I657" s="92" t="s">
        <v>1178</v>
      </c>
      <c r="J657" s="101">
        <f>1/COUNTIF(HR_Table[Emp ID],HR_Table[[#This Row],[Emp ID]])</f>
        <v>0.5</v>
      </c>
    </row>
    <row r="658" spans="1:10" ht="16.5" thickBot="1" x14ac:dyDescent="0.3">
      <c r="A658" s="2">
        <v>2022</v>
      </c>
      <c r="B658" s="100">
        <v>200630</v>
      </c>
      <c r="C658" s="1" t="s">
        <v>6</v>
      </c>
      <c r="D658" s="1">
        <v>48</v>
      </c>
      <c r="E658" s="1" t="s">
        <v>1179</v>
      </c>
      <c r="F658" s="1" t="s">
        <v>7</v>
      </c>
      <c r="G658" s="1">
        <v>40000</v>
      </c>
      <c r="H658" s="1" t="s">
        <v>1192</v>
      </c>
      <c r="I658" s="92" t="s">
        <v>1178</v>
      </c>
      <c r="J658" s="101">
        <f>1/COUNTIF(HR_Table[Emp ID],HR_Table[[#This Row],[Emp ID]])</f>
        <v>0.5</v>
      </c>
    </row>
    <row r="659" spans="1:10" ht="16.5" thickBot="1" x14ac:dyDescent="0.3">
      <c r="A659" s="2">
        <v>2022</v>
      </c>
      <c r="B659" s="100">
        <v>205934</v>
      </c>
      <c r="C659" s="1" t="s">
        <v>11</v>
      </c>
      <c r="D659" s="1">
        <v>44</v>
      </c>
      <c r="E659" s="1" t="s">
        <v>1179</v>
      </c>
      <c r="F659" s="1" t="s">
        <v>7</v>
      </c>
      <c r="G659" s="1">
        <v>90000</v>
      </c>
      <c r="H659" s="1" t="s">
        <v>1192</v>
      </c>
      <c r="I659" s="92" t="s">
        <v>1178</v>
      </c>
      <c r="J659" s="101">
        <f>1/COUNTIF(HR_Table[Emp ID],HR_Table[[#This Row],[Emp ID]])</f>
        <v>0.5</v>
      </c>
    </row>
    <row r="660" spans="1:10" ht="16.5" thickBot="1" x14ac:dyDescent="0.3">
      <c r="A660" s="2">
        <v>2022</v>
      </c>
      <c r="B660" s="100">
        <v>221417</v>
      </c>
      <c r="C660" s="1" t="s">
        <v>6</v>
      </c>
      <c r="D660" s="1">
        <v>43</v>
      </c>
      <c r="E660" s="1" t="s">
        <v>1179</v>
      </c>
      <c r="F660" s="1" t="s">
        <v>7</v>
      </c>
      <c r="G660" s="1">
        <v>18000</v>
      </c>
      <c r="H660" s="1" t="s">
        <v>1192</v>
      </c>
      <c r="I660" s="92" t="s">
        <v>1178</v>
      </c>
      <c r="J660" s="101">
        <f>1/COUNTIF(HR_Table[Emp ID],HR_Table[[#This Row],[Emp ID]])</f>
        <v>0.5</v>
      </c>
    </row>
    <row r="661" spans="1:10" ht="16.5" thickBot="1" x14ac:dyDescent="0.3">
      <c r="A661" s="2">
        <v>2022</v>
      </c>
      <c r="B661" s="100">
        <v>92484</v>
      </c>
      <c r="C661" s="1" t="s">
        <v>6</v>
      </c>
      <c r="D661" s="1">
        <v>40</v>
      </c>
      <c r="E661" s="1" t="s">
        <v>1179</v>
      </c>
      <c r="F661" s="1" t="s">
        <v>7</v>
      </c>
      <c r="G661" s="1">
        <v>38000</v>
      </c>
      <c r="H661" s="1" t="s">
        <v>14</v>
      </c>
      <c r="I661" s="92" t="s">
        <v>1178</v>
      </c>
      <c r="J661" s="101">
        <f>1/COUNTIF(HR_Table[Emp ID],HR_Table[[#This Row],[Emp ID]])</f>
        <v>1</v>
      </c>
    </row>
    <row r="662" spans="1:10" ht="16.5" thickBot="1" x14ac:dyDescent="0.3">
      <c r="A662" s="2">
        <v>2022</v>
      </c>
      <c r="B662" s="100">
        <v>218106</v>
      </c>
      <c r="C662" s="1" t="s">
        <v>11</v>
      </c>
      <c r="D662" s="1">
        <v>37</v>
      </c>
      <c r="E662" s="1" t="s">
        <v>1179</v>
      </c>
      <c r="F662" s="1" t="s">
        <v>7</v>
      </c>
      <c r="G662" s="1">
        <v>27000</v>
      </c>
      <c r="H662" s="1" t="s">
        <v>1192</v>
      </c>
      <c r="I662" s="92" t="s">
        <v>1178</v>
      </c>
      <c r="J662" s="101">
        <f>1/COUNTIF(HR_Table[Emp ID],HR_Table[[#This Row],[Emp ID]])</f>
        <v>0.5</v>
      </c>
    </row>
    <row r="663" spans="1:10" ht="16.5" thickBot="1" x14ac:dyDescent="0.3">
      <c r="A663" s="2">
        <v>2022</v>
      </c>
      <c r="B663" s="100">
        <v>216661</v>
      </c>
      <c r="C663" s="1" t="s">
        <v>11</v>
      </c>
      <c r="D663" s="1">
        <v>36</v>
      </c>
      <c r="E663" s="1" t="s">
        <v>1179</v>
      </c>
      <c r="F663" s="1" t="s">
        <v>7</v>
      </c>
      <c r="G663" s="1">
        <v>40000</v>
      </c>
      <c r="H663" s="1" t="s">
        <v>1192</v>
      </c>
      <c r="I663" s="92" t="s">
        <v>1178</v>
      </c>
      <c r="J663" s="101">
        <f>1/COUNTIF(HR_Table[Emp ID],HR_Table[[#This Row],[Emp ID]])</f>
        <v>0.5</v>
      </c>
    </row>
    <row r="664" spans="1:10" ht="16.5" thickBot="1" x14ac:dyDescent="0.3">
      <c r="A664" s="2">
        <v>2022</v>
      </c>
      <c r="B664" s="100">
        <v>222228</v>
      </c>
      <c r="C664" s="1" t="s">
        <v>11</v>
      </c>
      <c r="D664" s="1">
        <v>34</v>
      </c>
      <c r="E664" s="1" t="s">
        <v>1179</v>
      </c>
      <c r="F664" s="1" t="s">
        <v>7</v>
      </c>
      <c r="G664" s="1">
        <v>45000</v>
      </c>
      <c r="H664" s="1" t="s">
        <v>1192</v>
      </c>
      <c r="I664" s="92" t="s">
        <v>1178</v>
      </c>
      <c r="J664" s="101">
        <f>1/COUNTIF(HR_Table[Emp ID],HR_Table[[#This Row],[Emp ID]])</f>
        <v>0.5</v>
      </c>
    </row>
    <row r="665" spans="1:10" ht="16.5" thickBot="1" x14ac:dyDescent="0.3">
      <c r="A665" s="2">
        <v>2022</v>
      </c>
      <c r="B665" s="100">
        <v>223809</v>
      </c>
      <c r="C665" s="1" t="s">
        <v>11</v>
      </c>
      <c r="D665" s="1">
        <v>34</v>
      </c>
      <c r="E665" s="1" t="s">
        <v>1179</v>
      </c>
      <c r="F665" s="1" t="s">
        <v>7</v>
      </c>
      <c r="G665" s="1">
        <v>48000</v>
      </c>
      <c r="H665" s="1" t="s">
        <v>1192</v>
      </c>
      <c r="I665" s="92" t="s">
        <v>1178</v>
      </c>
      <c r="J665" s="101">
        <f>1/COUNTIF(HR_Table[Emp ID],HR_Table[[#This Row],[Emp ID]])</f>
        <v>0.5</v>
      </c>
    </row>
    <row r="666" spans="1:10" ht="16.5" thickBot="1" x14ac:dyDescent="0.3">
      <c r="A666" s="2">
        <v>2022</v>
      </c>
      <c r="B666" s="100">
        <v>229229</v>
      </c>
      <c r="C666" s="1" t="s">
        <v>6</v>
      </c>
      <c r="D666" s="1">
        <v>32</v>
      </c>
      <c r="E666" s="1" t="s">
        <v>1179</v>
      </c>
      <c r="F666" s="1" t="s">
        <v>7</v>
      </c>
      <c r="G666" s="1">
        <v>21000</v>
      </c>
      <c r="H666" s="1" t="s">
        <v>1192</v>
      </c>
      <c r="I666" s="92" t="s">
        <v>1178</v>
      </c>
      <c r="J666" s="101">
        <f>1/COUNTIF(HR_Table[Emp ID],HR_Table[[#This Row],[Emp ID]])</f>
        <v>0.5</v>
      </c>
    </row>
    <row r="667" spans="1:10" ht="16.5" thickBot="1" x14ac:dyDescent="0.3">
      <c r="A667" s="2">
        <v>2022</v>
      </c>
      <c r="B667" s="100">
        <v>228378</v>
      </c>
      <c r="C667" s="1" t="s">
        <v>11</v>
      </c>
      <c r="D667" s="1">
        <v>31</v>
      </c>
      <c r="E667" s="1" t="s">
        <v>1179</v>
      </c>
      <c r="F667" s="1" t="s">
        <v>7</v>
      </c>
      <c r="G667" s="1">
        <v>40000</v>
      </c>
      <c r="H667" s="1" t="s">
        <v>1192</v>
      </c>
      <c r="I667" s="92" t="s">
        <v>1178</v>
      </c>
      <c r="J667" s="101">
        <f>1/COUNTIF(HR_Table[Emp ID],HR_Table[[#This Row],[Emp ID]])</f>
        <v>0.5</v>
      </c>
    </row>
    <row r="668" spans="1:10" ht="16.5" thickBot="1" x14ac:dyDescent="0.3">
      <c r="A668" s="2">
        <v>2022</v>
      </c>
      <c r="B668" s="100">
        <v>244834</v>
      </c>
      <c r="C668" s="1" t="s">
        <v>6</v>
      </c>
      <c r="D668" s="1">
        <v>29</v>
      </c>
      <c r="E668" s="1" t="s">
        <v>1179</v>
      </c>
      <c r="F668" s="1" t="s">
        <v>7</v>
      </c>
      <c r="G668" s="1">
        <v>35000</v>
      </c>
      <c r="H668" s="1" t="s">
        <v>1192</v>
      </c>
      <c r="I668" s="92" t="s">
        <v>1178</v>
      </c>
      <c r="J668" s="101">
        <f>1/COUNTIF(HR_Table[Emp ID],HR_Table[[#This Row],[Emp ID]])</f>
        <v>0.5</v>
      </c>
    </row>
    <row r="669" spans="1:10" ht="16.5" thickBot="1" x14ac:dyDescent="0.3">
      <c r="A669" s="2">
        <v>2022</v>
      </c>
      <c r="B669" s="100">
        <v>73138</v>
      </c>
      <c r="C669" s="1" t="s">
        <v>11</v>
      </c>
      <c r="D669" s="1">
        <v>55</v>
      </c>
      <c r="E669" s="1" t="s">
        <v>127</v>
      </c>
      <c r="F669" s="1" t="s">
        <v>7</v>
      </c>
      <c r="G669" s="1">
        <v>15925</v>
      </c>
      <c r="H669" s="1" t="s">
        <v>1192</v>
      </c>
      <c r="I669" s="92" t="s">
        <v>1178</v>
      </c>
      <c r="J669" s="101">
        <f>1/COUNTIF(HR_Table[Emp ID],HR_Table[[#This Row],[Emp ID]])</f>
        <v>0.5</v>
      </c>
    </row>
    <row r="670" spans="1:10" ht="16.5" thickBot="1" x14ac:dyDescent="0.3">
      <c r="A670" s="2">
        <v>2022</v>
      </c>
      <c r="B670" s="100">
        <v>73149</v>
      </c>
      <c r="C670" s="1" t="s">
        <v>11</v>
      </c>
      <c r="D670" s="1">
        <v>46</v>
      </c>
      <c r="E670" s="1" t="s">
        <v>127</v>
      </c>
      <c r="F670" s="1" t="s">
        <v>7</v>
      </c>
      <c r="G670" s="1">
        <v>13935</v>
      </c>
      <c r="H670" s="1" t="s">
        <v>1192</v>
      </c>
      <c r="I670" s="92" t="s">
        <v>1178</v>
      </c>
      <c r="J670" s="101">
        <f>1/COUNTIF(HR_Table[Emp ID],HR_Table[[#This Row],[Emp ID]])</f>
        <v>0.5</v>
      </c>
    </row>
    <row r="671" spans="1:10" ht="16.5" thickBot="1" x14ac:dyDescent="0.3">
      <c r="A671" s="2">
        <v>2022</v>
      </c>
      <c r="B671" s="100">
        <v>211781</v>
      </c>
      <c r="C671" s="1" t="s">
        <v>6</v>
      </c>
      <c r="D671" s="1">
        <v>44</v>
      </c>
      <c r="E671" s="1" t="s">
        <v>127</v>
      </c>
      <c r="F671" s="1" t="s">
        <v>7</v>
      </c>
      <c r="G671" s="1">
        <v>30000</v>
      </c>
      <c r="H671" s="1" t="s">
        <v>1192</v>
      </c>
      <c r="I671" s="92" t="s">
        <v>1178</v>
      </c>
      <c r="J671" s="101">
        <f>1/COUNTIF(HR_Table[Emp ID],HR_Table[[#This Row],[Emp ID]])</f>
        <v>0.5</v>
      </c>
    </row>
    <row r="672" spans="1:10" ht="16.5" thickBot="1" x14ac:dyDescent="0.3">
      <c r="A672" s="2">
        <v>2022</v>
      </c>
      <c r="B672" s="100">
        <v>213393</v>
      </c>
      <c r="C672" s="1" t="s">
        <v>11</v>
      </c>
      <c r="D672" s="1">
        <v>41</v>
      </c>
      <c r="E672" s="1" t="s">
        <v>127</v>
      </c>
      <c r="F672" s="1" t="s">
        <v>7</v>
      </c>
      <c r="G672" s="1">
        <v>13935</v>
      </c>
      <c r="H672" s="1" t="s">
        <v>1192</v>
      </c>
      <c r="I672" s="92" t="s">
        <v>1178</v>
      </c>
      <c r="J672" s="101">
        <f>1/COUNTIF(HR_Table[Emp ID],HR_Table[[#This Row],[Emp ID]])</f>
        <v>0.5</v>
      </c>
    </row>
    <row r="673" spans="1:10" ht="16.5" thickBot="1" x14ac:dyDescent="0.3">
      <c r="A673" s="2">
        <v>2022</v>
      </c>
      <c r="B673" s="100">
        <v>214991</v>
      </c>
      <c r="C673" s="1" t="s">
        <v>11</v>
      </c>
      <c r="D673" s="1">
        <v>41</v>
      </c>
      <c r="E673" s="1" t="s">
        <v>127</v>
      </c>
      <c r="F673" s="1" t="s">
        <v>7</v>
      </c>
      <c r="G673" s="1">
        <v>11440</v>
      </c>
      <c r="H673" s="1" t="s">
        <v>1192</v>
      </c>
      <c r="I673" s="92" t="s">
        <v>1178</v>
      </c>
      <c r="J673" s="101">
        <f>1/COUNTIF(HR_Table[Emp ID],HR_Table[[#This Row],[Emp ID]])</f>
        <v>0.5</v>
      </c>
    </row>
    <row r="674" spans="1:10" ht="16.5" thickBot="1" x14ac:dyDescent="0.3">
      <c r="A674" s="2">
        <v>2022</v>
      </c>
      <c r="B674" s="100">
        <v>225475</v>
      </c>
      <c r="C674" s="1" t="s">
        <v>11</v>
      </c>
      <c r="D674" s="1">
        <v>37</v>
      </c>
      <c r="E674" s="1" t="s">
        <v>127</v>
      </c>
      <c r="F674" s="1" t="s">
        <v>7</v>
      </c>
      <c r="G674" s="1">
        <v>11440</v>
      </c>
      <c r="H674" s="1" t="s">
        <v>1192</v>
      </c>
      <c r="I674" s="92" t="s">
        <v>1178</v>
      </c>
      <c r="J674" s="101">
        <f>1/COUNTIF(HR_Table[Emp ID],HR_Table[[#This Row],[Emp ID]])</f>
        <v>0.5</v>
      </c>
    </row>
    <row r="675" spans="1:10" ht="16.5" thickBot="1" x14ac:dyDescent="0.3">
      <c r="A675" s="2">
        <v>2022</v>
      </c>
      <c r="B675" s="100">
        <v>232766</v>
      </c>
      <c r="C675" s="1" t="s">
        <v>11</v>
      </c>
      <c r="D675" s="1">
        <v>29</v>
      </c>
      <c r="E675" s="1" t="s">
        <v>127</v>
      </c>
      <c r="F675" s="1" t="s">
        <v>7</v>
      </c>
      <c r="G675" s="1">
        <v>10025</v>
      </c>
      <c r="H675" s="1" t="s">
        <v>1192</v>
      </c>
      <c r="I675" s="92" t="s">
        <v>1178</v>
      </c>
      <c r="J675" s="101">
        <f>1/COUNTIF(HR_Table[Emp ID],HR_Table[[#This Row],[Emp ID]])</f>
        <v>0.5</v>
      </c>
    </row>
    <row r="676" spans="1:10" ht="16.5" thickBot="1" x14ac:dyDescent="0.3">
      <c r="A676" s="2">
        <v>2022</v>
      </c>
      <c r="B676" s="100">
        <v>238044</v>
      </c>
      <c r="C676" s="1" t="s">
        <v>11</v>
      </c>
      <c r="D676" s="1">
        <v>28</v>
      </c>
      <c r="E676" s="1" t="s">
        <v>127</v>
      </c>
      <c r="F676" s="1" t="s">
        <v>7</v>
      </c>
      <c r="G676" s="1">
        <v>10025</v>
      </c>
      <c r="H676" s="1" t="s">
        <v>1192</v>
      </c>
      <c r="I676" s="92" t="s">
        <v>1178</v>
      </c>
      <c r="J676" s="101">
        <f>1/COUNTIF(HR_Table[Emp ID],HR_Table[[#This Row],[Emp ID]])</f>
        <v>0.5</v>
      </c>
    </row>
    <row r="677" spans="1:10" ht="16.5" thickBot="1" x14ac:dyDescent="0.3">
      <c r="A677" s="2">
        <v>2022</v>
      </c>
      <c r="B677" s="100">
        <v>240757</v>
      </c>
      <c r="C677" s="1" t="s">
        <v>11</v>
      </c>
      <c r="D677" s="1">
        <v>27</v>
      </c>
      <c r="E677" s="1" t="s">
        <v>127</v>
      </c>
      <c r="F677" s="1" t="s">
        <v>7</v>
      </c>
      <c r="G677" s="1">
        <v>7735</v>
      </c>
      <c r="H677" s="1" t="s">
        <v>1192</v>
      </c>
      <c r="I677" s="92" t="s">
        <v>1178</v>
      </c>
      <c r="J677" s="101">
        <f>1/COUNTIF(HR_Table[Emp ID],HR_Table[[#This Row],[Emp ID]])</f>
        <v>0.5</v>
      </c>
    </row>
    <row r="678" spans="1:10" ht="16.5" thickBot="1" x14ac:dyDescent="0.3">
      <c r="A678" s="2">
        <v>2022</v>
      </c>
      <c r="B678" s="100">
        <v>248073</v>
      </c>
      <c r="C678" s="1" t="s">
        <v>6</v>
      </c>
      <c r="D678" s="1">
        <v>25</v>
      </c>
      <c r="E678" s="1" t="s">
        <v>127</v>
      </c>
      <c r="F678" s="1" t="s">
        <v>7</v>
      </c>
      <c r="G678" s="1">
        <v>24000</v>
      </c>
      <c r="H678" s="1" t="s">
        <v>1192</v>
      </c>
      <c r="I678" s="92" t="s">
        <v>1178</v>
      </c>
      <c r="J678" s="101">
        <f>1/COUNTIF(HR_Table[Emp ID],HR_Table[[#This Row],[Emp ID]])</f>
        <v>0.5</v>
      </c>
    </row>
    <row r="679" spans="1:10" ht="16.5" thickBot="1" x14ac:dyDescent="0.3">
      <c r="A679" s="2">
        <v>2022</v>
      </c>
      <c r="B679" s="100">
        <v>63420</v>
      </c>
      <c r="C679" s="1" t="s">
        <v>11</v>
      </c>
      <c r="D679" s="1">
        <v>56</v>
      </c>
      <c r="E679" s="1" t="s">
        <v>127</v>
      </c>
      <c r="F679" s="1" t="s">
        <v>76</v>
      </c>
      <c r="G679" s="1">
        <v>8240</v>
      </c>
      <c r="H679" s="1" t="s">
        <v>1192</v>
      </c>
      <c r="I679" s="92" t="s">
        <v>1178</v>
      </c>
      <c r="J679" s="101">
        <f>1/COUNTIF(HR_Table[Emp ID],HR_Table[[#This Row],[Emp ID]])</f>
        <v>1</v>
      </c>
    </row>
    <row r="680" spans="1:10" ht="16.5" thickBot="1" x14ac:dyDescent="0.3">
      <c r="A680" s="2">
        <v>2022</v>
      </c>
      <c r="B680" s="100">
        <v>202812</v>
      </c>
      <c r="C680" s="1" t="s">
        <v>11</v>
      </c>
      <c r="D680" s="1">
        <v>49</v>
      </c>
      <c r="E680" s="1" t="s">
        <v>127</v>
      </c>
      <c r="F680" s="1" t="s">
        <v>76</v>
      </c>
      <c r="G680" s="1">
        <v>17025</v>
      </c>
      <c r="H680" s="1" t="s">
        <v>1192</v>
      </c>
      <c r="I680" s="92" t="s">
        <v>1178</v>
      </c>
      <c r="J680" s="101">
        <f>1/COUNTIF(HR_Table[Emp ID],HR_Table[[#This Row],[Emp ID]])</f>
        <v>0.5</v>
      </c>
    </row>
    <row r="681" spans="1:10" ht="16.5" thickBot="1" x14ac:dyDescent="0.3">
      <c r="A681" s="2">
        <v>2022</v>
      </c>
      <c r="B681" s="100">
        <v>224472</v>
      </c>
      <c r="C681" s="1" t="s">
        <v>11</v>
      </c>
      <c r="D681" s="1">
        <v>35</v>
      </c>
      <c r="E681" s="1" t="s">
        <v>127</v>
      </c>
      <c r="F681" s="1" t="s">
        <v>76</v>
      </c>
      <c r="G681" s="1">
        <v>8240</v>
      </c>
      <c r="H681" s="1" t="s">
        <v>1192</v>
      </c>
      <c r="I681" s="92" t="s">
        <v>1178</v>
      </c>
      <c r="J681" s="101">
        <f>1/COUNTIF(HR_Table[Emp ID],HR_Table[[#This Row],[Emp ID]])</f>
        <v>0.5</v>
      </c>
    </row>
    <row r="682" spans="1:10" ht="16.5" thickBot="1" x14ac:dyDescent="0.3">
      <c r="A682" s="2">
        <v>2022</v>
      </c>
      <c r="B682" s="100">
        <v>75623</v>
      </c>
      <c r="C682" s="1" t="s">
        <v>11</v>
      </c>
      <c r="D682" s="1">
        <v>56</v>
      </c>
      <c r="E682" s="1" t="s">
        <v>140</v>
      </c>
      <c r="F682" s="1" t="s">
        <v>76</v>
      </c>
      <c r="G682" s="1">
        <v>13045</v>
      </c>
      <c r="H682" s="1" t="s">
        <v>1192</v>
      </c>
      <c r="I682" s="92" t="s">
        <v>1178</v>
      </c>
      <c r="J682" s="101">
        <f>1/COUNTIF(HR_Table[Emp ID],HR_Table[[#This Row],[Emp ID]])</f>
        <v>0.5</v>
      </c>
    </row>
    <row r="683" spans="1:10" ht="16.5" thickBot="1" x14ac:dyDescent="0.3">
      <c r="A683" s="2">
        <v>2022</v>
      </c>
      <c r="B683" s="100">
        <v>208465</v>
      </c>
      <c r="C683" s="1" t="s">
        <v>6</v>
      </c>
      <c r="D683" s="1">
        <v>42</v>
      </c>
      <c r="E683" s="1" t="s">
        <v>140</v>
      </c>
      <c r="F683" s="1" t="s">
        <v>7</v>
      </c>
      <c r="G683" s="1">
        <v>13935</v>
      </c>
      <c r="H683" s="1" t="s">
        <v>1192</v>
      </c>
      <c r="I683" s="92" t="s">
        <v>1178</v>
      </c>
      <c r="J683" s="101">
        <f>1/COUNTIF(HR_Table[Emp ID],HR_Table[[#This Row],[Emp ID]])</f>
        <v>0.5</v>
      </c>
    </row>
    <row r="684" spans="1:10" ht="16.5" thickBot="1" x14ac:dyDescent="0.3">
      <c r="A684" s="2">
        <v>2022</v>
      </c>
      <c r="B684" s="100">
        <v>213457</v>
      </c>
      <c r="C684" s="1" t="s">
        <v>11</v>
      </c>
      <c r="D684" s="1">
        <v>41</v>
      </c>
      <c r="E684" s="1" t="s">
        <v>140</v>
      </c>
      <c r="F684" s="1" t="s">
        <v>7</v>
      </c>
      <c r="G684" s="1">
        <v>19000</v>
      </c>
      <c r="H684" s="1" t="s">
        <v>1192</v>
      </c>
      <c r="I684" s="92" t="s">
        <v>1178</v>
      </c>
      <c r="J684" s="101">
        <f>1/COUNTIF(HR_Table[Emp ID],HR_Table[[#This Row],[Emp ID]])</f>
        <v>0.5</v>
      </c>
    </row>
    <row r="685" spans="1:10" ht="16.5" thickBot="1" x14ac:dyDescent="0.3">
      <c r="A685" s="2">
        <v>2022</v>
      </c>
      <c r="B685" s="100">
        <v>216212</v>
      </c>
      <c r="C685" s="1" t="s">
        <v>6</v>
      </c>
      <c r="D685" s="1">
        <v>38</v>
      </c>
      <c r="E685" s="1" t="s">
        <v>140</v>
      </c>
      <c r="F685" s="1" t="s">
        <v>7</v>
      </c>
      <c r="G685" s="1">
        <v>24000</v>
      </c>
      <c r="H685" s="1" t="s">
        <v>1192</v>
      </c>
      <c r="I685" s="92" t="s">
        <v>1178</v>
      </c>
      <c r="J685" s="101">
        <f>1/COUNTIF(HR_Table[Emp ID],HR_Table[[#This Row],[Emp ID]])</f>
        <v>0.5</v>
      </c>
    </row>
    <row r="686" spans="1:10" ht="16.5" thickBot="1" x14ac:dyDescent="0.3">
      <c r="A686" s="2">
        <v>2022</v>
      </c>
      <c r="B686" s="100">
        <v>218449</v>
      </c>
      <c r="C686" s="1" t="s">
        <v>11</v>
      </c>
      <c r="D686" s="1">
        <v>38</v>
      </c>
      <c r="E686" s="1" t="s">
        <v>140</v>
      </c>
      <c r="F686" s="1" t="s">
        <v>7</v>
      </c>
      <c r="G686" s="1">
        <v>27000</v>
      </c>
      <c r="H686" s="1" t="s">
        <v>1192</v>
      </c>
      <c r="I686" s="92" t="s">
        <v>1178</v>
      </c>
      <c r="J686" s="101">
        <f>1/COUNTIF(HR_Table[Emp ID],HR_Table[[#This Row],[Emp ID]])</f>
        <v>0.5</v>
      </c>
    </row>
    <row r="687" spans="1:10" ht="16.5" thickBot="1" x14ac:dyDescent="0.3">
      <c r="A687" s="2">
        <v>2022</v>
      </c>
      <c r="B687" s="100">
        <v>40844</v>
      </c>
      <c r="C687" s="1" t="s">
        <v>11</v>
      </c>
      <c r="D687" s="1">
        <v>66</v>
      </c>
      <c r="E687" s="1" t="s">
        <v>301</v>
      </c>
      <c r="F687" s="1" t="s">
        <v>7</v>
      </c>
      <c r="G687" s="1">
        <v>31000</v>
      </c>
      <c r="H687" s="1" t="s">
        <v>1192</v>
      </c>
      <c r="I687" s="92" t="s">
        <v>1178</v>
      </c>
      <c r="J687" s="101">
        <f>1/COUNTIF(HR_Table[Emp ID],HR_Table[[#This Row],[Emp ID]])</f>
        <v>0.5</v>
      </c>
    </row>
    <row r="688" spans="1:10" ht="16.5" thickBot="1" x14ac:dyDescent="0.3">
      <c r="A688" s="2">
        <v>2022</v>
      </c>
      <c r="B688" s="100">
        <v>97944</v>
      </c>
      <c r="C688" s="1" t="s">
        <v>11</v>
      </c>
      <c r="D688" s="1">
        <v>65</v>
      </c>
      <c r="E688" s="1" t="s">
        <v>301</v>
      </c>
      <c r="F688" s="1" t="s">
        <v>7</v>
      </c>
      <c r="G688" s="1">
        <v>45000</v>
      </c>
      <c r="H688" s="1" t="s">
        <v>14</v>
      </c>
      <c r="I688" s="92" t="s">
        <v>1178</v>
      </c>
      <c r="J688" s="101">
        <f>1/COUNTIF(HR_Table[Emp ID],HR_Table[[#This Row],[Emp ID]])</f>
        <v>1</v>
      </c>
    </row>
    <row r="689" spans="1:10" ht="16.5" thickBot="1" x14ac:dyDescent="0.3">
      <c r="A689" s="2">
        <v>2022</v>
      </c>
      <c r="B689" s="100">
        <v>44250</v>
      </c>
      <c r="C689" s="1" t="s">
        <v>11</v>
      </c>
      <c r="D689" s="1">
        <v>63</v>
      </c>
      <c r="E689" s="1" t="s">
        <v>301</v>
      </c>
      <c r="F689" s="1" t="s">
        <v>7</v>
      </c>
      <c r="G689" s="1">
        <v>11440</v>
      </c>
      <c r="H689" s="1" t="s">
        <v>1192</v>
      </c>
      <c r="I689" s="92" t="s">
        <v>1178</v>
      </c>
      <c r="J689" s="101">
        <f>1/COUNTIF(HR_Table[Emp ID],HR_Table[[#This Row],[Emp ID]])</f>
        <v>0.5</v>
      </c>
    </row>
    <row r="690" spans="1:10" ht="16.5" thickBot="1" x14ac:dyDescent="0.3">
      <c r="A690" s="2">
        <v>2022</v>
      </c>
      <c r="B690" s="100">
        <v>200989</v>
      </c>
      <c r="C690" s="1" t="s">
        <v>11</v>
      </c>
      <c r="D690" s="1">
        <v>52</v>
      </c>
      <c r="E690" s="1" t="s">
        <v>301</v>
      </c>
      <c r="F690" s="1" t="s">
        <v>7</v>
      </c>
      <c r="G690" s="1">
        <v>7255</v>
      </c>
      <c r="H690" s="1" t="s">
        <v>1192</v>
      </c>
      <c r="I690" s="92" t="s">
        <v>1178</v>
      </c>
      <c r="J690" s="101">
        <f>1/COUNTIF(HR_Table[Emp ID],HR_Table[[#This Row],[Emp ID]])</f>
        <v>1</v>
      </c>
    </row>
    <row r="691" spans="1:10" ht="16.5" thickBot="1" x14ac:dyDescent="0.3">
      <c r="A691" s="2">
        <v>2022</v>
      </c>
      <c r="B691" s="100">
        <v>70430</v>
      </c>
      <c r="C691" s="1" t="s">
        <v>6</v>
      </c>
      <c r="D691" s="1">
        <v>50</v>
      </c>
      <c r="E691" s="1" t="s">
        <v>301</v>
      </c>
      <c r="F691" s="1" t="s">
        <v>7</v>
      </c>
      <c r="G691" s="1">
        <v>20000</v>
      </c>
      <c r="H691" s="1" t="s">
        <v>1192</v>
      </c>
      <c r="I691" s="92" t="s">
        <v>1178</v>
      </c>
      <c r="J691" s="101">
        <f>1/COUNTIF(HR_Table[Emp ID],HR_Table[[#This Row],[Emp ID]])</f>
        <v>0.5</v>
      </c>
    </row>
    <row r="692" spans="1:10" ht="16.5" thickBot="1" x14ac:dyDescent="0.3">
      <c r="A692" s="2">
        <v>2022</v>
      </c>
      <c r="B692" s="100">
        <v>203153</v>
      </c>
      <c r="C692" s="1" t="s">
        <v>11</v>
      </c>
      <c r="D692" s="1">
        <v>47</v>
      </c>
      <c r="E692" s="1" t="s">
        <v>301</v>
      </c>
      <c r="F692" s="1" t="s">
        <v>7</v>
      </c>
      <c r="G692" s="1">
        <v>6795</v>
      </c>
      <c r="H692" s="1" t="s">
        <v>1192</v>
      </c>
      <c r="I692" s="92" t="s">
        <v>1178</v>
      </c>
      <c r="J692" s="101">
        <f>1/COUNTIF(HR_Table[Emp ID],HR_Table[[#This Row],[Emp ID]])</f>
        <v>0.5</v>
      </c>
    </row>
    <row r="693" spans="1:10" ht="16.5" thickBot="1" x14ac:dyDescent="0.3">
      <c r="A693" s="2">
        <v>2022</v>
      </c>
      <c r="B693" s="100">
        <v>211751</v>
      </c>
      <c r="C693" s="1" t="s">
        <v>6</v>
      </c>
      <c r="D693" s="1">
        <v>46</v>
      </c>
      <c r="E693" s="1" t="s">
        <v>301</v>
      </c>
      <c r="F693" s="1" t="s">
        <v>7</v>
      </c>
      <c r="G693" s="1">
        <v>13045</v>
      </c>
      <c r="H693" s="1" t="s">
        <v>1192</v>
      </c>
      <c r="I693" s="92" t="s">
        <v>1178</v>
      </c>
      <c r="J693" s="101">
        <f>1/COUNTIF(HR_Table[Emp ID],HR_Table[[#This Row],[Emp ID]])</f>
        <v>0.5</v>
      </c>
    </row>
    <row r="694" spans="1:10" ht="16.5" thickBot="1" x14ac:dyDescent="0.3">
      <c r="A694" s="2">
        <v>2022</v>
      </c>
      <c r="B694" s="100">
        <v>201073</v>
      </c>
      <c r="C694" s="1" t="s">
        <v>6</v>
      </c>
      <c r="D694" s="1">
        <v>45</v>
      </c>
      <c r="E694" s="1" t="s">
        <v>301</v>
      </c>
      <c r="F694" s="1" t="s">
        <v>7</v>
      </c>
      <c r="G694" s="1">
        <v>24000</v>
      </c>
      <c r="H694" s="1" t="s">
        <v>1192</v>
      </c>
      <c r="I694" s="92" t="s">
        <v>1178</v>
      </c>
      <c r="J694" s="101">
        <f>1/COUNTIF(HR_Table[Emp ID],HR_Table[[#This Row],[Emp ID]])</f>
        <v>1</v>
      </c>
    </row>
    <row r="695" spans="1:10" ht="16.5" thickBot="1" x14ac:dyDescent="0.3">
      <c r="A695" s="2">
        <v>2022</v>
      </c>
      <c r="B695" s="100">
        <v>220161</v>
      </c>
      <c r="C695" s="1" t="s">
        <v>6</v>
      </c>
      <c r="D695" s="1">
        <v>40</v>
      </c>
      <c r="E695" s="1" t="s">
        <v>301</v>
      </c>
      <c r="F695" s="1" t="s">
        <v>7</v>
      </c>
      <c r="G695" s="1">
        <v>17025</v>
      </c>
      <c r="H695" s="1" t="s">
        <v>1192</v>
      </c>
      <c r="I695" s="92" t="s">
        <v>1178</v>
      </c>
      <c r="J695" s="101">
        <f>1/COUNTIF(HR_Table[Emp ID],HR_Table[[#This Row],[Emp ID]])</f>
        <v>0.5</v>
      </c>
    </row>
    <row r="696" spans="1:10" ht="16.5" thickBot="1" x14ac:dyDescent="0.3">
      <c r="A696" s="2">
        <v>2022</v>
      </c>
      <c r="B696" s="100">
        <v>206026</v>
      </c>
      <c r="C696" s="1" t="s">
        <v>6</v>
      </c>
      <c r="D696" s="1">
        <v>38</v>
      </c>
      <c r="E696" s="1" t="s">
        <v>301</v>
      </c>
      <c r="F696" s="1" t="s">
        <v>7</v>
      </c>
      <c r="G696" s="1">
        <v>27000</v>
      </c>
      <c r="H696" s="1" t="s">
        <v>1192</v>
      </c>
      <c r="I696" s="92" t="s">
        <v>1178</v>
      </c>
      <c r="J696" s="101">
        <f>1/COUNTIF(HR_Table[Emp ID],HR_Table[[#This Row],[Emp ID]])</f>
        <v>1</v>
      </c>
    </row>
    <row r="697" spans="1:10" ht="16.5" thickBot="1" x14ac:dyDescent="0.3">
      <c r="A697" s="2">
        <v>2022</v>
      </c>
      <c r="B697" s="100">
        <v>93867</v>
      </c>
      <c r="C697" s="1" t="s">
        <v>11</v>
      </c>
      <c r="D697" s="1">
        <v>35</v>
      </c>
      <c r="E697" s="1" t="s">
        <v>301</v>
      </c>
      <c r="F697" s="1" t="s">
        <v>7</v>
      </c>
      <c r="G697" s="1">
        <v>25000</v>
      </c>
      <c r="H697" s="1" t="s">
        <v>14</v>
      </c>
      <c r="I697" s="92" t="s">
        <v>1178</v>
      </c>
      <c r="J697" s="101">
        <f>1/COUNTIF(HR_Table[Emp ID],HR_Table[[#This Row],[Emp ID]])</f>
        <v>0.5</v>
      </c>
    </row>
    <row r="698" spans="1:10" ht="16.5" thickBot="1" x14ac:dyDescent="0.3">
      <c r="A698" s="2">
        <v>2022</v>
      </c>
      <c r="B698" s="100">
        <v>230338</v>
      </c>
      <c r="C698" s="1" t="s">
        <v>11</v>
      </c>
      <c r="D698" s="1">
        <v>35</v>
      </c>
      <c r="E698" s="1" t="s">
        <v>301</v>
      </c>
      <c r="F698" s="1" t="s">
        <v>7</v>
      </c>
      <c r="G698" s="1">
        <v>13045</v>
      </c>
      <c r="H698" s="1" t="s">
        <v>1192</v>
      </c>
      <c r="I698" s="92" t="s">
        <v>1178</v>
      </c>
      <c r="J698" s="101">
        <f>1/COUNTIF(HR_Table[Emp ID],HR_Table[[#This Row],[Emp ID]])</f>
        <v>0.5</v>
      </c>
    </row>
    <row r="699" spans="1:10" ht="16.5" thickBot="1" x14ac:dyDescent="0.3">
      <c r="A699" s="2">
        <v>2022</v>
      </c>
      <c r="B699" s="100">
        <v>87818</v>
      </c>
      <c r="C699" s="1" t="s">
        <v>11</v>
      </c>
      <c r="D699" s="1">
        <v>32</v>
      </c>
      <c r="E699" s="1" t="s">
        <v>301</v>
      </c>
      <c r="F699" s="1" t="s">
        <v>7</v>
      </c>
      <c r="G699" s="1">
        <v>18000</v>
      </c>
      <c r="H699" s="1" t="s">
        <v>1192</v>
      </c>
      <c r="I699" s="92" t="s">
        <v>1178</v>
      </c>
      <c r="J699" s="101">
        <f>1/COUNTIF(HR_Table[Emp ID],HR_Table[[#This Row],[Emp ID]])</f>
        <v>0.5</v>
      </c>
    </row>
    <row r="700" spans="1:10" ht="16.5" thickBot="1" x14ac:dyDescent="0.3">
      <c r="A700" s="2">
        <v>2022</v>
      </c>
      <c r="B700" s="100">
        <v>233746</v>
      </c>
      <c r="C700" s="1" t="s">
        <v>11</v>
      </c>
      <c r="D700" s="1">
        <v>32</v>
      </c>
      <c r="E700" s="1" t="s">
        <v>301</v>
      </c>
      <c r="F700" s="1" t="s">
        <v>7</v>
      </c>
      <c r="G700" s="1">
        <v>24000</v>
      </c>
      <c r="H700" s="1" t="s">
        <v>1192</v>
      </c>
      <c r="I700" s="92" t="s">
        <v>1178</v>
      </c>
      <c r="J700" s="101">
        <f>1/COUNTIF(HR_Table[Emp ID],HR_Table[[#This Row],[Emp ID]])</f>
        <v>0.5</v>
      </c>
    </row>
    <row r="701" spans="1:10" ht="16.5" thickBot="1" x14ac:dyDescent="0.3">
      <c r="A701" s="2">
        <v>2022</v>
      </c>
      <c r="B701" s="100">
        <v>231133</v>
      </c>
      <c r="C701" s="1" t="s">
        <v>11</v>
      </c>
      <c r="D701" s="1">
        <v>31</v>
      </c>
      <c r="E701" s="1" t="s">
        <v>301</v>
      </c>
      <c r="F701" s="1" t="s">
        <v>7</v>
      </c>
      <c r="G701" s="1">
        <v>21000</v>
      </c>
      <c r="H701" s="1" t="s">
        <v>1192</v>
      </c>
      <c r="I701" s="92" t="s">
        <v>1178</v>
      </c>
      <c r="J701" s="101">
        <f>1/COUNTIF(HR_Table[Emp ID],HR_Table[[#This Row],[Emp ID]])</f>
        <v>0.5</v>
      </c>
    </row>
    <row r="702" spans="1:10" ht="16.5" thickBot="1" x14ac:dyDescent="0.3">
      <c r="A702" s="2">
        <v>2022</v>
      </c>
      <c r="B702" s="100">
        <v>231178</v>
      </c>
      <c r="C702" s="1" t="s">
        <v>6</v>
      </c>
      <c r="D702" s="1">
        <v>30</v>
      </c>
      <c r="E702" s="1" t="s">
        <v>301</v>
      </c>
      <c r="F702" s="1" t="s">
        <v>7</v>
      </c>
      <c r="G702" s="1">
        <v>13045</v>
      </c>
      <c r="H702" s="1" t="s">
        <v>1192</v>
      </c>
      <c r="I702" s="92" t="s">
        <v>1178</v>
      </c>
      <c r="J702" s="101">
        <f>1/COUNTIF(HR_Table[Emp ID],HR_Table[[#This Row],[Emp ID]])</f>
        <v>0.5</v>
      </c>
    </row>
    <row r="703" spans="1:10" ht="16.5" thickBot="1" x14ac:dyDescent="0.3">
      <c r="A703" s="2">
        <v>2022</v>
      </c>
      <c r="B703" s="100">
        <v>235944</v>
      </c>
      <c r="C703" s="1" t="s">
        <v>11</v>
      </c>
      <c r="D703" s="1">
        <v>29</v>
      </c>
      <c r="E703" s="1" t="s">
        <v>301</v>
      </c>
      <c r="F703" s="1" t="s">
        <v>7</v>
      </c>
      <c r="G703" s="1">
        <v>18000</v>
      </c>
      <c r="H703" s="1" t="s">
        <v>1192</v>
      </c>
      <c r="I703" s="92" t="s">
        <v>1178</v>
      </c>
      <c r="J703" s="101">
        <f>1/COUNTIF(HR_Table[Emp ID],HR_Table[[#This Row],[Emp ID]])</f>
        <v>0.5</v>
      </c>
    </row>
    <row r="704" spans="1:10" ht="16.5" thickBot="1" x14ac:dyDescent="0.3">
      <c r="A704" s="2">
        <v>2022</v>
      </c>
      <c r="B704" s="100">
        <v>236013</v>
      </c>
      <c r="C704" s="1" t="s">
        <v>6</v>
      </c>
      <c r="D704" s="1">
        <v>29</v>
      </c>
      <c r="E704" s="1" t="s">
        <v>301</v>
      </c>
      <c r="F704" s="1" t="s">
        <v>7</v>
      </c>
      <c r="G704" s="1">
        <v>19000</v>
      </c>
      <c r="H704" s="1" t="s">
        <v>1192</v>
      </c>
      <c r="I704" s="92" t="s">
        <v>1178</v>
      </c>
      <c r="J704" s="101">
        <f>1/COUNTIF(HR_Table[Emp ID],HR_Table[[#This Row],[Emp ID]])</f>
        <v>1</v>
      </c>
    </row>
    <row r="705" spans="1:10" ht="16.5" thickBot="1" x14ac:dyDescent="0.3">
      <c r="A705" s="2">
        <v>2022</v>
      </c>
      <c r="B705" s="100">
        <v>93280</v>
      </c>
      <c r="C705" s="1" t="s">
        <v>11</v>
      </c>
      <c r="D705" s="1">
        <v>28</v>
      </c>
      <c r="E705" s="1" t="s">
        <v>301</v>
      </c>
      <c r="F705" s="1" t="s">
        <v>7</v>
      </c>
      <c r="G705" s="1">
        <v>22000</v>
      </c>
      <c r="H705" s="1" t="s">
        <v>14</v>
      </c>
      <c r="I705" s="92" t="s">
        <v>1178</v>
      </c>
      <c r="J705" s="101">
        <f>1/COUNTIF(HR_Table[Emp ID],HR_Table[[#This Row],[Emp ID]])</f>
        <v>0.5</v>
      </c>
    </row>
    <row r="706" spans="1:10" ht="16.5" thickBot="1" x14ac:dyDescent="0.3">
      <c r="A706" s="2">
        <v>2022</v>
      </c>
      <c r="B706" s="100">
        <v>245375</v>
      </c>
      <c r="C706" s="1" t="s">
        <v>11</v>
      </c>
      <c r="D706" s="1">
        <v>25</v>
      </c>
      <c r="E706" s="1" t="s">
        <v>301</v>
      </c>
      <c r="F706" s="1" t="s">
        <v>7</v>
      </c>
      <c r="G706" s="1">
        <v>13045</v>
      </c>
      <c r="H706" s="1" t="s">
        <v>1192</v>
      </c>
      <c r="I706" s="92" t="s">
        <v>1178</v>
      </c>
      <c r="J706" s="101">
        <f>1/COUNTIF(HR_Table[Emp ID],HR_Table[[#This Row],[Emp ID]])</f>
        <v>0.5</v>
      </c>
    </row>
    <row r="707" spans="1:10" ht="16.5" thickBot="1" x14ac:dyDescent="0.3">
      <c r="A707" s="2">
        <v>2022</v>
      </c>
      <c r="B707" s="100">
        <v>245022</v>
      </c>
      <c r="C707" s="1" t="s">
        <v>11</v>
      </c>
      <c r="D707" s="1">
        <v>25</v>
      </c>
      <c r="E707" s="1" t="s">
        <v>301</v>
      </c>
      <c r="F707" s="1" t="s">
        <v>7</v>
      </c>
      <c r="G707" s="1">
        <v>13045</v>
      </c>
      <c r="H707" s="1" t="s">
        <v>1192</v>
      </c>
      <c r="I707" s="92" t="s">
        <v>1178</v>
      </c>
      <c r="J707" s="101">
        <f>1/COUNTIF(HR_Table[Emp ID],HR_Table[[#This Row],[Emp ID]])</f>
        <v>0.5</v>
      </c>
    </row>
    <row r="708" spans="1:10" ht="16.5" thickBot="1" x14ac:dyDescent="0.3">
      <c r="A708" s="2">
        <v>2022</v>
      </c>
      <c r="B708" s="100">
        <v>239977</v>
      </c>
      <c r="C708" s="1" t="s">
        <v>11</v>
      </c>
      <c r="D708" s="1">
        <v>30</v>
      </c>
      <c r="E708" s="1" t="s">
        <v>301</v>
      </c>
      <c r="F708" s="1" t="s">
        <v>7</v>
      </c>
      <c r="G708" s="1">
        <v>13935</v>
      </c>
      <c r="H708" s="1" t="s">
        <v>1192</v>
      </c>
      <c r="I708" s="92" t="s">
        <v>1178</v>
      </c>
      <c r="J708" s="101">
        <f>1/COUNTIF(HR_Table[Emp ID],HR_Table[[#This Row],[Emp ID]])</f>
        <v>0.5</v>
      </c>
    </row>
    <row r="709" spans="1:10" ht="16.5" thickBot="1" x14ac:dyDescent="0.3">
      <c r="A709" s="2">
        <v>2022</v>
      </c>
      <c r="B709" s="100">
        <v>243216</v>
      </c>
      <c r="C709" s="1" t="s">
        <v>6</v>
      </c>
      <c r="D709" s="1">
        <v>28</v>
      </c>
      <c r="E709" s="1" t="s">
        <v>301</v>
      </c>
      <c r="F709" s="1" t="s">
        <v>7</v>
      </c>
      <c r="G709" s="1">
        <v>13045</v>
      </c>
      <c r="H709" s="1" t="s">
        <v>1192</v>
      </c>
      <c r="I709" s="92" t="s">
        <v>1178</v>
      </c>
      <c r="J709" s="101">
        <f>1/COUNTIF(HR_Table[Emp ID],HR_Table[[#This Row],[Emp ID]])</f>
        <v>0.5</v>
      </c>
    </row>
    <row r="710" spans="1:10" ht="16.5" thickBot="1" x14ac:dyDescent="0.3">
      <c r="A710" s="2">
        <v>2022</v>
      </c>
      <c r="B710" s="100">
        <v>212863</v>
      </c>
      <c r="C710" s="1" t="s">
        <v>6</v>
      </c>
      <c r="D710" s="4">
        <v>44</v>
      </c>
      <c r="E710" s="1" t="s">
        <v>301</v>
      </c>
      <c r="F710" s="1" t="s">
        <v>7</v>
      </c>
      <c r="G710" s="4">
        <v>3000</v>
      </c>
      <c r="H710" s="1" t="s">
        <v>1192</v>
      </c>
      <c r="I710" s="93" t="s">
        <v>1174</v>
      </c>
      <c r="J710" s="101">
        <f>1/COUNTIF(HR_Table[Emp ID],HR_Table[[#This Row],[Emp ID]])</f>
        <v>0.33333333333333331</v>
      </c>
    </row>
    <row r="711" spans="1:10" ht="16.5" thickBot="1" x14ac:dyDescent="0.3">
      <c r="A711" s="2">
        <v>2022</v>
      </c>
      <c r="B711" s="100">
        <v>212863</v>
      </c>
      <c r="C711" s="1" t="s">
        <v>6</v>
      </c>
      <c r="D711" s="4">
        <v>44</v>
      </c>
      <c r="E711" s="1" t="s">
        <v>301</v>
      </c>
      <c r="F711" s="1" t="s">
        <v>7</v>
      </c>
      <c r="G711" s="4">
        <v>21000</v>
      </c>
      <c r="H711" s="1" t="s">
        <v>1192</v>
      </c>
      <c r="I711" s="93" t="s">
        <v>1178</v>
      </c>
      <c r="J711" s="101">
        <f>1/COUNTIF(HR_Table[Emp ID],HR_Table[[#This Row],[Emp ID]])</f>
        <v>0.33333333333333331</v>
      </c>
    </row>
    <row r="712" spans="1:10" ht="16.5" thickBot="1" x14ac:dyDescent="0.3">
      <c r="A712" s="2">
        <v>2022</v>
      </c>
      <c r="B712" s="100">
        <v>204488</v>
      </c>
      <c r="C712" s="1" t="s">
        <v>11</v>
      </c>
      <c r="D712" s="1">
        <v>46</v>
      </c>
      <c r="E712" s="1" t="s">
        <v>301</v>
      </c>
      <c r="F712" s="1" t="s">
        <v>7</v>
      </c>
      <c r="G712" s="1">
        <v>21000</v>
      </c>
      <c r="H712" s="1" t="s">
        <v>1192</v>
      </c>
      <c r="I712" s="92" t="s">
        <v>1178</v>
      </c>
      <c r="J712" s="101">
        <f>1/COUNTIF(HR_Table[Emp ID],HR_Table[[#This Row],[Emp ID]])</f>
        <v>0.5</v>
      </c>
    </row>
    <row r="713" spans="1:10" ht="16.5" thickBot="1" x14ac:dyDescent="0.3">
      <c r="A713" s="2">
        <v>2022</v>
      </c>
      <c r="B713" s="100">
        <v>214342</v>
      </c>
      <c r="C713" s="1" t="s">
        <v>11</v>
      </c>
      <c r="D713" s="1">
        <v>43</v>
      </c>
      <c r="E713" s="1" t="s">
        <v>301</v>
      </c>
      <c r="F713" s="1" t="s">
        <v>7</v>
      </c>
      <c r="G713" s="1">
        <v>13045</v>
      </c>
      <c r="H713" s="1" t="s">
        <v>1192</v>
      </c>
      <c r="I713" s="92" t="s">
        <v>1178</v>
      </c>
      <c r="J713" s="101">
        <f>1/COUNTIF(HR_Table[Emp ID],HR_Table[[#This Row],[Emp ID]])</f>
        <v>0.5</v>
      </c>
    </row>
    <row r="714" spans="1:10" ht="16.5" thickBot="1" x14ac:dyDescent="0.3">
      <c r="A714" s="2">
        <v>2022</v>
      </c>
      <c r="B714" s="100">
        <v>213311</v>
      </c>
      <c r="C714" s="1" t="s">
        <v>6</v>
      </c>
      <c r="D714" s="1">
        <v>40</v>
      </c>
      <c r="E714" s="1" t="s">
        <v>301</v>
      </c>
      <c r="F714" s="1" t="s">
        <v>7</v>
      </c>
      <c r="G714" s="1">
        <v>33000</v>
      </c>
      <c r="H714" s="1" t="s">
        <v>1192</v>
      </c>
      <c r="I714" s="92" t="s">
        <v>1178</v>
      </c>
      <c r="J714" s="101">
        <f>1/COUNTIF(HR_Table[Emp ID],HR_Table[[#This Row],[Emp ID]])</f>
        <v>0.5</v>
      </c>
    </row>
    <row r="715" spans="1:10" ht="16.5" thickBot="1" x14ac:dyDescent="0.3">
      <c r="A715" s="2">
        <v>2022</v>
      </c>
      <c r="B715" s="100">
        <v>227340</v>
      </c>
      <c r="C715" s="1" t="s">
        <v>11</v>
      </c>
      <c r="D715" s="1">
        <v>34</v>
      </c>
      <c r="E715" s="1" t="s">
        <v>301</v>
      </c>
      <c r="F715" s="1" t="s">
        <v>7</v>
      </c>
      <c r="G715" s="1">
        <v>13045</v>
      </c>
      <c r="H715" s="1" t="s">
        <v>1192</v>
      </c>
      <c r="I715" s="92" t="s">
        <v>1178</v>
      </c>
      <c r="J715" s="101">
        <f>1/COUNTIF(HR_Table[Emp ID],HR_Table[[#This Row],[Emp ID]])</f>
        <v>0.5</v>
      </c>
    </row>
    <row r="716" spans="1:10" ht="16.5" thickBot="1" x14ac:dyDescent="0.3">
      <c r="A716" s="2">
        <v>2022</v>
      </c>
      <c r="B716" s="100">
        <v>86143</v>
      </c>
      <c r="C716" s="1" t="s">
        <v>11</v>
      </c>
      <c r="D716" s="1">
        <v>67</v>
      </c>
      <c r="E716" s="1" t="s">
        <v>301</v>
      </c>
      <c r="F716" s="1" t="s">
        <v>7</v>
      </c>
      <c r="G716" s="1">
        <v>50000</v>
      </c>
      <c r="H716" s="1" t="s">
        <v>14</v>
      </c>
      <c r="I716" s="92" t="s">
        <v>1178</v>
      </c>
      <c r="J716" s="101">
        <f>1/COUNTIF(HR_Table[Emp ID],HR_Table[[#This Row],[Emp ID]])</f>
        <v>0.5</v>
      </c>
    </row>
    <row r="717" spans="1:10" ht="16.5" thickBot="1" x14ac:dyDescent="0.3">
      <c r="A717" s="2">
        <v>2022</v>
      </c>
      <c r="B717" s="100">
        <v>57156</v>
      </c>
      <c r="C717" s="1" t="s">
        <v>11</v>
      </c>
      <c r="D717" s="1">
        <v>60</v>
      </c>
      <c r="E717" s="1" t="s">
        <v>301</v>
      </c>
      <c r="F717" s="1" t="s">
        <v>7</v>
      </c>
      <c r="G717" s="1">
        <v>40000</v>
      </c>
      <c r="H717" s="1" t="s">
        <v>14</v>
      </c>
      <c r="I717" s="92" t="s">
        <v>1178</v>
      </c>
      <c r="J717" s="101">
        <f>1/COUNTIF(HR_Table[Emp ID],HR_Table[[#This Row],[Emp ID]])</f>
        <v>0.5</v>
      </c>
    </row>
    <row r="718" spans="1:10" ht="16.5" thickBot="1" x14ac:dyDescent="0.3">
      <c r="A718" s="2">
        <v>2022</v>
      </c>
      <c r="B718" s="100">
        <v>93886</v>
      </c>
      <c r="C718" s="1" t="s">
        <v>11</v>
      </c>
      <c r="D718" s="1">
        <v>60</v>
      </c>
      <c r="E718" s="1" t="s">
        <v>301</v>
      </c>
      <c r="F718" s="1" t="s">
        <v>7</v>
      </c>
      <c r="G718" s="1">
        <v>60000</v>
      </c>
      <c r="H718" s="1" t="s">
        <v>14</v>
      </c>
      <c r="I718" s="92" t="s">
        <v>1178</v>
      </c>
      <c r="J718" s="101">
        <f>1/COUNTIF(HR_Table[Emp ID],HR_Table[[#This Row],[Emp ID]])</f>
        <v>0.5</v>
      </c>
    </row>
    <row r="719" spans="1:10" ht="16.5" thickBot="1" x14ac:dyDescent="0.3">
      <c r="A719" s="2">
        <v>2022</v>
      </c>
      <c r="B719" s="100">
        <v>64381</v>
      </c>
      <c r="C719" s="1" t="s">
        <v>6</v>
      </c>
      <c r="D719" s="1">
        <v>59</v>
      </c>
      <c r="E719" s="1" t="s">
        <v>301</v>
      </c>
      <c r="F719" s="1" t="s">
        <v>7</v>
      </c>
      <c r="G719" s="1">
        <v>40000</v>
      </c>
      <c r="H719" s="1" t="s">
        <v>1192</v>
      </c>
      <c r="I719" s="92" t="s">
        <v>1178</v>
      </c>
      <c r="J719" s="101">
        <f>1/COUNTIF(HR_Table[Emp ID],HR_Table[[#This Row],[Emp ID]])</f>
        <v>0.5</v>
      </c>
    </row>
    <row r="720" spans="1:10" ht="16.5" thickBot="1" x14ac:dyDescent="0.3">
      <c r="A720" s="2">
        <v>2022</v>
      </c>
      <c r="B720" s="100">
        <v>87149</v>
      </c>
      <c r="C720" s="1" t="s">
        <v>6</v>
      </c>
      <c r="D720" s="1">
        <v>59</v>
      </c>
      <c r="E720" s="1" t="s">
        <v>301</v>
      </c>
      <c r="F720" s="1" t="s">
        <v>7</v>
      </c>
      <c r="G720" s="1">
        <v>30000</v>
      </c>
      <c r="H720" s="1" t="s">
        <v>14</v>
      </c>
      <c r="I720" s="92" t="s">
        <v>1178</v>
      </c>
      <c r="J720" s="101">
        <f>1/COUNTIF(HR_Table[Emp ID],HR_Table[[#This Row],[Emp ID]])</f>
        <v>1</v>
      </c>
    </row>
    <row r="721" spans="1:10" ht="16.5" thickBot="1" x14ac:dyDescent="0.3">
      <c r="A721" s="2">
        <v>2022</v>
      </c>
      <c r="B721" s="100">
        <v>94621</v>
      </c>
      <c r="C721" s="1" t="s">
        <v>6</v>
      </c>
      <c r="D721" s="1">
        <v>58</v>
      </c>
      <c r="E721" s="1" t="s">
        <v>301</v>
      </c>
      <c r="F721" s="1" t="s">
        <v>7</v>
      </c>
      <c r="G721" s="1">
        <v>27000</v>
      </c>
      <c r="H721" s="1" t="s">
        <v>14</v>
      </c>
      <c r="I721" s="92" t="s">
        <v>1178</v>
      </c>
      <c r="J721" s="101">
        <f>1/COUNTIF(HR_Table[Emp ID],HR_Table[[#This Row],[Emp ID]])</f>
        <v>0.5</v>
      </c>
    </row>
    <row r="722" spans="1:10" ht="16.5" thickBot="1" x14ac:dyDescent="0.3">
      <c r="A722" s="2">
        <v>2022</v>
      </c>
      <c r="B722" s="100">
        <v>94321</v>
      </c>
      <c r="C722" s="1" t="s">
        <v>6</v>
      </c>
      <c r="D722" s="1">
        <v>58</v>
      </c>
      <c r="E722" s="1" t="s">
        <v>301</v>
      </c>
      <c r="F722" s="1" t="s">
        <v>7</v>
      </c>
      <c r="G722" s="1">
        <v>40000</v>
      </c>
      <c r="H722" s="1" t="s">
        <v>14</v>
      </c>
      <c r="I722" s="92" t="s">
        <v>1178</v>
      </c>
      <c r="J722" s="101">
        <f>1/COUNTIF(HR_Table[Emp ID],HR_Table[[#This Row],[Emp ID]])</f>
        <v>0.5</v>
      </c>
    </row>
    <row r="723" spans="1:10" ht="16.5" thickBot="1" x14ac:dyDescent="0.3">
      <c r="A723" s="2">
        <v>2022</v>
      </c>
      <c r="B723" s="100">
        <v>72450</v>
      </c>
      <c r="C723" s="1" t="s">
        <v>11</v>
      </c>
      <c r="D723" s="1">
        <v>57</v>
      </c>
      <c r="E723" s="1" t="s">
        <v>301</v>
      </c>
      <c r="F723" s="1" t="s">
        <v>7</v>
      </c>
      <c r="G723" s="1">
        <v>8785</v>
      </c>
      <c r="H723" s="1" t="s">
        <v>1192</v>
      </c>
      <c r="I723" s="92" t="s">
        <v>1178</v>
      </c>
      <c r="J723" s="101">
        <f>1/COUNTIF(HR_Table[Emp ID],HR_Table[[#This Row],[Emp ID]])</f>
        <v>0.5</v>
      </c>
    </row>
    <row r="724" spans="1:10" ht="16.5" thickBot="1" x14ac:dyDescent="0.3">
      <c r="A724" s="2">
        <v>2022</v>
      </c>
      <c r="B724" s="100">
        <v>75646</v>
      </c>
      <c r="C724" s="1" t="s">
        <v>11</v>
      </c>
      <c r="D724" s="1">
        <v>55</v>
      </c>
      <c r="E724" s="1" t="s">
        <v>301</v>
      </c>
      <c r="F724" s="1" t="s">
        <v>7</v>
      </c>
      <c r="G724" s="1">
        <v>13045</v>
      </c>
      <c r="H724" s="1" t="s">
        <v>1192</v>
      </c>
      <c r="I724" s="92" t="s">
        <v>1178</v>
      </c>
      <c r="J724" s="101">
        <f>1/COUNTIF(HR_Table[Emp ID],HR_Table[[#This Row],[Emp ID]])</f>
        <v>1</v>
      </c>
    </row>
    <row r="725" spans="1:10" ht="16.5" thickBot="1" x14ac:dyDescent="0.3">
      <c r="A725" s="2">
        <v>2022</v>
      </c>
      <c r="B725" s="100">
        <v>85661</v>
      </c>
      <c r="C725" s="1" t="s">
        <v>11</v>
      </c>
      <c r="D725" s="1">
        <v>55</v>
      </c>
      <c r="E725" s="1" t="s">
        <v>301</v>
      </c>
      <c r="F725" s="1" t="s">
        <v>7</v>
      </c>
      <c r="G725" s="1">
        <v>40000</v>
      </c>
      <c r="H725" s="1" t="s">
        <v>14</v>
      </c>
      <c r="I725" s="92" t="s">
        <v>1178</v>
      </c>
      <c r="J725" s="101">
        <f>1/COUNTIF(HR_Table[Emp ID],HR_Table[[#This Row],[Emp ID]])</f>
        <v>0.5</v>
      </c>
    </row>
    <row r="726" spans="1:10" ht="16.5" thickBot="1" x14ac:dyDescent="0.3">
      <c r="A726" s="2">
        <v>2022</v>
      </c>
      <c r="B726" s="100">
        <v>62967</v>
      </c>
      <c r="C726" s="1" t="s">
        <v>11</v>
      </c>
      <c r="D726" s="1">
        <v>54</v>
      </c>
      <c r="E726" s="1" t="s">
        <v>301</v>
      </c>
      <c r="F726" s="1" t="s">
        <v>7</v>
      </c>
      <c r="G726" s="1">
        <v>65000</v>
      </c>
      <c r="H726" s="1" t="s">
        <v>1192</v>
      </c>
      <c r="I726" s="92" t="s">
        <v>1178</v>
      </c>
      <c r="J726" s="101">
        <f>1/COUNTIF(HR_Table[Emp ID],HR_Table[[#This Row],[Emp ID]])</f>
        <v>0.5</v>
      </c>
    </row>
    <row r="727" spans="1:10" ht="16.5" thickBot="1" x14ac:dyDescent="0.3">
      <c r="A727" s="2">
        <v>2022</v>
      </c>
      <c r="B727" s="100">
        <v>73187</v>
      </c>
      <c r="C727" s="1" t="s">
        <v>11</v>
      </c>
      <c r="D727" s="1">
        <v>54</v>
      </c>
      <c r="E727" s="1" t="s">
        <v>301</v>
      </c>
      <c r="F727" s="1" t="s">
        <v>7</v>
      </c>
      <c r="G727" s="1">
        <v>28000</v>
      </c>
      <c r="H727" s="1" t="s">
        <v>1192</v>
      </c>
      <c r="I727" s="92" t="s">
        <v>1178</v>
      </c>
      <c r="J727" s="101">
        <f>1/COUNTIF(HR_Table[Emp ID],HR_Table[[#This Row],[Emp ID]])</f>
        <v>0.5</v>
      </c>
    </row>
    <row r="728" spans="1:10" ht="16.5" thickBot="1" x14ac:dyDescent="0.3">
      <c r="A728" s="2">
        <v>2022</v>
      </c>
      <c r="B728" s="100">
        <v>77641</v>
      </c>
      <c r="C728" s="1" t="s">
        <v>11</v>
      </c>
      <c r="D728" s="1">
        <v>54</v>
      </c>
      <c r="E728" s="1" t="s">
        <v>301</v>
      </c>
      <c r="F728" s="1" t="s">
        <v>7</v>
      </c>
      <c r="G728" s="1">
        <v>6385</v>
      </c>
      <c r="H728" s="1" t="s">
        <v>1192</v>
      </c>
      <c r="I728" s="92" t="s">
        <v>1178</v>
      </c>
      <c r="J728" s="101">
        <f>1/COUNTIF(HR_Table[Emp ID],HR_Table[[#This Row],[Emp ID]])</f>
        <v>0.5</v>
      </c>
    </row>
    <row r="729" spans="1:10" ht="16.5" thickBot="1" x14ac:dyDescent="0.3">
      <c r="A729" s="2">
        <v>2022</v>
      </c>
      <c r="B729" s="100">
        <v>85569</v>
      </c>
      <c r="C729" s="1" t="s">
        <v>11</v>
      </c>
      <c r="D729" s="1">
        <v>53</v>
      </c>
      <c r="E729" s="1" t="s">
        <v>301</v>
      </c>
      <c r="F729" s="1" t="s">
        <v>7</v>
      </c>
      <c r="G729" s="1">
        <v>28000</v>
      </c>
      <c r="H729" s="1" t="s">
        <v>1192</v>
      </c>
      <c r="I729" s="92" t="s">
        <v>1178</v>
      </c>
      <c r="J729" s="101">
        <f>1/COUNTIF(HR_Table[Emp ID],HR_Table[[#This Row],[Emp ID]])</f>
        <v>0.5</v>
      </c>
    </row>
    <row r="730" spans="1:10" ht="16.5" thickBot="1" x14ac:dyDescent="0.3">
      <c r="A730" s="2">
        <v>2022</v>
      </c>
      <c r="B730" s="100">
        <v>71577</v>
      </c>
      <c r="C730" s="1" t="s">
        <v>6</v>
      </c>
      <c r="D730" s="1">
        <v>52</v>
      </c>
      <c r="E730" s="1" t="s">
        <v>301</v>
      </c>
      <c r="F730" s="1" t="s">
        <v>7</v>
      </c>
      <c r="G730" s="1">
        <v>28000</v>
      </c>
      <c r="H730" s="1" t="s">
        <v>1192</v>
      </c>
      <c r="I730" s="92" t="s">
        <v>1178</v>
      </c>
      <c r="J730" s="101">
        <f>1/COUNTIF(HR_Table[Emp ID],HR_Table[[#This Row],[Emp ID]])</f>
        <v>0.5</v>
      </c>
    </row>
    <row r="731" spans="1:10" ht="16.5" thickBot="1" x14ac:dyDescent="0.3">
      <c r="A731" s="2">
        <v>2022</v>
      </c>
      <c r="B731" s="100">
        <v>90932</v>
      </c>
      <c r="C731" s="1" t="s">
        <v>11</v>
      </c>
      <c r="D731" s="1">
        <v>52</v>
      </c>
      <c r="E731" s="1" t="s">
        <v>301</v>
      </c>
      <c r="F731" s="1" t="s">
        <v>7</v>
      </c>
      <c r="G731" s="1">
        <v>38000</v>
      </c>
      <c r="H731" s="1" t="s">
        <v>14</v>
      </c>
      <c r="I731" s="92" t="s">
        <v>1178</v>
      </c>
      <c r="J731" s="101">
        <f>1/COUNTIF(HR_Table[Emp ID],HR_Table[[#This Row],[Emp ID]])</f>
        <v>0.5</v>
      </c>
    </row>
    <row r="732" spans="1:10" ht="16.5" thickBot="1" x14ac:dyDescent="0.3">
      <c r="A732" s="2">
        <v>2022</v>
      </c>
      <c r="B732" s="100">
        <v>201158</v>
      </c>
      <c r="C732" s="1" t="s">
        <v>11</v>
      </c>
      <c r="D732" s="1">
        <v>49</v>
      </c>
      <c r="E732" s="1" t="s">
        <v>301</v>
      </c>
      <c r="F732" s="1" t="s">
        <v>7</v>
      </c>
      <c r="G732" s="1">
        <v>28000</v>
      </c>
      <c r="H732" s="1" t="s">
        <v>1192</v>
      </c>
      <c r="I732" s="92" t="s">
        <v>1178</v>
      </c>
      <c r="J732" s="101">
        <f>1/COUNTIF(HR_Table[Emp ID],HR_Table[[#This Row],[Emp ID]])</f>
        <v>0.5</v>
      </c>
    </row>
    <row r="733" spans="1:10" ht="16.5" thickBot="1" x14ac:dyDescent="0.3">
      <c r="A733" s="2">
        <v>2022</v>
      </c>
      <c r="B733" s="100">
        <v>92667</v>
      </c>
      <c r="C733" s="1" t="s">
        <v>6</v>
      </c>
      <c r="D733" s="1">
        <v>48</v>
      </c>
      <c r="E733" s="1" t="s">
        <v>301</v>
      </c>
      <c r="F733" s="1" t="s">
        <v>76</v>
      </c>
      <c r="G733" s="1">
        <v>40000</v>
      </c>
      <c r="H733" s="1" t="s">
        <v>14</v>
      </c>
      <c r="I733" s="92" t="s">
        <v>1178</v>
      </c>
      <c r="J733" s="101">
        <f>1/COUNTIF(HR_Table[Emp ID],HR_Table[[#This Row],[Emp ID]])</f>
        <v>0.5</v>
      </c>
    </row>
    <row r="734" spans="1:10" ht="16.5" thickBot="1" x14ac:dyDescent="0.3">
      <c r="A734" s="2">
        <v>2022</v>
      </c>
      <c r="B734" s="100">
        <v>93524</v>
      </c>
      <c r="C734" s="1" t="s">
        <v>6</v>
      </c>
      <c r="D734" s="1">
        <v>47</v>
      </c>
      <c r="E734" s="1" t="s">
        <v>301</v>
      </c>
      <c r="F734" s="1" t="s">
        <v>7</v>
      </c>
      <c r="G734" s="1">
        <v>40000</v>
      </c>
      <c r="H734" s="1" t="s">
        <v>14</v>
      </c>
      <c r="I734" s="92" t="s">
        <v>1178</v>
      </c>
      <c r="J734" s="101">
        <f>1/COUNTIF(HR_Table[Emp ID],HR_Table[[#This Row],[Emp ID]])</f>
        <v>0.5</v>
      </c>
    </row>
    <row r="735" spans="1:10" ht="16.5" thickBot="1" x14ac:dyDescent="0.3">
      <c r="A735" s="2">
        <v>2022</v>
      </c>
      <c r="B735" s="100">
        <v>93732</v>
      </c>
      <c r="C735" s="1" t="s">
        <v>11</v>
      </c>
      <c r="D735" s="1">
        <v>47</v>
      </c>
      <c r="E735" s="1" t="s">
        <v>301</v>
      </c>
      <c r="F735" s="1" t="s">
        <v>7</v>
      </c>
      <c r="G735" s="1">
        <v>40000</v>
      </c>
      <c r="H735" s="1" t="s">
        <v>14</v>
      </c>
      <c r="I735" s="92" t="s">
        <v>1178</v>
      </c>
      <c r="J735" s="101">
        <f>1/COUNTIF(HR_Table[Emp ID],HR_Table[[#This Row],[Emp ID]])</f>
        <v>0.5</v>
      </c>
    </row>
    <row r="736" spans="1:10" ht="16.5" thickBot="1" x14ac:dyDescent="0.3">
      <c r="A736" s="2">
        <v>2022</v>
      </c>
      <c r="B736" s="100">
        <v>204864</v>
      </c>
      <c r="C736" s="1" t="s">
        <v>11</v>
      </c>
      <c r="D736" s="1">
        <v>46</v>
      </c>
      <c r="E736" s="1" t="s">
        <v>301</v>
      </c>
      <c r="F736" s="1" t="s">
        <v>7</v>
      </c>
      <c r="G736" s="1">
        <v>13045</v>
      </c>
      <c r="H736" s="1" t="s">
        <v>1192</v>
      </c>
      <c r="I736" s="92" t="s">
        <v>1178</v>
      </c>
      <c r="J736" s="101">
        <f>1/COUNTIF(HR_Table[Emp ID],HR_Table[[#This Row],[Emp ID]])</f>
        <v>0.5</v>
      </c>
    </row>
    <row r="737" spans="1:10" ht="16.5" thickBot="1" x14ac:dyDescent="0.3">
      <c r="A737" s="2">
        <v>2022</v>
      </c>
      <c r="B737" s="100">
        <v>55533</v>
      </c>
      <c r="C737" s="1" t="s">
        <v>6</v>
      </c>
      <c r="D737" s="1">
        <v>46</v>
      </c>
      <c r="E737" s="1" t="s">
        <v>301</v>
      </c>
      <c r="F737" s="1" t="s">
        <v>7</v>
      </c>
      <c r="G737" s="1">
        <v>6795</v>
      </c>
      <c r="H737" s="1" t="s">
        <v>1192</v>
      </c>
      <c r="I737" s="92" t="s">
        <v>1178</v>
      </c>
      <c r="J737" s="101">
        <f>1/COUNTIF(HR_Table[Emp ID],HR_Table[[#This Row],[Emp ID]])</f>
        <v>0.5</v>
      </c>
    </row>
    <row r="738" spans="1:10" ht="16.5" thickBot="1" x14ac:dyDescent="0.3">
      <c r="A738" s="2">
        <v>2022</v>
      </c>
      <c r="B738" s="100">
        <v>210276</v>
      </c>
      <c r="C738" s="1" t="s">
        <v>11</v>
      </c>
      <c r="D738" s="1">
        <v>45</v>
      </c>
      <c r="E738" s="1" t="s">
        <v>301</v>
      </c>
      <c r="F738" s="1" t="s">
        <v>7</v>
      </c>
      <c r="G738" s="1">
        <v>28000</v>
      </c>
      <c r="H738" s="1" t="s">
        <v>1192</v>
      </c>
      <c r="I738" s="92" t="s">
        <v>1178</v>
      </c>
      <c r="J738" s="101">
        <f>1/COUNTIF(HR_Table[Emp ID],HR_Table[[#This Row],[Emp ID]])</f>
        <v>0.5</v>
      </c>
    </row>
    <row r="739" spans="1:10" ht="16.5" thickBot="1" x14ac:dyDescent="0.3">
      <c r="A739" s="2">
        <v>2022</v>
      </c>
      <c r="B739" s="100">
        <v>93514</v>
      </c>
      <c r="C739" s="1" t="s">
        <v>11</v>
      </c>
      <c r="D739" s="1">
        <v>43</v>
      </c>
      <c r="E739" s="1" t="s">
        <v>301</v>
      </c>
      <c r="F739" s="1" t="s">
        <v>76</v>
      </c>
      <c r="G739" s="1">
        <v>40000</v>
      </c>
      <c r="H739" s="1" t="s">
        <v>14</v>
      </c>
      <c r="I739" s="92" t="s">
        <v>1178</v>
      </c>
      <c r="J739" s="101">
        <f>1/COUNTIF(HR_Table[Emp ID],HR_Table[[#This Row],[Emp ID]])</f>
        <v>0.5</v>
      </c>
    </row>
    <row r="740" spans="1:10" ht="16.5" thickBot="1" x14ac:dyDescent="0.3">
      <c r="A740" s="2">
        <v>2022</v>
      </c>
      <c r="B740" s="100">
        <v>208350</v>
      </c>
      <c r="C740" s="1" t="s">
        <v>6</v>
      </c>
      <c r="D740" s="1">
        <v>43</v>
      </c>
      <c r="E740" s="1" t="s">
        <v>301</v>
      </c>
      <c r="F740" s="1" t="s">
        <v>7</v>
      </c>
      <c r="G740" s="1">
        <v>36000</v>
      </c>
      <c r="H740" s="1" t="s">
        <v>1192</v>
      </c>
      <c r="I740" s="92" t="s">
        <v>1178</v>
      </c>
      <c r="J740" s="101">
        <f>1/COUNTIF(HR_Table[Emp ID],HR_Table[[#This Row],[Emp ID]])</f>
        <v>0.5</v>
      </c>
    </row>
    <row r="741" spans="1:10" ht="16.5" thickBot="1" x14ac:dyDescent="0.3">
      <c r="A741" s="2">
        <v>2022</v>
      </c>
      <c r="B741" s="100">
        <v>93234</v>
      </c>
      <c r="C741" s="1" t="s">
        <v>11</v>
      </c>
      <c r="D741" s="1">
        <v>43</v>
      </c>
      <c r="E741" s="1" t="s">
        <v>301</v>
      </c>
      <c r="F741" s="1" t="s">
        <v>7</v>
      </c>
      <c r="G741" s="1">
        <v>40000</v>
      </c>
      <c r="H741" s="1" t="s">
        <v>14</v>
      </c>
      <c r="I741" s="92" t="s">
        <v>1178</v>
      </c>
      <c r="J741" s="101">
        <f>1/COUNTIF(HR_Table[Emp ID],HR_Table[[#This Row],[Emp ID]])</f>
        <v>0.5</v>
      </c>
    </row>
    <row r="742" spans="1:10" ht="16.5" thickBot="1" x14ac:dyDescent="0.3">
      <c r="A742" s="2">
        <v>2022</v>
      </c>
      <c r="B742" s="100">
        <v>93580</v>
      </c>
      <c r="C742" s="1" t="s">
        <v>6</v>
      </c>
      <c r="D742" s="1">
        <v>43</v>
      </c>
      <c r="E742" s="1" t="s">
        <v>301</v>
      </c>
      <c r="F742" s="1" t="s">
        <v>7</v>
      </c>
      <c r="G742" s="1">
        <v>38000</v>
      </c>
      <c r="H742" s="1" t="s">
        <v>14</v>
      </c>
      <c r="I742" s="92" t="s">
        <v>1178</v>
      </c>
      <c r="J742" s="101">
        <f>1/COUNTIF(HR_Table[Emp ID],HR_Table[[#This Row],[Emp ID]])</f>
        <v>0.5</v>
      </c>
    </row>
    <row r="743" spans="1:10" ht="16.5" thickBot="1" x14ac:dyDescent="0.3">
      <c r="A743" s="2">
        <v>2022</v>
      </c>
      <c r="B743" s="100">
        <v>94035</v>
      </c>
      <c r="C743" s="1" t="s">
        <v>6</v>
      </c>
      <c r="D743" s="1">
        <v>43</v>
      </c>
      <c r="E743" s="1" t="s">
        <v>301</v>
      </c>
      <c r="F743" s="1" t="s">
        <v>7</v>
      </c>
      <c r="G743" s="1">
        <v>38000</v>
      </c>
      <c r="H743" s="1" t="s">
        <v>14</v>
      </c>
      <c r="I743" s="92" t="s">
        <v>1178</v>
      </c>
      <c r="J743" s="101">
        <f>1/COUNTIF(HR_Table[Emp ID],HR_Table[[#This Row],[Emp ID]])</f>
        <v>0.5</v>
      </c>
    </row>
    <row r="744" spans="1:10" ht="16.5" thickBot="1" x14ac:dyDescent="0.3">
      <c r="A744" s="2">
        <v>2022</v>
      </c>
      <c r="B744" s="100">
        <v>210215</v>
      </c>
      <c r="C744" s="1" t="s">
        <v>11</v>
      </c>
      <c r="D744" s="1">
        <v>42</v>
      </c>
      <c r="E744" s="1" t="s">
        <v>301</v>
      </c>
      <c r="F744" s="1" t="s">
        <v>7</v>
      </c>
      <c r="G744" s="1">
        <v>36000</v>
      </c>
      <c r="H744" s="1" t="s">
        <v>1192</v>
      </c>
      <c r="I744" s="92" t="s">
        <v>1178</v>
      </c>
      <c r="J744" s="101">
        <f>1/COUNTIF(HR_Table[Emp ID],HR_Table[[#This Row],[Emp ID]])</f>
        <v>0.5</v>
      </c>
    </row>
    <row r="745" spans="1:10" ht="16.5" thickBot="1" x14ac:dyDescent="0.3">
      <c r="A745" s="2">
        <v>2022</v>
      </c>
      <c r="B745" s="100">
        <v>94380</v>
      </c>
      <c r="C745" s="1" t="s">
        <v>11</v>
      </c>
      <c r="D745" s="1">
        <v>42</v>
      </c>
      <c r="E745" s="1" t="s">
        <v>301</v>
      </c>
      <c r="F745" s="1" t="s">
        <v>7</v>
      </c>
      <c r="G745" s="1">
        <v>60000</v>
      </c>
      <c r="H745" s="1" t="s">
        <v>14</v>
      </c>
      <c r="I745" s="92" t="s">
        <v>1178</v>
      </c>
      <c r="J745" s="101">
        <f>1/COUNTIF(HR_Table[Emp ID],HR_Table[[#This Row],[Emp ID]])</f>
        <v>0.5</v>
      </c>
    </row>
    <row r="746" spans="1:10" ht="16.5" thickBot="1" x14ac:dyDescent="0.3">
      <c r="A746" s="2">
        <v>2022</v>
      </c>
      <c r="B746" s="100">
        <v>222056</v>
      </c>
      <c r="C746" s="1" t="s">
        <v>11</v>
      </c>
      <c r="D746" s="1">
        <v>41</v>
      </c>
      <c r="E746" s="1" t="s">
        <v>301</v>
      </c>
      <c r="F746" s="1" t="s">
        <v>7</v>
      </c>
      <c r="G746" s="1">
        <v>36000</v>
      </c>
      <c r="H746" s="1" t="s">
        <v>1192</v>
      </c>
      <c r="I746" s="92" t="s">
        <v>1178</v>
      </c>
      <c r="J746" s="101">
        <f>1/COUNTIF(HR_Table[Emp ID],HR_Table[[#This Row],[Emp ID]])</f>
        <v>0.5</v>
      </c>
    </row>
    <row r="747" spans="1:10" ht="16.5" thickBot="1" x14ac:dyDescent="0.3">
      <c r="A747" s="2">
        <v>2022</v>
      </c>
      <c r="B747" s="100">
        <v>94069</v>
      </c>
      <c r="C747" s="1" t="s">
        <v>6</v>
      </c>
      <c r="D747" s="1">
        <v>41</v>
      </c>
      <c r="E747" s="1" t="s">
        <v>301</v>
      </c>
      <c r="F747" s="1" t="s">
        <v>7</v>
      </c>
      <c r="G747" s="1">
        <v>38000</v>
      </c>
      <c r="H747" s="1" t="s">
        <v>14</v>
      </c>
      <c r="I747" s="92" t="s">
        <v>1178</v>
      </c>
      <c r="J747" s="101">
        <f>1/COUNTIF(HR_Table[Emp ID],HR_Table[[#This Row],[Emp ID]])</f>
        <v>0.5</v>
      </c>
    </row>
    <row r="748" spans="1:10" ht="16.5" thickBot="1" x14ac:dyDescent="0.3">
      <c r="A748" s="2">
        <v>2022</v>
      </c>
      <c r="B748" s="100">
        <v>219936</v>
      </c>
      <c r="C748" s="1" t="s">
        <v>11</v>
      </c>
      <c r="D748" s="1">
        <v>40</v>
      </c>
      <c r="E748" s="1" t="s">
        <v>301</v>
      </c>
      <c r="F748" s="1" t="s">
        <v>7</v>
      </c>
      <c r="G748" s="1">
        <v>28000</v>
      </c>
      <c r="H748" s="1" t="s">
        <v>1192</v>
      </c>
      <c r="I748" s="92" t="s">
        <v>1178</v>
      </c>
      <c r="J748" s="101">
        <f>1/COUNTIF(HR_Table[Emp ID],HR_Table[[#This Row],[Emp ID]])</f>
        <v>0.5</v>
      </c>
    </row>
    <row r="749" spans="1:10" ht="16.5" thickBot="1" x14ac:dyDescent="0.3">
      <c r="A749" s="2">
        <v>2022</v>
      </c>
      <c r="B749" s="100">
        <v>72428</v>
      </c>
      <c r="C749" s="1" t="s">
        <v>11</v>
      </c>
      <c r="D749" s="1">
        <v>40</v>
      </c>
      <c r="E749" s="1" t="s">
        <v>301</v>
      </c>
      <c r="F749" s="1" t="s">
        <v>7</v>
      </c>
      <c r="G749" s="1">
        <v>28000</v>
      </c>
      <c r="H749" s="1" t="s">
        <v>1192</v>
      </c>
      <c r="I749" s="92" t="s">
        <v>1178</v>
      </c>
      <c r="J749" s="101">
        <f>1/COUNTIF(HR_Table[Emp ID],HR_Table[[#This Row],[Emp ID]])</f>
        <v>0.5</v>
      </c>
    </row>
    <row r="750" spans="1:10" ht="16.5" thickBot="1" x14ac:dyDescent="0.3">
      <c r="A750" s="2">
        <v>2022</v>
      </c>
      <c r="B750" s="100">
        <v>214990</v>
      </c>
      <c r="C750" s="1" t="s">
        <v>6</v>
      </c>
      <c r="D750" s="1">
        <v>39</v>
      </c>
      <c r="E750" s="1" t="s">
        <v>301</v>
      </c>
      <c r="F750" s="1" t="s">
        <v>7</v>
      </c>
      <c r="G750" s="1">
        <v>6795</v>
      </c>
      <c r="H750" s="1" t="s">
        <v>1192</v>
      </c>
      <c r="I750" s="92" t="s">
        <v>1178</v>
      </c>
      <c r="J750" s="101">
        <f>1/COUNTIF(HR_Table[Emp ID],HR_Table[[#This Row],[Emp ID]])</f>
        <v>0.5</v>
      </c>
    </row>
    <row r="751" spans="1:10" ht="16.5" thickBot="1" x14ac:dyDescent="0.3">
      <c r="A751" s="2">
        <v>2022</v>
      </c>
      <c r="B751" s="100">
        <v>213484</v>
      </c>
      <c r="C751" s="1" t="s">
        <v>6</v>
      </c>
      <c r="D751" s="1">
        <v>39</v>
      </c>
      <c r="E751" s="1" t="s">
        <v>301</v>
      </c>
      <c r="F751" s="1" t="s">
        <v>7</v>
      </c>
      <c r="G751" s="1">
        <v>28000</v>
      </c>
      <c r="H751" s="1" t="s">
        <v>1192</v>
      </c>
      <c r="I751" s="92" t="s">
        <v>1178</v>
      </c>
      <c r="J751" s="101">
        <f>1/COUNTIF(HR_Table[Emp ID],HR_Table[[#This Row],[Emp ID]])</f>
        <v>0.5</v>
      </c>
    </row>
    <row r="752" spans="1:10" ht="16.5" thickBot="1" x14ac:dyDescent="0.3">
      <c r="A752" s="2">
        <v>2022</v>
      </c>
      <c r="B752" s="100">
        <v>215567</v>
      </c>
      <c r="C752" s="1" t="s">
        <v>11</v>
      </c>
      <c r="D752" s="1">
        <v>39</v>
      </c>
      <c r="E752" s="1" t="s">
        <v>301</v>
      </c>
      <c r="F752" s="1" t="s">
        <v>7</v>
      </c>
      <c r="G752" s="1">
        <v>18000</v>
      </c>
      <c r="H752" s="1" t="s">
        <v>1192</v>
      </c>
      <c r="I752" s="92" t="s">
        <v>1178</v>
      </c>
      <c r="J752" s="101">
        <f>1/COUNTIF(HR_Table[Emp ID],HR_Table[[#This Row],[Emp ID]])</f>
        <v>0.5</v>
      </c>
    </row>
    <row r="753" spans="1:10" ht="16.5" thickBot="1" x14ac:dyDescent="0.3">
      <c r="A753" s="2">
        <v>2022</v>
      </c>
      <c r="B753" s="100">
        <v>215781</v>
      </c>
      <c r="C753" s="1" t="s">
        <v>6</v>
      </c>
      <c r="D753" s="1">
        <v>39</v>
      </c>
      <c r="E753" s="1" t="s">
        <v>301</v>
      </c>
      <c r="F753" s="1" t="s">
        <v>7</v>
      </c>
      <c r="G753" s="1">
        <v>20000</v>
      </c>
      <c r="H753" s="1" t="s">
        <v>1192</v>
      </c>
      <c r="I753" s="92" t="s">
        <v>1178</v>
      </c>
      <c r="J753" s="101">
        <f>1/COUNTIF(HR_Table[Emp ID],HR_Table[[#This Row],[Emp ID]])</f>
        <v>0.5</v>
      </c>
    </row>
    <row r="754" spans="1:10" ht="16.5" thickBot="1" x14ac:dyDescent="0.3">
      <c r="A754" s="2">
        <v>2022</v>
      </c>
      <c r="B754" s="100">
        <v>93578</v>
      </c>
      <c r="C754" s="1" t="s">
        <v>6</v>
      </c>
      <c r="D754" s="1">
        <v>39</v>
      </c>
      <c r="E754" s="1" t="s">
        <v>301</v>
      </c>
      <c r="F754" s="1" t="s">
        <v>7</v>
      </c>
      <c r="G754" s="1">
        <v>40000</v>
      </c>
      <c r="H754" s="1" t="s">
        <v>14</v>
      </c>
      <c r="I754" s="92" t="s">
        <v>1178</v>
      </c>
      <c r="J754" s="101">
        <f>1/COUNTIF(HR_Table[Emp ID],HR_Table[[#This Row],[Emp ID]])</f>
        <v>0.5</v>
      </c>
    </row>
    <row r="755" spans="1:10" ht="16.5" thickBot="1" x14ac:dyDescent="0.3">
      <c r="A755" s="2">
        <v>2022</v>
      </c>
      <c r="B755" s="100">
        <v>93743</v>
      </c>
      <c r="C755" s="1" t="s">
        <v>6</v>
      </c>
      <c r="D755" s="1">
        <v>38</v>
      </c>
      <c r="E755" s="1" t="s">
        <v>301</v>
      </c>
      <c r="F755" s="1" t="s">
        <v>7</v>
      </c>
      <c r="G755" s="1">
        <v>40000</v>
      </c>
      <c r="H755" s="1" t="s">
        <v>14</v>
      </c>
      <c r="I755" s="92" t="s">
        <v>1178</v>
      </c>
      <c r="J755" s="101">
        <f>1/COUNTIF(HR_Table[Emp ID],HR_Table[[#This Row],[Emp ID]])</f>
        <v>0.5</v>
      </c>
    </row>
    <row r="756" spans="1:10" ht="16.5" thickBot="1" x14ac:dyDescent="0.3">
      <c r="A756" s="2">
        <v>2022</v>
      </c>
      <c r="B756" s="100">
        <v>94571</v>
      </c>
      <c r="C756" s="1" t="s">
        <v>6</v>
      </c>
      <c r="D756" s="1">
        <v>37</v>
      </c>
      <c r="E756" s="1" t="s">
        <v>301</v>
      </c>
      <c r="F756" s="1" t="s">
        <v>7</v>
      </c>
      <c r="G756" s="1">
        <v>40000</v>
      </c>
      <c r="H756" s="1" t="s">
        <v>14</v>
      </c>
      <c r="I756" s="92" t="s">
        <v>1178</v>
      </c>
      <c r="J756" s="101">
        <f>1/COUNTIF(HR_Table[Emp ID],HR_Table[[#This Row],[Emp ID]])</f>
        <v>0.5</v>
      </c>
    </row>
    <row r="757" spans="1:10" ht="16.5" thickBot="1" x14ac:dyDescent="0.3">
      <c r="A757" s="2">
        <v>2022</v>
      </c>
      <c r="B757" s="100">
        <v>94556</v>
      </c>
      <c r="C757" s="1" t="s">
        <v>6</v>
      </c>
      <c r="D757" s="1">
        <v>37</v>
      </c>
      <c r="E757" s="1" t="s">
        <v>301</v>
      </c>
      <c r="F757" s="1" t="s">
        <v>7</v>
      </c>
      <c r="G757" s="1">
        <v>18000</v>
      </c>
      <c r="H757" s="1" t="s">
        <v>14</v>
      </c>
      <c r="I757" s="92" t="s">
        <v>1178</v>
      </c>
      <c r="J757" s="101">
        <f>1/COUNTIF(HR_Table[Emp ID],HR_Table[[#This Row],[Emp ID]])</f>
        <v>1</v>
      </c>
    </row>
    <row r="758" spans="1:10" ht="16.5" thickBot="1" x14ac:dyDescent="0.3">
      <c r="A758" s="2">
        <v>2022</v>
      </c>
      <c r="B758" s="100">
        <v>228240</v>
      </c>
      <c r="C758" s="1" t="s">
        <v>6</v>
      </c>
      <c r="D758" s="1">
        <v>37</v>
      </c>
      <c r="E758" s="1" t="s">
        <v>301</v>
      </c>
      <c r="F758" s="1" t="s">
        <v>7</v>
      </c>
      <c r="G758" s="1">
        <v>36000</v>
      </c>
      <c r="H758" s="1" t="s">
        <v>1192</v>
      </c>
      <c r="I758" s="92" t="s">
        <v>1178</v>
      </c>
      <c r="J758" s="101">
        <f>1/COUNTIF(HR_Table[Emp ID],HR_Table[[#This Row],[Emp ID]])</f>
        <v>0.5</v>
      </c>
    </row>
    <row r="759" spans="1:10" ht="16.5" thickBot="1" x14ac:dyDescent="0.3">
      <c r="A759" s="2">
        <v>2022</v>
      </c>
      <c r="B759" s="100">
        <v>228936</v>
      </c>
      <c r="C759" s="1" t="s">
        <v>11</v>
      </c>
      <c r="D759" s="1">
        <v>36</v>
      </c>
      <c r="E759" s="1" t="s">
        <v>301</v>
      </c>
      <c r="F759" s="1" t="s">
        <v>7</v>
      </c>
      <c r="G759" s="1">
        <v>27999.999999999</v>
      </c>
      <c r="H759" s="1" t="s">
        <v>1192</v>
      </c>
      <c r="I759" s="92" t="s">
        <v>1178</v>
      </c>
      <c r="J759" s="101">
        <f>1/COUNTIF(HR_Table[Emp ID],HR_Table[[#This Row],[Emp ID]])</f>
        <v>0.5</v>
      </c>
    </row>
    <row r="760" spans="1:10" ht="16.5" thickBot="1" x14ac:dyDescent="0.3">
      <c r="A760" s="2">
        <v>2022</v>
      </c>
      <c r="B760" s="100">
        <v>94421</v>
      </c>
      <c r="C760" s="1" t="s">
        <v>6</v>
      </c>
      <c r="D760" s="1">
        <v>35</v>
      </c>
      <c r="E760" s="1" t="s">
        <v>301</v>
      </c>
      <c r="F760" s="1" t="s">
        <v>7</v>
      </c>
      <c r="G760" s="1">
        <v>19000</v>
      </c>
      <c r="H760" s="1" t="s">
        <v>14</v>
      </c>
      <c r="I760" s="92" t="s">
        <v>1178</v>
      </c>
      <c r="J760" s="101">
        <f>1/COUNTIF(HR_Table[Emp ID],HR_Table[[#This Row],[Emp ID]])</f>
        <v>0.5</v>
      </c>
    </row>
    <row r="761" spans="1:10" ht="16.5" thickBot="1" x14ac:dyDescent="0.3">
      <c r="A761" s="2">
        <v>2022</v>
      </c>
      <c r="B761" s="100">
        <v>94491</v>
      </c>
      <c r="C761" s="1" t="s">
        <v>11</v>
      </c>
      <c r="D761" s="1">
        <v>35</v>
      </c>
      <c r="E761" s="1" t="s">
        <v>301</v>
      </c>
      <c r="F761" s="1" t="s">
        <v>7</v>
      </c>
      <c r="G761" s="1">
        <v>19000</v>
      </c>
      <c r="H761" s="1" t="s">
        <v>14</v>
      </c>
      <c r="I761" s="92" t="s">
        <v>1178</v>
      </c>
      <c r="J761" s="101">
        <f>1/COUNTIF(HR_Table[Emp ID],HR_Table[[#This Row],[Emp ID]])</f>
        <v>1</v>
      </c>
    </row>
    <row r="762" spans="1:10" ht="16.5" thickBot="1" x14ac:dyDescent="0.3">
      <c r="A762" s="2">
        <v>2022</v>
      </c>
      <c r="B762" s="100">
        <v>217058</v>
      </c>
      <c r="C762" s="1" t="s">
        <v>11</v>
      </c>
      <c r="D762" s="1">
        <v>34</v>
      </c>
      <c r="E762" s="1" t="s">
        <v>301</v>
      </c>
      <c r="F762" s="1" t="s">
        <v>7</v>
      </c>
      <c r="G762" s="1">
        <v>36000</v>
      </c>
      <c r="H762" s="1" t="s">
        <v>1192</v>
      </c>
      <c r="I762" s="92" t="s">
        <v>1178</v>
      </c>
      <c r="J762" s="101">
        <f>1/COUNTIF(HR_Table[Emp ID],HR_Table[[#This Row],[Emp ID]])</f>
        <v>0.5</v>
      </c>
    </row>
    <row r="763" spans="1:10" ht="16.5" thickBot="1" x14ac:dyDescent="0.3">
      <c r="A763" s="2">
        <v>2022</v>
      </c>
      <c r="B763" s="100">
        <v>223799</v>
      </c>
      <c r="C763" s="1" t="s">
        <v>6</v>
      </c>
      <c r="D763" s="1">
        <v>34</v>
      </c>
      <c r="E763" s="1" t="s">
        <v>301</v>
      </c>
      <c r="F763" s="1" t="s">
        <v>7</v>
      </c>
      <c r="G763" s="1">
        <v>36000</v>
      </c>
      <c r="H763" s="1" t="s">
        <v>1192</v>
      </c>
      <c r="I763" s="92" t="s">
        <v>1178</v>
      </c>
      <c r="J763" s="101">
        <f>1/COUNTIF(HR_Table[Emp ID],HR_Table[[#This Row],[Emp ID]])</f>
        <v>0.5</v>
      </c>
    </row>
    <row r="764" spans="1:10" ht="16.5" thickBot="1" x14ac:dyDescent="0.3">
      <c r="A764" s="2">
        <v>2022</v>
      </c>
      <c r="B764" s="100">
        <v>236026</v>
      </c>
      <c r="C764" s="1" t="s">
        <v>11</v>
      </c>
      <c r="D764" s="1">
        <v>34</v>
      </c>
      <c r="E764" s="1" t="s">
        <v>301</v>
      </c>
      <c r="F764" s="1" t="s">
        <v>7</v>
      </c>
      <c r="G764" s="1">
        <v>36000</v>
      </c>
      <c r="H764" s="1" t="s">
        <v>1192</v>
      </c>
      <c r="I764" s="92" t="s">
        <v>1178</v>
      </c>
      <c r="J764" s="101">
        <f>1/COUNTIF(HR_Table[Emp ID],HR_Table[[#This Row],[Emp ID]])</f>
        <v>0.5</v>
      </c>
    </row>
    <row r="765" spans="1:10" ht="16.5" thickBot="1" x14ac:dyDescent="0.3">
      <c r="A765" s="2">
        <v>2022</v>
      </c>
      <c r="B765" s="100">
        <v>228870</v>
      </c>
      <c r="C765" s="1" t="s">
        <v>11</v>
      </c>
      <c r="D765" s="1">
        <v>32</v>
      </c>
      <c r="E765" s="1" t="s">
        <v>301</v>
      </c>
      <c r="F765" s="1" t="s">
        <v>7</v>
      </c>
      <c r="G765" s="1">
        <v>36000</v>
      </c>
      <c r="H765" s="1" t="s">
        <v>1192</v>
      </c>
      <c r="I765" s="92" t="s">
        <v>1178</v>
      </c>
      <c r="J765" s="101">
        <f>1/COUNTIF(HR_Table[Emp ID],HR_Table[[#This Row],[Emp ID]])</f>
        <v>0.5</v>
      </c>
    </row>
    <row r="766" spans="1:10" ht="16.5" thickBot="1" x14ac:dyDescent="0.3">
      <c r="A766" s="2">
        <v>2022</v>
      </c>
      <c r="B766" s="100">
        <v>233804</v>
      </c>
      <c r="C766" s="1" t="s">
        <v>11</v>
      </c>
      <c r="D766" s="1">
        <v>32</v>
      </c>
      <c r="E766" s="1" t="s">
        <v>301</v>
      </c>
      <c r="F766" s="1" t="s">
        <v>7</v>
      </c>
      <c r="G766" s="1">
        <v>13045</v>
      </c>
      <c r="H766" s="1" t="s">
        <v>1192</v>
      </c>
      <c r="I766" s="92" t="s">
        <v>1178</v>
      </c>
      <c r="J766" s="101">
        <f>1/COUNTIF(HR_Table[Emp ID],HR_Table[[#This Row],[Emp ID]])</f>
        <v>0.5</v>
      </c>
    </row>
    <row r="767" spans="1:10" ht="16.5" thickBot="1" x14ac:dyDescent="0.3">
      <c r="A767" s="2">
        <v>2022</v>
      </c>
      <c r="B767" s="100">
        <v>237660</v>
      </c>
      <c r="C767" s="1" t="s">
        <v>11</v>
      </c>
      <c r="D767" s="1">
        <v>32</v>
      </c>
      <c r="E767" s="1" t="s">
        <v>301</v>
      </c>
      <c r="F767" s="1" t="s">
        <v>7</v>
      </c>
      <c r="G767" s="1">
        <v>18000</v>
      </c>
      <c r="H767" s="1" t="s">
        <v>1192</v>
      </c>
      <c r="I767" s="92" t="s">
        <v>1178</v>
      </c>
      <c r="J767" s="101">
        <f>1/COUNTIF(HR_Table[Emp ID],HR_Table[[#This Row],[Emp ID]])</f>
        <v>1</v>
      </c>
    </row>
    <row r="768" spans="1:10" ht="16.5" thickBot="1" x14ac:dyDescent="0.3">
      <c r="A768" s="2">
        <v>2022</v>
      </c>
      <c r="B768" s="100">
        <v>228341</v>
      </c>
      <c r="C768" s="1" t="s">
        <v>11</v>
      </c>
      <c r="D768" s="1">
        <v>31</v>
      </c>
      <c r="E768" s="1" t="s">
        <v>301</v>
      </c>
      <c r="F768" s="1" t="s">
        <v>7</v>
      </c>
      <c r="G768" s="1">
        <v>36000</v>
      </c>
      <c r="H768" s="1" t="s">
        <v>1192</v>
      </c>
      <c r="I768" s="92" t="s">
        <v>1178</v>
      </c>
      <c r="J768" s="101">
        <f>1/COUNTIF(HR_Table[Emp ID],HR_Table[[#This Row],[Emp ID]])</f>
        <v>0.5</v>
      </c>
    </row>
    <row r="769" spans="1:10" ht="16.5" thickBot="1" x14ac:dyDescent="0.3">
      <c r="A769" s="2">
        <v>2022</v>
      </c>
      <c r="B769" s="100">
        <v>229297</v>
      </c>
      <c r="C769" s="1" t="s">
        <v>6</v>
      </c>
      <c r="D769" s="1">
        <v>31</v>
      </c>
      <c r="E769" s="1" t="s">
        <v>301</v>
      </c>
      <c r="F769" s="1" t="s">
        <v>7</v>
      </c>
      <c r="G769" s="1">
        <v>18000</v>
      </c>
      <c r="H769" s="1" t="s">
        <v>1192</v>
      </c>
      <c r="I769" s="92" t="s">
        <v>1178</v>
      </c>
      <c r="J769" s="101">
        <f>1/COUNTIF(HR_Table[Emp ID],HR_Table[[#This Row],[Emp ID]])</f>
        <v>0.5</v>
      </c>
    </row>
    <row r="770" spans="1:10" ht="16.5" thickBot="1" x14ac:dyDescent="0.3">
      <c r="A770" s="2">
        <v>2022</v>
      </c>
      <c r="B770" s="100">
        <v>231258</v>
      </c>
      <c r="C770" s="1" t="s">
        <v>6</v>
      </c>
      <c r="D770" s="1">
        <v>31</v>
      </c>
      <c r="E770" s="1" t="s">
        <v>301</v>
      </c>
      <c r="F770" s="1" t="s">
        <v>7</v>
      </c>
      <c r="G770" s="1">
        <v>13935</v>
      </c>
      <c r="H770" s="1" t="s">
        <v>1192</v>
      </c>
      <c r="I770" s="92" t="s">
        <v>1178</v>
      </c>
      <c r="J770" s="101">
        <f>1/COUNTIF(HR_Table[Emp ID],HR_Table[[#This Row],[Emp ID]])</f>
        <v>0.5</v>
      </c>
    </row>
    <row r="771" spans="1:10" ht="16.5" thickBot="1" x14ac:dyDescent="0.3">
      <c r="A771" s="2">
        <v>2022</v>
      </c>
      <c r="B771" s="100">
        <v>235990</v>
      </c>
      <c r="C771" s="1" t="s">
        <v>11</v>
      </c>
      <c r="D771" s="1">
        <v>31</v>
      </c>
      <c r="E771" s="1" t="s">
        <v>301</v>
      </c>
      <c r="F771" s="1" t="s">
        <v>7</v>
      </c>
      <c r="G771" s="1">
        <v>18000</v>
      </c>
      <c r="H771" s="1" t="s">
        <v>1192</v>
      </c>
      <c r="I771" s="92" t="s">
        <v>1178</v>
      </c>
      <c r="J771" s="101">
        <f>1/COUNTIF(HR_Table[Emp ID],HR_Table[[#This Row],[Emp ID]])</f>
        <v>0.5</v>
      </c>
    </row>
    <row r="772" spans="1:10" ht="16.5" thickBot="1" x14ac:dyDescent="0.3">
      <c r="A772" s="2">
        <v>2022</v>
      </c>
      <c r="B772" s="100">
        <v>233675</v>
      </c>
      <c r="C772" s="1" t="s">
        <v>6</v>
      </c>
      <c r="D772" s="1">
        <v>30</v>
      </c>
      <c r="E772" s="1" t="s">
        <v>301</v>
      </c>
      <c r="F772" s="1" t="s">
        <v>7</v>
      </c>
      <c r="G772" s="1">
        <v>6385</v>
      </c>
      <c r="H772" s="1" t="s">
        <v>1192</v>
      </c>
      <c r="I772" s="92" t="s">
        <v>1178</v>
      </c>
      <c r="J772" s="101">
        <f>1/COUNTIF(HR_Table[Emp ID],HR_Table[[#This Row],[Emp ID]])</f>
        <v>0.5</v>
      </c>
    </row>
    <row r="773" spans="1:10" ht="16.5" thickBot="1" x14ac:dyDescent="0.3">
      <c r="A773" s="2">
        <v>2022</v>
      </c>
      <c r="B773" s="100">
        <v>224850</v>
      </c>
      <c r="C773" s="1" t="s">
        <v>6</v>
      </c>
      <c r="D773" s="1">
        <v>30</v>
      </c>
      <c r="E773" s="1" t="s">
        <v>301</v>
      </c>
      <c r="F773" s="1" t="s">
        <v>7</v>
      </c>
      <c r="G773" s="1">
        <v>13935</v>
      </c>
      <c r="H773" s="1" t="s">
        <v>1192</v>
      </c>
      <c r="I773" s="92" t="s">
        <v>1178</v>
      </c>
      <c r="J773" s="101">
        <f>1/COUNTIF(HR_Table[Emp ID],HR_Table[[#This Row],[Emp ID]])</f>
        <v>0.5</v>
      </c>
    </row>
    <row r="774" spans="1:10" ht="16.5" thickBot="1" x14ac:dyDescent="0.3">
      <c r="A774" s="2">
        <v>2022</v>
      </c>
      <c r="B774" s="100">
        <v>233602</v>
      </c>
      <c r="C774" s="1" t="s">
        <v>11</v>
      </c>
      <c r="D774" s="1">
        <v>30</v>
      </c>
      <c r="E774" s="1" t="s">
        <v>301</v>
      </c>
      <c r="F774" s="1" t="s">
        <v>7</v>
      </c>
      <c r="G774" s="1">
        <v>13045</v>
      </c>
      <c r="H774" s="1" t="s">
        <v>1192</v>
      </c>
      <c r="I774" s="92" t="s">
        <v>1178</v>
      </c>
      <c r="J774" s="101">
        <f>1/COUNTIF(HR_Table[Emp ID],HR_Table[[#This Row],[Emp ID]])</f>
        <v>1</v>
      </c>
    </row>
    <row r="775" spans="1:10" ht="16.5" thickBot="1" x14ac:dyDescent="0.3">
      <c r="A775" s="2">
        <v>2022</v>
      </c>
      <c r="B775" s="100">
        <v>239415</v>
      </c>
      <c r="C775" s="1" t="s">
        <v>6</v>
      </c>
      <c r="D775" s="1">
        <v>30</v>
      </c>
      <c r="E775" s="1" t="s">
        <v>301</v>
      </c>
      <c r="F775" s="1" t="s">
        <v>7</v>
      </c>
      <c r="G775" s="1">
        <v>13935</v>
      </c>
      <c r="H775" s="1" t="s">
        <v>1192</v>
      </c>
      <c r="I775" s="92" t="s">
        <v>1178</v>
      </c>
      <c r="J775" s="101">
        <f>1/COUNTIF(HR_Table[Emp ID],HR_Table[[#This Row],[Emp ID]])</f>
        <v>0.5</v>
      </c>
    </row>
    <row r="776" spans="1:10" ht="16.5" thickBot="1" x14ac:dyDescent="0.3">
      <c r="A776" s="2">
        <v>2022</v>
      </c>
      <c r="B776" s="100">
        <v>230619</v>
      </c>
      <c r="C776" s="1" t="s">
        <v>6</v>
      </c>
      <c r="D776" s="1">
        <v>30</v>
      </c>
      <c r="E776" s="1" t="s">
        <v>301</v>
      </c>
      <c r="F776" s="1" t="s">
        <v>7</v>
      </c>
      <c r="G776" s="1">
        <v>18000</v>
      </c>
      <c r="H776" s="1" t="s">
        <v>1192</v>
      </c>
      <c r="I776" s="92" t="s">
        <v>1178</v>
      </c>
      <c r="J776" s="101">
        <f>1/COUNTIF(HR_Table[Emp ID],HR_Table[[#This Row],[Emp ID]])</f>
        <v>0.5</v>
      </c>
    </row>
    <row r="777" spans="1:10" ht="16.5" thickBot="1" x14ac:dyDescent="0.3">
      <c r="A777" s="2">
        <v>2022</v>
      </c>
      <c r="B777" s="100">
        <v>233457</v>
      </c>
      <c r="C777" s="1" t="s">
        <v>11</v>
      </c>
      <c r="D777" s="1">
        <v>29</v>
      </c>
      <c r="E777" s="1" t="s">
        <v>301</v>
      </c>
      <c r="F777" s="1" t="s">
        <v>7</v>
      </c>
      <c r="G777" s="1">
        <v>18000</v>
      </c>
      <c r="H777" s="1" t="s">
        <v>1192</v>
      </c>
      <c r="I777" s="92" t="s">
        <v>1178</v>
      </c>
      <c r="J777" s="101">
        <f>1/COUNTIF(HR_Table[Emp ID],HR_Table[[#This Row],[Emp ID]])</f>
        <v>0.5</v>
      </c>
    </row>
    <row r="778" spans="1:10" ht="16.5" thickBot="1" x14ac:dyDescent="0.3">
      <c r="A778" s="2">
        <v>2022</v>
      </c>
      <c r="B778" s="100">
        <v>232733</v>
      </c>
      <c r="C778" s="1" t="s">
        <v>11</v>
      </c>
      <c r="D778" s="1">
        <v>28</v>
      </c>
      <c r="E778" s="1" t="s">
        <v>301</v>
      </c>
      <c r="F778" s="1" t="s">
        <v>7</v>
      </c>
      <c r="G778" s="1">
        <v>13935</v>
      </c>
      <c r="H778" s="1" t="s">
        <v>1192</v>
      </c>
      <c r="I778" s="92" t="s">
        <v>1178</v>
      </c>
      <c r="J778" s="101">
        <f>1/COUNTIF(HR_Table[Emp ID],HR_Table[[#This Row],[Emp ID]])</f>
        <v>1</v>
      </c>
    </row>
    <row r="779" spans="1:10" ht="16.5" thickBot="1" x14ac:dyDescent="0.3">
      <c r="A779" s="2">
        <v>2022</v>
      </c>
      <c r="B779" s="100">
        <v>233303</v>
      </c>
      <c r="C779" s="1" t="s">
        <v>6</v>
      </c>
      <c r="D779" s="1">
        <v>27</v>
      </c>
      <c r="E779" s="1" t="s">
        <v>301</v>
      </c>
      <c r="F779" s="1" t="s">
        <v>7</v>
      </c>
      <c r="G779" s="1">
        <v>13045</v>
      </c>
      <c r="H779" s="1" t="s">
        <v>1192</v>
      </c>
      <c r="I779" s="92" t="s">
        <v>1178</v>
      </c>
      <c r="J779" s="101">
        <f>1/COUNTIF(HR_Table[Emp ID],HR_Table[[#This Row],[Emp ID]])</f>
        <v>1</v>
      </c>
    </row>
    <row r="780" spans="1:10" ht="16.5" thickBot="1" x14ac:dyDescent="0.3">
      <c r="A780" s="2">
        <v>2022</v>
      </c>
      <c r="B780" s="100">
        <v>232873</v>
      </c>
      <c r="C780" s="1" t="s">
        <v>11</v>
      </c>
      <c r="D780" s="1">
        <v>27</v>
      </c>
      <c r="E780" s="1" t="s">
        <v>301</v>
      </c>
      <c r="F780" s="1" t="s">
        <v>7</v>
      </c>
      <c r="G780" s="1">
        <v>8785</v>
      </c>
      <c r="H780" s="1" t="s">
        <v>1192</v>
      </c>
      <c r="I780" s="92" t="s">
        <v>1178</v>
      </c>
      <c r="J780" s="101">
        <f>1/COUNTIF(HR_Table[Emp ID],HR_Table[[#This Row],[Emp ID]])</f>
        <v>0.5</v>
      </c>
    </row>
    <row r="781" spans="1:10" ht="16.5" thickBot="1" x14ac:dyDescent="0.3">
      <c r="A781" s="2">
        <v>2022</v>
      </c>
      <c r="B781" s="100">
        <v>243377</v>
      </c>
      <c r="C781" s="1" t="s">
        <v>11</v>
      </c>
      <c r="D781" s="1">
        <v>25</v>
      </c>
      <c r="E781" s="1" t="s">
        <v>301</v>
      </c>
      <c r="F781" s="1" t="s">
        <v>7</v>
      </c>
      <c r="G781" s="1">
        <v>13045</v>
      </c>
      <c r="H781" s="1" t="s">
        <v>1192</v>
      </c>
      <c r="I781" s="92" t="s">
        <v>1178</v>
      </c>
      <c r="J781" s="101">
        <f>1/COUNTIF(HR_Table[Emp ID],HR_Table[[#This Row],[Emp ID]])</f>
        <v>0.5</v>
      </c>
    </row>
    <row r="782" spans="1:10" ht="16.5" thickBot="1" x14ac:dyDescent="0.3">
      <c r="A782" s="2">
        <v>2022</v>
      </c>
      <c r="B782" s="100">
        <v>246549</v>
      </c>
      <c r="C782" s="1" t="s">
        <v>6</v>
      </c>
      <c r="D782" s="1">
        <v>21</v>
      </c>
      <c r="E782" s="1" t="s">
        <v>301</v>
      </c>
      <c r="F782" s="3" t="s">
        <v>7</v>
      </c>
      <c r="G782" s="1">
        <v>13045</v>
      </c>
      <c r="H782" s="1" t="s">
        <v>1192</v>
      </c>
      <c r="I782" s="92" t="s">
        <v>1178</v>
      </c>
      <c r="J782" s="101">
        <f>1/COUNTIF(HR_Table[Emp ID],HR_Table[[#This Row],[Emp ID]])</f>
        <v>0.5</v>
      </c>
    </row>
    <row r="783" spans="1:10" ht="16.5" thickBot="1" x14ac:dyDescent="0.3">
      <c r="A783" s="2">
        <v>2022</v>
      </c>
      <c r="B783" s="100">
        <v>55563</v>
      </c>
      <c r="C783" s="1" t="s">
        <v>11</v>
      </c>
      <c r="D783" s="1">
        <v>61</v>
      </c>
      <c r="E783" s="1" t="s">
        <v>301</v>
      </c>
      <c r="F783" s="1" t="s">
        <v>7</v>
      </c>
      <c r="G783" s="1">
        <v>31000</v>
      </c>
      <c r="H783" s="1" t="s">
        <v>1192</v>
      </c>
      <c r="I783" s="92" t="s">
        <v>1178</v>
      </c>
      <c r="J783" s="101">
        <f>1/COUNTIF(HR_Table[Emp ID],HR_Table[[#This Row],[Emp ID]])</f>
        <v>0.5</v>
      </c>
    </row>
    <row r="784" spans="1:10" ht="16.5" thickBot="1" x14ac:dyDescent="0.3">
      <c r="A784" s="2">
        <v>2022</v>
      </c>
      <c r="B784" s="100">
        <v>62412</v>
      </c>
      <c r="C784" s="1" t="s">
        <v>11</v>
      </c>
      <c r="D784" s="1">
        <v>56</v>
      </c>
      <c r="E784" s="1" t="s">
        <v>301</v>
      </c>
      <c r="F784" s="1" t="s">
        <v>7</v>
      </c>
      <c r="G784" s="1">
        <v>40000</v>
      </c>
      <c r="H784" s="1" t="s">
        <v>1192</v>
      </c>
      <c r="I784" s="92" t="s">
        <v>1178</v>
      </c>
      <c r="J784" s="101">
        <f>1/COUNTIF(HR_Table[Emp ID],HR_Table[[#This Row],[Emp ID]])</f>
        <v>0.5</v>
      </c>
    </row>
    <row r="785" spans="1:10" ht="16.5" thickBot="1" x14ac:dyDescent="0.3">
      <c r="A785" s="2">
        <v>2022</v>
      </c>
      <c r="B785" s="100">
        <v>215390</v>
      </c>
      <c r="C785" s="1" t="s">
        <v>6</v>
      </c>
      <c r="D785" s="1">
        <v>38</v>
      </c>
      <c r="E785" s="1" t="s">
        <v>301</v>
      </c>
      <c r="F785" s="1" t="s">
        <v>7</v>
      </c>
      <c r="G785" s="1">
        <v>18000</v>
      </c>
      <c r="H785" s="1" t="s">
        <v>1192</v>
      </c>
      <c r="I785" s="92" t="s">
        <v>1178</v>
      </c>
      <c r="J785" s="101">
        <f>1/COUNTIF(HR_Table[Emp ID],HR_Table[[#This Row],[Emp ID]])</f>
        <v>0.5</v>
      </c>
    </row>
    <row r="786" spans="1:10" ht="16.5" thickBot="1" x14ac:dyDescent="0.3">
      <c r="A786" s="2">
        <v>2022</v>
      </c>
      <c r="B786" s="100">
        <v>225910</v>
      </c>
      <c r="C786" s="1" t="s">
        <v>6</v>
      </c>
      <c r="D786" s="1">
        <v>35</v>
      </c>
      <c r="E786" s="1" t="s">
        <v>301</v>
      </c>
      <c r="F786" s="1" t="s">
        <v>7</v>
      </c>
      <c r="G786" s="1">
        <v>11440</v>
      </c>
      <c r="H786" s="1" t="s">
        <v>1192</v>
      </c>
      <c r="I786" s="92" t="s">
        <v>1178</v>
      </c>
      <c r="J786" s="101">
        <f>1/COUNTIF(HR_Table[Emp ID],HR_Table[[#This Row],[Emp ID]])</f>
        <v>0.5</v>
      </c>
    </row>
    <row r="787" spans="1:10" ht="16.5" thickBot="1" x14ac:dyDescent="0.3">
      <c r="A787" s="2">
        <v>2022</v>
      </c>
      <c r="B787" s="100">
        <v>235902</v>
      </c>
      <c r="C787" s="1" t="s">
        <v>6</v>
      </c>
      <c r="D787" s="1">
        <v>28</v>
      </c>
      <c r="E787" s="1" t="s">
        <v>301</v>
      </c>
      <c r="F787" s="1" t="s">
        <v>7</v>
      </c>
      <c r="G787" s="1">
        <v>13045</v>
      </c>
      <c r="H787" s="1" t="s">
        <v>1192</v>
      </c>
      <c r="I787" s="92" t="s">
        <v>1178</v>
      </c>
      <c r="J787" s="101">
        <f>1/COUNTIF(HR_Table[Emp ID],HR_Table[[#This Row],[Emp ID]])</f>
        <v>0.5</v>
      </c>
    </row>
    <row r="788" spans="1:10" ht="16.5" thickBot="1" x14ac:dyDescent="0.3">
      <c r="A788" s="2">
        <v>2022</v>
      </c>
      <c r="B788" s="100">
        <v>64264</v>
      </c>
      <c r="C788" s="1" t="s">
        <v>6</v>
      </c>
      <c r="D788" s="1">
        <v>68</v>
      </c>
      <c r="E788" s="1" t="s">
        <v>301</v>
      </c>
      <c r="F788" s="1" t="s">
        <v>76</v>
      </c>
      <c r="G788" s="1">
        <v>6795</v>
      </c>
      <c r="H788" s="1" t="s">
        <v>1192</v>
      </c>
      <c r="I788" s="92" t="s">
        <v>1178</v>
      </c>
      <c r="J788" s="101">
        <f>1/COUNTIF(HR_Table[Emp ID],HR_Table[[#This Row],[Emp ID]])</f>
        <v>1</v>
      </c>
    </row>
    <row r="789" spans="1:10" ht="16.5" thickBot="1" x14ac:dyDescent="0.3">
      <c r="A789" s="2">
        <v>2022</v>
      </c>
      <c r="B789" s="100">
        <v>42154</v>
      </c>
      <c r="C789" s="1" t="s">
        <v>11</v>
      </c>
      <c r="D789" s="1">
        <v>64</v>
      </c>
      <c r="E789" s="1" t="s">
        <v>301</v>
      </c>
      <c r="F789" s="1" t="s">
        <v>76</v>
      </c>
      <c r="G789" s="1">
        <v>6385</v>
      </c>
      <c r="H789" s="1" t="s">
        <v>1192</v>
      </c>
      <c r="I789" s="92" t="s">
        <v>1178</v>
      </c>
      <c r="J789" s="101">
        <f>1/COUNTIF(HR_Table[Emp ID],HR_Table[[#This Row],[Emp ID]])</f>
        <v>0.5</v>
      </c>
    </row>
    <row r="790" spans="1:10" ht="16.5" thickBot="1" x14ac:dyDescent="0.3">
      <c r="A790" s="2">
        <v>2022</v>
      </c>
      <c r="B790" s="100">
        <v>62499</v>
      </c>
      <c r="C790" s="1" t="s">
        <v>11</v>
      </c>
      <c r="D790" s="1">
        <v>63</v>
      </c>
      <c r="E790" s="1" t="s">
        <v>301</v>
      </c>
      <c r="F790" s="1" t="s">
        <v>76</v>
      </c>
      <c r="G790" s="1">
        <v>10025</v>
      </c>
      <c r="H790" s="1" t="s">
        <v>1192</v>
      </c>
      <c r="I790" s="92" t="s">
        <v>1178</v>
      </c>
      <c r="J790" s="101">
        <f>1/COUNTIF(HR_Table[Emp ID],HR_Table[[#This Row],[Emp ID]])</f>
        <v>0.5</v>
      </c>
    </row>
    <row r="791" spans="1:10" ht="16.5" thickBot="1" x14ac:dyDescent="0.3">
      <c r="A791" s="2">
        <v>2022</v>
      </c>
      <c r="B791" s="100">
        <v>44226</v>
      </c>
      <c r="C791" s="1" t="s">
        <v>11</v>
      </c>
      <c r="D791" s="1">
        <v>60</v>
      </c>
      <c r="E791" s="1" t="s">
        <v>301</v>
      </c>
      <c r="F791" s="1" t="s">
        <v>76</v>
      </c>
      <c r="G791" s="1">
        <v>6795</v>
      </c>
      <c r="H791" s="1" t="s">
        <v>1192</v>
      </c>
      <c r="I791" s="92" t="s">
        <v>1178</v>
      </c>
      <c r="J791" s="101">
        <f>1/COUNTIF(HR_Table[Emp ID],HR_Table[[#This Row],[Emp ID]])</f>
        <v>0.5</v>
      </c>
    </row>
    <row r="792" spans="1:10" ht="16.5" thickBot="1" x14ac:dyDescent="0.3">
      <c r="A792" s="2">
        <v>2022</v>
      </c>
      <c r="B792" s="100">
        <v>64672</v>
      </c>
      <c r="C792" s="1" t="s">
        <v>6</v>
      </c>
      <c r="D792" s="1">
        <v>59</v>
      </c>
      <c r="E792" s="1" t="s">
        <v>301</v>
      </c>
      <c r="F792" s="1" t="s">
        <v>76</v>
      </c>
      <c r="G792" s="1">
        <v>13045</v>
      </c>
      <c r="H792" s="1" t="s">
        <v>1192</v>
      </c>
      <c r="I792" s="92" t="s">
        <v>1178</v>
      </c>
      <c r="J792" s="101">
        <f>1/COUNTIF(HR_Table[Emp ID],HR_Table[[#This Row],[Emp ID]])</f>
        <v>0.5</v>
      </c>
    </row>
    <row r="793" spans="1:10" ht="16.5" thickBot="1" x14ac:dyDescent="0.3">
      <c r="A793" s="2">
        <v>2022</v>
      </c>
      <c r="B793" s="100">
        <v>57720</v>
      </c>
      <c r="C793" s="1" t="s">
        <v>11</v>
      </c>
      <c r="D793" s="1">
        <v>58</v>
      </c>
      <c r="E793" s="1" t="s">
        <v>301</v>
      </c>
      <c r="F793" s="1" t="s">
        <v>76</v>
      </c>
      <c r="G793" s="1">
        <v>13935</v>
      </c>
      <c r="H793" s="1" t="s">
        <v>1192</v>
      </c>
      <c r="I793" s="92" t="s">
        <v>1178</v>
      </c>
      <c r="J793" s="101">
        <f>1/COUNTIF(HR_Table[Emp ID],HR_Table[[#This Row],[Emp ID]])</f>
        <v>0.5</v>
      </c>
    </row>
    <row r="794" spans="1:10" ht="16.5" thickBot="1" x14ac:dyDescent="0.3">
      <c r="A794" s="2">
        <v>2022</v>
      </c>
      <c r="B794" s="100">
        <v>244702</v>
      </c>
      <c r="C794" s="1" t="s">
        <v>6</v>
      </c>
      <c r="D794" s="1">
        <v>58</v>
      </c>
      <c r="E794" s="1" t="s">
        <v>301</v>
      </c>
      <c r="F794" s="1" t="s">
        <v>76</v>
      </c>
      <c r="G794" s="1">
        <v>6795</v>
      </c>
      <c r="H794" s="1" t="s">
        <v>1192</v>
      </c>
      <c r="I794" s="92" t="s">
        <v>1178</v>
      </c>
      <c r="J794" s="101">
        <f>1/COUNTIF(HR_Table[Emp ID],HR_Table[[#This Row],[Emp ID]])</f>
        <v>0.5</v>
      </c>
    </row>
    <row r="795" spans="1:10" ht="16.5" thickBot="1" x14ac:dyDescent="0.3">
      <c r="A795" s="2">
        <v>2022</v>
      </c>
      <c r="B795" s="100">
        <v>205040</v>
      </c>
      <c r="C795" s="1" t="s">
        <v>6</v>
      </c>
      <c r="D795" s="1">
        <v>57</v>
      </c>
      <c r="E795" s="1" t="s">
        <v>301</v>
      </c>
      <c r="F795" s="1" t="s">
        <v>76</v>
      </c>
      <c r="G795" s="1">
        <v>7735</v>
      </c>
      <c r="H795" s="1" t="s">
        <v>1192</v>
      </c>
      <c r="I795" s="92" t="s">
        <v>1178</v>
      </c>
      <c r="J795" s="101">
        <f>1/COUNTIF(HR_Table[Emp ID],HR_Table[[#This Row],[Emp ID]])</f>
        <v>0.5</v>
      </c>
    </row>
    <row r="796" spans="1:10" ht="16.5" thickBot="1" x14ac:dyDescent="0.3">
      <c r="A796" s="2">
        <v>2022</v>
      </c>
      <c r="B796" s="100">
        <v>62975</v>
      </c>
      <c r="C796" s="1" t="s">
        <v>6</v>
      </c>
      <c r="D796" s="1">
        <v>57</v>
      </c>
      <c r="E796" s="1" t="s">
        <v>301</v>
      </c>
      <c r="F796" s="1" t="s">
        <v>7</v>
      </c>
      <c r="G796" s="1">
        <v>27000</v>
      </c>
      <c r="H796" s="1" t="s">
        <v>1192</v>
      </c>
      <c r="I796" s="92" t="s">
        <v>1178</v>
      </c>
      <c r="J796" s="101">
        <f>1/COUNTIF(HR_Table[Emp ID],HR_Table[[#This Row],[Emp ID]])</f>
        <v>0.5</v>
      </c>
    </row>
    <row r="797" spans="1:10" ht="16.5" thickBot="1" x14ac:dyDescent="0.3">
      <c r="A797" s="2">
        <v>2022</v>
      </c>
      <c r="B797" s="100">
        <v>72531</v>
      </c>
      <c r="C797" s="1" t="s">
        <v>11</v>
      </c>
      <c r="D797" s="1">
        <v>55</v>
      </c>
      <c r="E797" s="1" t="s">
        <v>301</v>
      </c>
      <c r="F797" s="1" t="s">
        <v>76</v>
      </c>
      <c r="G797" s="1">
        <v>8785</v>
      </c>
      <c r="H797" s="1" t="s">
        <v>1192</v>
      </c>
      <c r="I797" s="92" t="s">
        <v>1178</v>
      </c>
      <c r="J797" s="101">
        <f>1/COUNTIF(HR_Table[Emp ID],HR_Table[[#This Row],[Emp ID]])</f>
        <v>0.5</v>
      </c>
    </row>
    <row r="798" spans="1:10" ht="16.5" thickBot="1" x14ac:dyDescent="0.3">
      <c r="A798" s="2">
        <v>2022</v>
      </c>
      <c r="B798" s="100">
        <v>221806</v>
      </c>
      <c r="C798" s="1" t="s">
        <v>6</v>
      </c>
      <c r="D798" s="1">
        <v>54</v>
      </c>
      <c r="E798" s="1" t="s">
        <v>301</v>
      </c>
      <c r="F798" s="1" t="s">
        <v>76</v>
      </c>
      <c r="G798" s="1">
        <v>6795</v>
      </c>
      <c r="H798" s="1" t="s">
        <v>1192</v>
      </c>
      <c r="I798" s="92" t="s">
        <v>1178</v>
      </c>
      <c r="J798" s="101">
        <f>1/COUNTIF(HR_Table[Emp ID],HR_Table[[#This Row],[Emp ID]])</f>
        <v>0.5</v>
      </c>
    </row>
    <row r="799" spans="1:10" ht="16.5" thickBot="1" x14ac:dyDescent="0.3">
      <c r="A799" s="2">
        <v>2022</v>
      </c>
      <c r="B799" s="100">
        <v>69153</v>
      </c>
      <c r="C799" s="1" t="s">
        <v>6</v>
      </c>
      <c r="D799" s="1">
        <v>53</v>
      </c>
      <c r="E799" s="1" t="s">
        <v>301</v>
      </c>
      <c r="F799" s="1" t="s">
        <v>76</v>
      </c>
      <c r="G799" s="1">
        <v>6795</v>
      </c>
      <c r="H799" s="1" t="s">
        <v>1192</v>
      </c>
      <c r="I799" s="92" t="s">
        <v>1178</v>
      </c>
      <c r="J799" s="101">
        <f>1/COUNTIF(HR_Table[Emp ID],HR_Table[[#This Row],[Emp ID]])</f>
        <v>0.5</v>
      </c>
    </row>
    <row r="800" spans="1:10" ht="16.5" thickBot="1" x14ac:dyDescent="0.3">
      <c r="A800" s="2">
        <v>2022</v>
      </c>
      <c r="B800" s="100">
        <v>206365</v>
      </c>
      <c r="C800" s="1" t="s">
        <v>11</v>
      </c>
      <c r="D800" s="1">
        <v>51</v>
      </c>
      <c r="E800" s="1" t="s">
        <v>301</v>
      </c>
      <c r="F800" s="1" t="s">
        <v>76</v>
      </c>
      <c r="G800" s="1">
        <v>11440</v>
      </c>
      <c r="H800" s="1" t="s">
        <v>1192</v>
      </c>
      <c r="I800" s="92" t="s">
        <v>1178</v>
      </c>
      <c r="J800" s="101">
        <f>1/COUNTIF(HR_Table[Emp ID],HR_Table[[#This Row],[Emp ID]])</f>
        <v>0.5</v>
      </c>
    </row>
    <row r="801" spans="1:10" ht="16.5" thickBot="1" x14ac:dyDescent="0.3">
      <c r="A801" s="2">
        <v>2022</v>
      </c>
      <c r="B801" s="100">
        <v>207842</v>
      </c>
      <c r="C801" s="1" t="s">
        <v>6</v>
      </c>
      <c r="D801" s="1">
        <v>48</v>
      </c>
      <c r="E801" s="1" t="s">
        <v>301</v>
      </c>
      <c r="F801" s="1" t="s">
        <v>76</v>
      </c>
      <c r="G801" s="1">
        <v>6795</v>
      </c>
      <c r="H801" s="1" t="s">
        <v>1192</v>
      </c>
      <c r="I801" s="92" t="s">
        <v>1178</v>
      </c>
      <c r="J801" s="101">
        <f>1/COUNTIF(HR_Table[Emp ID],HR_Table[[#This Row],[Emp ID]])</f>
        <v>1</v>
      </c>
    </row>
    <row r="802" spans="1:10" ht="16.5" thickBot="1" x14ac:dyDescent="0.3">
      <c r="A802" s="2">
        <v>2022</v>
      </c>
      <c r="B802" s="100">
        <v>204897</v>
      </c>
      <c r="C802" s="1" t="s">
        <v>11</v>
      </c>
      <c r="D802" s="1">
        <v>47</v>
      </c>
      <c r="E802" s="1" t="s">
        <v>301</v>
      </c>
      <c r="F802" s="1" t="s">
        <v>76</v>
      </c>
      <c r="G802" s="1">
        <v>6795</v>
      </c>
      <c r="H802" s="1" t="s">
        <v>1192</v>
      </c>
      <c r="I802" s="92" t="s">
        <v>1178</v>
      </c>
      <c r="J802" s="101">
        <f>1/COUNTIF(HR_Table[Emp ID],HR_Table[[#This Row],[Emp ID]])</f>
        <v>0.5</v>
      </c>
    </row>
    <row r="803" spans="1:10" ht="16.5" thickBot="1" x14ac:dyDescent="0.3">
      <c r="A803" s="2">
        <v>2022</v>
      </c>
      <c r="B803" s="100">
        <v>212535</v>
      </c>
      <c r="C803" s="1" t="s">
        <v>11</v>
      </c>
      <c r="D803" s="1">
        <v>47</v>
      </c>
      <c r="E803" s="1" t="s">
        <v>301</v>
      </c>
      <c r="F803" s="1" t="s">
        <v>76</v>
      </c>
      <c r="G803" s="1">
        <v>15925</v>
      </c>
      <c r="H803" s="1" t="s">
        <v>1192</v>
      </c>
      <c r="I803" s="92" t="s">
        <v>1178</v>
      </c>
      <c r="J803" s="101">
        <f>1/COUNTIF(HR_Table[Emp ID],HR_Table[[#This Row],[Emp ID]])</f>
        <v>0.5</v>
      </c>
    </row>
    <row r="804" spans="1:10" ht="16.5" thickBot="1" x14ac:dyDescent="0.3">
      <c r="A804" s="2">
        <v>2022</v>
      </c>
      <c r="B804" s="100">
        <v>203665</v>
      </c>
      <c r="C804" s="1" t="s">
        <v>11</v>
      </c>
      <c r="D804" s="1">
        <v>47</v>
      </c>
      <c r="E804" s="1" t="s">
        <v>301</v>
      </c>
      <c r="F804" s="1" t="s">
        <v>76</v>
      </c>
      <c r="G804" s="1">
        <v>7255</v>
      </c>
      <c r="H804" s="1" t="s">
        <v>1192</v>
      </c>
      <c r="I804" s="92" t="s">
        <v>1178</v>
      </c>
      <c r="J804" s="101">
        <f>1/COUNTIF(HR_Table[Emp ID],HR_Table[[#This Row],[Emp ID]])</f>
        <v>0.5</v>
      </c>
    </row>
    <row r="805" spans="1:10" ht="16.5" thickBot="1" x14ac:dyDescent="0.3">
      <c r="A805" s="2">
        <v>2022</v>
      </c>
      <c r="B805" s="100">
        <v>215902</v>
      </c>
      <c r="C805" s="1" t="s">
        <v>11</v>
      </c>
      <c r="D805" s="1">
        <v>46</v>
      </c>
      <c r="E805" s="1" t="s">
        <v>301</v>
      </c>
      <c r="F805" s="1" t="s">
        <v>76</v>
      </c>
      <c r="G805" s="1">
        <v>8785</v>
      </c>
      <c r="H805" s="1" t="s">
        <v>1192</v>
      </c>
      <c r="I805" s="92" t="s">
        <v>1178</v>
      </c>
      <c r="J805" s="101">
        <f>1/COUNTIF(HR_Table[Emp ID],HR_Table[[#This Row],[Emp ID]])</f>
        <v>0.5</v>
      </c>
    </row>
    <row r="806" spans="1:10" ht="16.5" thickBot="1" x14ac:dyDescent="0.3">
      <c r="A806" s="2">
        <v>2022</v>
      </c>
      <c r="B806" s="100">
        <v>215934</v>
      </c>
      <c r="C806" s="1" t="s">
        <v>6</v>
      </c>
      <c r="D806" s="1">
        <v>45</v>
      </c>
      <c r="E806" s="1" t="s">
        <v>301</v>
      </c>
      <c r="F806" s="1" t="s">
        <v>76</v>
      </c>
      <c r="G806" s="1">
        <v>10025</v>
      </c>
      <c r="H806" s="1" t="s">
        <v>1192</v>
      </c>
      <c r="I806" s="92" t="s">
        <v>1178</v>
      </c>
      <c r="J806" s="101">
        <f>1/COUNTIF(HR_Table[Emp ID],HR_Table[[#This Row],[Emp ID]])</f>
        <v>0.5</v>
      </c>
    </row>
    <row r="807" spans="1:10" ht="16.5" thickBot="1" x14ac:dyDescent="0.3">
      <c r="A807" s="2">
        <v>2022</v>
      </c>
      <c r="B807" s="100">
        <v>211923</v>
      </c>
      <c r="C807" s="1" t="s">
        <v>11</v>
      </c>
      <c r="D807" s="1">
        <v>44</v>
      </c>
      <c r="E807" s="1" t="s">
        <v>301</v>
      </c>
      <c r="F807" s="1" t="s">
        <v>76</v>
      </c>
      <c r="G807" s="1">
        <v>13045</v>
      </c>
      <c r="H807" s="1" t="s">
        <v>1192</v>
      </c>
      <c r="I807" s="92" t="s">
        <v>1178</v>
      </c>
      <c r="J807" s="101">
        <f>1/COUNTIF(HR_Table[Emp ID],HR_Table[[#This Row],[Emp ID]])</f>
        <v>0.5</v>
      </c>
    </row>
    <row r="808" spans="1:10" ht="16.5" thickBot="1" x14ac:dyDescent="0.3">
      <c r="A808" s="2">
        <v>2022</v>
      </c>
      <c r="B808" s="100">
        <v>206993</v>
      </c>
      <c r="C808" s="1" t="s">
        <v>11</v>
      </c>
      <c r="D808" s="1">
        <v>44</v>
      </c>
      <c r="E808" s="1" t="s">
        <v>301</v>
      </c>
      <c r="F808" s="1" t="s">
        <v>76</v>
      </c>
      <c r="G808" s="1">
        <v>9380</v>
      </c>
      <c r="H808" s="1" t="s">
        <v>1192</v>
      </c>
      <c r="I808" s="92" t="s">
        <v>1178</v>
      </c>
      <c r="J808" s="101">
        <f>1/COUNTIF(HR_Table[Emp ID],HR_Table[[#This Row],[Emp ID]])</f>
        <v>0.5</v>
      </c>
    </row>
    <row r="809" spans="1:10" ht="16.5" thickBot="1" x14ac:dyDescent="0.3">
      <c r="A809" s="2">
        <v>2022</v>
      </c>
      <c r="B809" s="100">
        <v>219955</v>
      </c>
      <c r="C809" s="1" t="s">
        <v>11</v>
      </c>
      <c r="D809" s="1">
        <v>44</v>
      </c>
      <c r="E809" s="1" t="s">
        <v>301</v>
      </c>
      <c r="F809" s="1" t="s">
        <v>76</v>
      </c>
      <c r="G809" s="1">
        <v>8785</v>
      </c>
      <c r="H809" s="1" t="s">
        <v>1192</v>
      </c>
      <c r="I809" s="92" t="s">
        <v>1178</v>
      </c>
      <c r="J809" s="101">
        <f>1/COUNTIF(HR_Table[Emp ID],HR_Table[[#This Row],[Emp ID]])</f>
        <v>0.5</v>
      </c>
    </row>
    <row r="810" spans="1:10" ht="16.5" thickBot="1" x14ac:dyDescent="0.3">
      <c r="A810" s="2">
        <v>2022</v>
      </c>
      <c r="B810" s="100">
        <v>208478</v>
      </c>
      <c r="C810" s="1" t="s">
        <v>6</v>
      </c>
      <c r="D810" s="1">
        <v>44</v>
      </c>
      <c r="E810" s="1" t="s">
        <v>301</v>
      </c>
      <c r="F810" s="1" t="s">
        <v>76</v>
      </c>
      <c r="G810" s="1">
        <v>6795</v>
      </c>
      <c r="H810" s="1" t="s">
        <v>1192</v>
      </c>
      <c r="I810" s="92" t="s">
        <v>1178</v>
      </c>
      <c r="J810" s="101">
        <f>1/COUNTIF(HR_Table[Emp ID],HR_Table[[#This Row],[Emp ID]])</f>
        <v>0.5</v>
      </c>
    </row>
    <row r="811" spans="1:10" ht="16.5" thickBot="1" x14ac:dyDescent="0.3">
      <c r="A811" s="2">
        <v>2022</v>
      </c>
      <c r="B811" s="100">
        <v>208957</v>
      </c>
      <c r="C811" s="1" t="s">
        <v>6</v>
      </c>
      <c r="D811" s="1">
        <v>43</v>
      </c>
      <c r="E811" s="1" t="s">
        <v>301</v>
      </c>
      <c r="F811" s="1" t="s">
        <v>76</v>
      </c>
      <c r="G811" s="1">
        <v>10710</v>
      </c>
      <c r="H811" s="1" t="s">
        <v>1192</v>
      </c>
      <c r="I811" s="92" t="s">
        <v>1178</v>
      </c>
      <c r="J811" s="101">
        <f>1/COUNTIF(HR_Table[Emp ID],HR_Table[[#This Row],[Emp ID]])</f>
        <v>0.5</v>
      </c>
    </row>
    <row r="812" spans="1:10" ht="16.5" thickBot="1" x14ac:dyDescent="0.3">
      <c r="A812" s="2">
        <v>2022</v>
      </c>
      <c r="B812" s="100">
        <v>214967</v>
      </c>
      <c r="C812" s="1" t="s">
        <v>11</v>
      </c>
      <c r="D812" s="1">
        <v>43</v>
      </c>
      <c r="E812" s="1" t="s">
        <v>301</v>
      </c>
      <c r="F812" s="1" t="s">
        <v>76</v>
      </c>
      <c r="G812" s="1">
        <v>13045</v>
      </c>
      <c r="H812" s="1" t="s">
        <v>1192</v>
      </c>
      <c r="I812" s="92" t="s">
        <v>1178</v>
      </c>
      <c r="J812" s="101">
        <f>1/COUNTIF(HR_Table[Emp ID],HR_Table[[#This Row],[Emp ID]])</f>
        <v>0.5</v>
      </c>
    </row>
    <row r="813" spans="1:10" ht="16.5" thickBot="1" x14ac:dyDescent="0.3">
      <c r="A813" s="2">
        <v>2022</v>
      </c>
      <c r="B813" s="100">
        <v>236612</v>
      </c>
      <c r="C813" s="1" t="s">
        <v>11</v>
      </c>
      <c r="D813" s="1">
        <v>43</v>
      </c>
      <c r="E813" s="1" t="s">
        <v>301</v>
      </c>
      <c r="F813" s="1" t="s">
        <v>76</v>
      </c>
      <c r="G813" s="1">
        <v>6795</v>
      </c>
      <c r="H813" s="1" t="s">
        <v>1192</v>
      </c>
      <c r="I813" s="92" t="s">
        <v>1178</v>
      </c>
      <c r="J813" s="101">
        <f>1/COUNTIF(HR_Table[Emp ID],HR_Table[[#This Row],[Emp ID]])</f>
        <v>0.5</v>
      </c>
    </row>
    <row r="814" spans="1:10" ht="16.5" thickBot="1" x14ac:dyDescent="0.3">
      <c r="A814" s="2">
        <v>2022</v>
      </c>
      <c r="B814" s="100">
        <v>216985</v>
      </c>
      <c r="C814" s="1" t="s">
        <v>11</v>
      </c>
      <c r="D814" s="1">
        <v>41</v>
      </c>
      <c r="E814" s="1" t="s">
        <v>301</v>
      </c>
      <c r="F814" s="1" t="s">
        <v>76</v>
      </c>
      <c r="G814" s="1">
        <v>13045</v>
      </c>
      <c r="H814" s="1" t="s">
        <v>1192</v>
      </c>
      <c r="I814" s="92" t="s">
        <v>1178</v>
      </c>
      <c r="J814" s="101">
        <f>1/COUNTIF(HR_Table[Emp ID],HR_Table[[#This Row],[Emp ID]])</f>
        <v>0.5</v>
      </c>
    </row>
    <row r="815" spans="1:10" ht="16.5" thickBot="1" x14ac:dyDescent="0.3">
      <c r="A815" s="2">
        <v>2022</v>
      </c>
      <c r="B815" s="100">
        <v>235268</v>
      </c>
      <c r="C815" s="1" t="s">
        <v>11</v>
      </c>
      <c r="D815" s="1">
        <v>40</v>
      </c>
      <c r="E815" s="1" t="s">
        <v>301</v>
      </c>
      <c r="F815" s="1" t="s">
        <v>76</v>
      </c>
      <c r="G815" s="1">
        <v>6795</v>
      </c>
      <c r="H815" s="1" t="s">
        <v>1192</v>
      </c>
      <c r="I815" s="92" t="s">
        <v>1178</v>
      </c>
      <c r="J815" s="101">
        <f>1/COUNTIF(HR_Table[Emp ID],HR_Table[[#This Row],[Emp ID]])</f>
        <v>1</v>
      </c>
    </row>
    <row r="816" spans="1:10" ht="16.5" thickBot="1" x14ac:dyDescent="0.3">
      <c r="A816" s="2">
        <v>2022</v>
      </c>
      <c r="B816" s="100">
        <v>244760</v>
      </c>
      <c r="C816" s="1" t="s">
        <v>6</v>
      </c>
      <c r="D816" s="1">
        <v>36</v>
      </c>
      <c r="E816" s="1" t="s">
        <v>301</v>
      </c>
      <c r="F816" s="1" t="s">
        <v>76</v>
      </c>
      <c r="G816" s="1">
        <v>10025</v>
      </c>
      <c r="H816" s="1" t="s">
        <v>1192</v>
      </c>
      <c r="I816" s="92" t="s">
        <v>1178</v>
      </c>
      <c r="J816" s="101">
        <f>1/COUNTIF(HR_Table[Emp ID],HR_Table[[#This Row],[Emp ID]])</f>
        <v>0.5</v>
      </c>
    </row>
    <row r="817" spans="1:10" ht="16.5" thickBot="1" x14ac:dyDescent="0.3">
      <c r="A817" s="2">
        <v>2022</v>
      </c>
      <c r="B817" s="100">
        <v>238966</v>
      </c>
      <c r="C817" s="1" t="s">
        <v>6</v>
      </c>
      <c r="D817" s="1">
        <v>36</v>
      </c>
      <c r="E817" s="1" t="s">
        <v>301</v>
      </c>
      <c r="F817" s="1" t="s">
        <v>76</v>
      </c>
      <c r="G817" s="1">
        <v>6385</v>
      </c>
      <c r="H817" s="1" t="s">
        <v>1192</v>
      </c>
      <c r="I817" s="92" t="s">
        <v>1178</v>
      </c>
      <c r="J817" s="101">
        <f>1/COUNTIF(HR_Table[Emp ID],HR_Table[[#This Row],[Emp ID]])</f>
        <v>0.5</v>
      </c>
    </row>
    <row r="818" spans="1:10" ht="16.5" thickBot="1" x14ac:dyDescent="0.3">
      <c r="A818" s="2">
        <v>2022</v>
      </c>
      <c r="B818" s="100">
        <v>239752</v>
      </c>
      <c r="C818" s="1" t="s">
        <v>11</v>
      </c>
      <c r="D818" s="1">
        <v>34</v>
      </c>
      <c r="E818" s="1" t="s">
        <v>301</v>
      </c>
      <c r="F818" s="1" t="s">
        <v>76</v>
      </c>
      <c r="G818" s="1">
        <v>6385</v>
      </c>
      <c r="H818" s="1" t="s">
        <v>1192</v>
      </c>
      <c r="I818" s="92" t="s">
        <v>1178</v>
      </c>
      <c r="J818" s="101">
        <f>1/COUNTIF(HR_Table[Emp ID],HR_Table[[#This Row],[Emp ID]])</f>
        <v>0.5</v>
      </c>
    </row>
    <row r="819" spans="1:10" ht="16.5" thickBot="1" x14ac:dyDescent="0.3">
      <c r="A819" s="2">
        <v>2022</v>
      </c>
      <c r="B819" s="100">
        <v>94521</v>
      </c>
      <c r="C819" s="1" t="s">
        <v>11</v>
      </c>
      <c r="D819" s="1">
        <v>31</v>
      </c>
      <c r="E819" s="1" t="s">
        <v>301</v>
      </c>
      <c r="F819" s="1" t="s">
        <v>76</v>
      </c>
      <c r="G819" s="1">
        <v>18000</v>
      </c>
      <c r="H819" s="1" t="s">
        <v>14</v>
      </c>
      <c r="I819" s="92" t="s">
        <v>1178</v>
      </c>
      <c r="J819" s="101">
        <f>1/COUNTIF(HR_Table[Emp ID],HR_Table[[#This Row],[Emp ID]])</f>
        <v>1</v>
      </c>
    </row>
    <row r="820" spans="1:10" ht="16.5" thickBot="1" x14ac:dyDescent="0.3">
      <c r="A820" s="2">
        <v>2022</v>
      </c>
      <c r="B820" s="100">
        <v>240974</v>
      </c>
      <c r="C820" s="1" t="s">
        <v>6</v>
      </c>
      <c r="D820" s="1">
        <v>30</v>
      </c>
      <c r="E820" s="1" t="s">
        <v>301</v>
      </c>
      <c r="F820" s="1" t="s">
        <v>76</v>
      </c>
      <c r="G820" s="1">
        <v>13045</v>
      </c>
      <c r="H820" s="1" t="s">
        <v>1192</v>
      </c>
      <c r="I820" s="92" t="s">
        <v>1178</v>
      </c>
      <c r="J820" s="101">
        <f>1/COUNTIF(HR_Table[Emp ID],HR_Table[[#This Row],[Emp ID]])</f>
        <v>1</v>
      </c>
    </row>
    <row r="821" spans="1:10" ht="16.5" thickBot="1" x14ac:dyDescent="0.3">
      <c r="A821" s="2">
        <v>2022</v>
      </c>
      <c r="B821" s="100">
        <v>69190</v>
      </c>
      <c r="C821" s="1" t="s">
        <v>11</v>
      </c>
      <c r="D821" s="1">
        <v>56</v>
      </c>
      <c r="E821" s="1" t="s">
        <v>956</v>
      </c>
      <c r="F821" s="1" t="s">
        <v>7</v>
      </c>
      <c r="G821" s="1">
        <v>45000</v>
      </c>
      <c r="H821" s="1" t="s">
        <v>1192</v>
      </c>
      <c r="I821" s="92" t="s">
        <v>1178</v>
      </c>
      <c r="J821" s="101">
        <f>1/COUNTIF(HR_Table[Emp ID],HR_Table[[#This Row],[Emp ID]])</f>
        <v>0.5</v>
      </c>
    </row>
    <row r="822" spans="1:10" ht="16.5" thickBot="1" x14ac:dyDescent="0.3">
      <c r="A822" s="2">
        <v>2022</v>
      </c>
      <c r="B822" s="100">
        <v>200737</v>
      </c>
      <c r="C822" s="1" t="s">
        <v>11</v>
      </c>
      <c r="D822" s="1">
        <v>50</v>
      </c>
      <c r="E822" s="1" t="s">
        <v>956</v>
      </c>
      <c r="F822" s="1" t="s">
        <v>7</v>
      </c>
      <c r="G822" s="1">
        <v>31000</v>
      </c>
      <c r="H822" s="1" t="s">
        <v>1192</v>
      </c>
      <c r="I822" s="92" t="s">
        <v>1178</v>
      </c>
      <c r="J822" s="101">
        <f>1/COUNTIF(HR_Table[Emp ID],HR_Table[[#This Row],[Emp ID]])</f>
        <v>0.5</v>
      </c>
    </row>
    <row r="823" spans="1:10" ht="16.5" thickBot="1" x14ac:dyDescent="0.3">
      <c r="A823" s="2">
        <v>2022</v>
      </c>
      <c r="B823" s="100">
        <v>214799</v>
      </c>
      <c r="C823" s="1" t="s">
        <v>11</v>
      </c>
      <c r="D823" s="1">
        <v>49</v>
      </c>
      <c r="E823" s="1" t="s">
        <v>956</v>
      </c>
      <c r="F823" s="1" t="s">
        <v>7</v>
      </c>
      <c r="G823" s="1">
        <v>15925</v>
      </c>
      <c r="H823" s="1" t="s">
        <v>1192</v>
      </c>
      <c r="I823" s="92" t="s">
        <v>1178</v>
      </c>
      <c r="J823" s="101">
        <f>1/COUNTIF(HR_Table[Emp ID],HR_Table[[#This Row],[Emp ID]])</f>
        <v>0.5</v>
      </c>
    </row>
    <row r="824" spans="1:10" ht="16.5" thickBot="1" x14ac:dyDescent="0.3">
      <c r="A824" s="2">
        <v>2022</v>
      </c>
      <c r="B824" s="100">
        <v>208337</v>
      </c>
      <c r="C824" s="1" t="s">
        <v>6</v>
      </c>
      <c r="D824" s="1">
        <v>46</v>
      </c>
      <c r="E824" s="1" t="s">
        <v>956</v>
      </c>
      <c r="F824" s="1" t="s">
        <v>7</v>
      </c>
      <c r="G824" s="1">
        <v>19000</v>
      </c>
      <c r="H824" s="1" t="s">
        <v>1192</v>
      </c>
      <c r="I824" s="92" t="s">
        <v>1178</v>
      </c>
      <c r="J824" s="101">
        <f>1/COUNTIF(HR_Table[Emp ID],HR_Table[[#This Row],[Emp ID]])</f>
        <v>0.5</v>
      </c>
    </row>
    <row r="825" spans="1:10" ht="16.5" thickBot="1" x14ac:dyDescent="0.3">
      <c r="A825" s="2">
        <v>2022</v>
      </c>
      <c r="B825" s="100">
        <v>205862</v>
      </c>
      <c r="C825" s="1" t="s">
        <v>11</v>
      </c>
      <c r="D825" s="1">
        <v>45</v>
      </c>
      <c r="E825" s="1" t="s">
        <v>956</v>
      </c>
      <c r="F825" s="1" t="s">
        <v>7</v>
      </c>
      <c r="G825" s="1">
        <v>19000</v>
      </c>
      <c r="H825" s="1" t="s">
        <v>1192</v>
      </c>
      <c r="I825" s="92" t="s">
        <v>1178</v>
      </c>
      <c r="J825" s="101">
        <f>1/COUNTIF(HR_Table[Emp ID],HR_Table[[#This Row],[Emp ID]])</f>
        <v>0.5</v>
      </c>
    </row>
    <row r="826" spans="1:10" ht="16.5" thickBot="1" x14ac:dyDescent="0.3">
      <c r="A826" s="2">
        <v>2022</v>
      </c>
      <c r="B826" s="100">
        <v>211241</v>
      </c>
      <c r="C826" s="1" t="s">
        <v>11</v>
      </c>
      <c r="D826" s="1">
        <v>42</v>
      </c>
      <c r="E826" s="1" t="s">
        <v>956</v>
      </c>
      <c r="F826" s="1" t="s">
        <v>7</v>
      </c>
      <c r="G826" s="1">
        <v>13045</v>
      </c>
      <c r="H826" s="1" t="s">
        <v>1192</v>
      </c>
      <c r="I826" s="92" t="s">
        <v>1178</v>
      </c>
      <c r="J826" s="101">
        <f>1/COUNTIF(HR_Table[Emp ID],HR_Table[[#This Row],[Emp ID]])</f>
        <v>0.5</v>
      </c>
    </row>
    <row r="827" spans="1:10" ht="16.5" thickBot="1" x14ac:dyDescent="0.3">
      <c r="A827" s="2">
        <v>2022</v>
      </c>
      <c r="B827" s="100">
        <v>218100</v>
      </c>
      <c r="C827" s="1" t="s">
        <v>11</v>
      </c>
      <c r="D827" s="1">
        <v>36</v>
      </c>
      <c r="E827" s="1" t="s">
        <v>956</v>
      </c>
      <c r="F827" s="1" t="s">
        <v>7</v>
      </c>
      <c r="G827" s="1">
        <v>17025</v>
      </c>
      <c r="H827" s="1" t="s">
        <v>1192</v>
      </c>
      <c r="I827" s="92" t="s">
        <v>1178</v>
      </c>
      <c r="J827" s="101">
        <f>1/COUNTIF(HR_Table[Emp ID],HR_Table[[#This Row],[Emp ID]])</f>
        <v>0.5</v>
      </c>
    </row>
    <row r="828" spans="1:10" ht="16.5" thickBot="1" x14ac:dyDescent="0.3">
      <c r="A828" s="2">
        <v>2022</v>
      </c>
      <c r="B828" s="100">
        <v>229048</v>
      </c>
      <c r="C828" s="1" t="s">
        <v>11</v>
      </c>
      <c r="D828" s="1">
        <v>36</v>
      </c>
      <c r="E828" s="1" t="s">
        <v>956</v>
      </c>
      <c r="F828" s="1" t="s">
        <v>7</v>
      </c>
      <c r="G828" s="1">
        <v>13045</v>
      </c>
      <c r="H828" s="1" t="s">
        <v>1192</v>
      </c>
      <c r="I828" s="92" t="s">
        <v>1178</v>
      </c>
      <c r="J828" s="101">
        <f>1/COUNTIF(HR_Table[Emp ID],HR_Table[[#This Row],[Emp ID]])</f>
        <v>0.5</v>
      </c>
    </row>
    <row r="829" spans="1:10" ht="16.5" thickBot="1" x14ac:dyDescent="0.3">
      <c r="A829" s="2">
        <v>2022</v>
      </c>
      <c r="B829" s="100">
        <v>236935</v>
      </c>
      <c r="C829" s="1" t="s">
        <v>6</v>
      </c>
      <c r="D829" s="1">
        <v>35</v>
      </c>
      <c r="E829" s="1" t="s">
        <v>956</v>
      </c>
      <c r="F829" s="1" t="s">
        <v>7</v>
      </c>
      <c r="G829" s="1">
        <v>24000</v>
      </c>
      <c r="H829" s="1" t="s">
        <v>1192</v>
      </c>
      <c r="I829" s="92" t="s">
        <v>1178</v>
      </c>
      <c r="J829" s="101">
        <f>1/COUNTIF(HR_Table[Emp ID],HR_Table[[#This Row],[Emp ID]])</f>
        <v>0.5</v>
      </c>
    </row>
    <row r="830" spans="1:10" ht="16.5" thickBot="1" x14ac:dyDescent="0.3">
      <c r="A830" s="2">
        <v>2022</v>
      </c>
      <c r="B830" s="100">
        <v>229221</v>
      </c>
      <c r="C830" s="1" t="s">
        <v>11</v>
      </c>
      <c r="D830" s="1">
        <v>31</v>
      </c>
      <c r="E830" s="1" t="s">
        <v>956</v>
      </c>
      <c r="F830" s="1" t="s">
        <v>7</v>
      </c>
      <c r="G830" s="1">
        <v>24000</v>
      </c>
      <c r="H830" s="1" t="s">
        <v>1192</v>
      </c>
      <c r="I830" s="92" t="s">
        <v>1178</v>
      </c>
      <c r="J830" s="101">
        <f>1/COUNTIF(HR_Table[Emp ID],HR_Table[[#This Row],[Emp ID]])</f>
        <v>0.5</v>
      </c>
    </row>
    <row r="831" spans="1:10" ht="16.5" thickBot="1" x14ac:dyDescent="0.3">
      <c r="A831" s="2">
        <v>2022</v>
      </c>
      <c r="B831" s="100">
        <v>238173</v>
      </c>
      <c r="C831" s="1" t="s">
        <v>11</v>
      </c>
      <c r="D831" s="1">
        <v>28</v>
      </c>
      <c r="E831" s="1" t="s">
        <v>956</v>
      </c>
      <c r="F831" s="1" t="s">
        <v>7</v>
      </c>
      <c r="G831" s="1">
        <v>13045</v>
      </c>
      <c r="H831" s="1" t="s">
        <v>1192</v>
      </c>
      <c r="I831" s="92" t="s">
        <v>1178</v>
      </c>
      <c r="J831" s="101">
        <f>1/COUNTIF(HR_Table[Emp ID],HR_Table[[#This Row],[Emp ID]])</f>
        <v>0.5</v>
      </c>
    </row>
    <row r="832" spans="1:10" ht="16.5" thickBot="1" x14ac:dyDescent="0.3">
      <c r="A832" s="2">
        <v>2022</v>
      </c>
      <c r="B832" s="100">
        <v>247027</v>
      </c>
      <c r="C832" s="1" t="s">
        <v>11</v>
      </c>
      <c r="D832" s="1">
        <v>22</v>
      </c>
      <c r="E832" s="1" t="s">
        <v>956</v>
      </c>
      <c r="F832" s="1" t="s">
        <v>7</v>
      </c>
      <c r="G832" s="1">
        <v>13045</v>
      </c>
      <c r="H832" s="1" t="s">
        <v>1192</v>
      </c>
      <c r="I832" s="92" t="s">
        <v>1178</v>
      </c>
      <c r="J832" s="101">
        <f>1/COUNTIF(HR_Table[Emp ID],HR_Table[[#This Row],[Emp ID]])</f>
        <v>0.5</v>
      </c>
    </row>
    <row r="833" spans="1:10" ht="16.5" thickBot="1" x14ac:dyDescent="0.3">
      <c r="A833" s="2">
        <v>2022</v>
      </c>
      <c r="B833" s="100">
        <v>204768</v>
      </c>
      <c r="C833" s="1" t="s">
        <v>6</v>
      </c>
      <c r="D833" s="1">
        <v>51</v>
      </c>
      <c r="E833" s="1" t="s">
        <v>908</v>
      </c>
      <c r="F833" s="1" t="s">
        <v>7</v>
      </c>
      <c r="G833" s="1">
        <v>6795</v>
      </c>
      <c r="H833" s="1" t="s">
        <v>1192</v>
      </c>
      <c r="I833" s="92" t="s">
        <v>1178</v>
      </c>
      <c r="J833" s="101">
        <f>1/COUNTIF(HR_Table[Emp ID],HR_Table[[#This Row],[Emp ID]])</f>
        <v>0.5</v>
      </c>
    </row>
    <row r="834" spans="1:10" ht="16.5" thickBot="1" x14ac:dyDescent="0.3">
      <c r="A834" s="2">
        <v>2022</v>
      </c>
      <c r="B834" s="100">
        <v>76643</v>
      </c>
      <c r="C834" s="1" t="s">
        <v>6</v>
      </c>
      <c r="D834" s="1">
        <v>50</v>
      </c>
      <c r="E834" s="1" t="s">
        <v>908</v>
      </c>
      <c r="F834" s="1" t="s">
        <v>7</v>
      </c>
      <c r="G834" s="1">
        <v>45000</v>
      </c>
      <c r="H834" s="1" t="s">
        <v>1192</v>
      </c>
      <c r="I834" s="92" t="s">
        <v>1178</v>
      </c>
      <c r="J834" s="101">
        <f>1/COUNTIF(HR_Table[Emp ID],HR_Table[[#This Row],[Emp ID]])</f>
        <v>0.5</v>
      </c>
    </row>
    <row r="835" spans="1:10" ht="16.5" thickBot="1" x14ac:dyDescent="0.3">
      <c r="A835" s="2">
        <v>2022</v>
      </c>
      <c r="B835" s="100">
        <v>203403</v>
      </c>
      <c r="C835" s="1" t="s">
        <v>6</v>
      </c>
      <c r="D835" s="1">
        <v>47</v>
      </c>
      <c r="E835" s="1" t="s">
        <v>908</v>
      </c>
      <c r="F835" s="1" t="s">
        <v>7</v>
      </c>
      <c r="G835" s="1">
        <v>15925</v>
      </c>
      <c r="H835" s="1" t="s">
        <v>1192</v>
      </c>
      <c r="I835" s="92" t="s">
        <v>1178</v>
      </c>
      <c r="J835" s="101">
        <f>1/COUNTIF(HR_Table[Emp ID],HR_Table[[#This Row],[Emp ID]])</f>
        <v>0.5</v>
      </c>
    </row>
    <row r="836" spans="1:10" ht="16.5" thickBot="1" x14ac:dyDescent="0.3">
      <c r="A836" s="2">
        <v>2022</v>
      </c>
      <c r="B836" s="100">
        <v>210309</v>
      </c>
      <c r="C836" s="1" t="s">
        <v>11</v>
      </c>
      <c r="D836" s="1">
        <v>43</v>
      </c>
      <c r="E836" s="1" t="s">
        <v>908</v>
      </c>
      <c r="F836" s="1" t="s">
        <v>7</v>
      </c>
      <c r="G836" s="1">
        <v>33000</v>
      </c>
      <c r="H836" s="1" t="s">
        <v>1192</v>
      </c>
      <c r="I836" s="92" t="s">
        <v>1178</v>
      </c>
      <c r="J836" s="101">
        <f>1/COUNTIF(HR_Table[Emp ID],HR_Table[[#This Row],[Emp ID]])</f>
        <v>0.5</v>
      </c>
    </row>
    <row r="837" spans="1:10" ht="16.5" thickBot="1" x14ac:dyDescent="0.3">
      <c r="A837" s="2">
        <v>2022</v>
      </c>
      <c r="B837" s="100">
        <v>230469</v>
      </c>
      <c r="C837" s="1" t="s">
        <v>11</v>
      </c>
      <c r="D837" s="1">
        <v>41</v>
      </c>
      <c r="E837" s="1" t="s">
        <v>908</v>
      </c>
      <c r="F837" s="1" t="s">
        <v>7</v>
      </c>
      <c r="G837" s="1">
        <v>7735</v>
      </c>
      <c r="H837" s="1" t="s">
        <v>1192</v>
      </c>
      <c r="I837" s="92" t="s">
        <v>1178</v>
      </c>
      <c r="J837" s="101">
        <f>1/COUNTIF(HR_Table[Emp ID],HR_Table[[#This Row],[Emp ID]])</f>
        <v>0.5</v>
      </c>
    </row>
    <row r="838" spans="1:10" ht="16.5" thickBot="1" x14ac:dyDescent="0.3">
      <c r="A838" s="2">
        <v>2022</v>
      </c>
      <c r="B838" s="100">
        <v>210205</v>
      </c>
      <c r="C838" s="1" t="s">
        <v>6</v>
      </c>
      <c r="D838" s="1">
        <v>37</v>
      </c>
      <c r="E838" s="1" t="s">
        <v>908</v>
      </c>
      <c r="F838" s="1" t="s">
        <v>7</v>
      </c>
      <c r="G838" s="1">
        <v>25000</v>
      </c>
      <c r="H838" s="1" t="s">
        <v>1192</v>
      </c>
      <c r="I838" s="92" t="s">
        <v>1178</v>
      </c>
      <c r="J838" s="101">
        <f>1/COUNTIF(HR_Table[Emp ID],HR_Table[[#This Row],[Emp ID]])</f>
        <v>0.5</v>
      </c>
    </row>
    <row r="839" spans="1:10" ht="16.5" thickBot="1" x14ac:dyDescent="0.3">
      <c r="A839" s="2">
        <v>2022</v>
      </c>
      <c r="B839" s="100">
        <v>229130</v>
      </c>
      <c r="C839" s="1" t="s">
        <v>11</v>
      </c>
      <c r="D839" s="1">
        <v>35</v>
      </c>
      <c r="E839" s="1" t="s">
        <v>908</v>
      </c>
      <c r="F839" s="1" t="s">
        <v>7</v>
      </c>
      <c r="G839" s="1">
        <v>7735</v>
      </c>
      <c r="H839" s="1" t="s">
        <v>1192</v>
      </c>
      <c r="I839" s="92" t="s">
        <v>1178</v>
      </c>
      <c r="J839" s="101">
        <f>1/COUNTIF(HR_Table[Emp ID],HR_Table[[#This Row],[Emp ID]])</f>
        <v>0.5</v>
      </c>
    </row>
    <row r="840" spans="1:10" ht="16.5" thickBot="1" x14ac:dyDescent="0.3">
      <c r="A840" s="2">
        <v>2022</v>
      </c>
      <c r="B840" s="100">
        <v>232902</v>
      </c>
      <c r="C840" s="1" t="s">
        <v>6</v>
      </c>
      <c r="D840" s="1">
        <v>26</v>
      </c>
      <c r="E840" s="1" t="s">
        <v>908</v>
      </c>
      <c r="F840" s="1" t="s">
        <v>7</v>
      </c>
      <c r="G840" s="1">
        <v>18000</v>
      </c>
      <c r="H840" s="1" t="s">
        <v>1192</v>
      </c>
      <c r="I840" s="92" t="s">
        <v>1178</v>
      </c>
      <c r="J840" s="101">
        <f>1/COUNTIF(HR_Table[Emp ID],HR_Table[[#This Row],[Emp ID]])</f>
        <v>0.5</v>
      </c>
    </row>
    <row r="841" spans="1:10" ht="16.5" thickBot="1" x14ac:dyDescent="0.3">
      <c r="A841" s="2">
        <v>2022</v>
      </c>
      <c r="B841" s="100">
        <v>241887</v>
      </c>
      <c r="C841" s="1" t="s">
        <v>11</v>
      </c>
      <c r="D841" s="1">
        <v>26</v>
      </c>
      <c r="E841" s="1" t="s">
        <v>908</v>
      </c>
      <c r="F841" s="1" t="s">
        <v>7</v>
      </c>
      <c r="G841" s="1">
        <v>13045</v>
      </c>
      <c r="H841" s="1" t="s">
        <v>1192</v>
      </c>
      <c r="I841" s="92" t="s">
        <v>1178</v>
      </c>
      <c r="J841" s="101">
        <f>1/COUNTIF(HR_Table[Emp ID],HR_Table[[#This Row],[Emp ID]])</f>
        <v>0.5</v>
      </c>
    </row>
    <row r="842" spans="1:10" ht="16.5" thickBot="1" x14ac:dyDescent="0.3">
      <c r="A842" s="2">
        <v>2022</v>
      </c>
      <c r="B842" s="100">
        <v>64616</v>
      </c>
      <c r="C842" s="1" t="s">
        <v>11</v>
      </c>
      <c r="D842" s="1">
        <v>69</v>
      </c>
      <c r="E842" s="1" t="s">
        <v>908</v>
      </c>
      <c r="F842" s="1" t="s">
        <v>7</v>
      </c>
      <c r="G842" s="1">
        <v>9360</v>
      </c>
      <c r="H842" s="1" t="s">
        <v>1192</v>
      </c>
      <c r="I842" s="92" t="s">
        <v>1178</v>
      </c>
      <c r="J842" s="101">
        <f>1/COUNTIF(HR_Table[Emp ID],HR_Table[[#This Row],[Emp ID]])</f>
        <v>1</v>
      </c>
    </row>
    <row r="843" spans="1:10" ht="16.5" thickBot="1" x14ac:dyDescent="0.3">
      <c r="A843" s="2">
        <v>2022</v>
      </c>
      <c r="B843" s="100">
        <v>63593</v>
      </c>
      <c r="C843" s="1" t="s">
        <v>6</v>
      </c>
      <c r="D843" s="1">
        <v>64</v>
      </c>
      <c r="E843" s="1" t="s">
        <v>908</v>
      </c>
      <c r="F843" s="1" t="s">
        <v>7</v>
      </c>
      <c r="G843" s="1">
        <v>11440</v>
      </c>
      <c r="H843" s="1" t="s">
        <v>1192</v>
      </c>
      <c r="I843" s="92" t="s">
        <v>1178</v>
      </c>
      <c r="J843" s="101">
        <f>1/COUNTIF(HR_Table[Emp ID],HR_Table[[#This Row],[Emp ID]])</f>
        <v>0.5</v>
      </c>
    </row>
    <row r="844" spans="1:10" ht="16.5" thickBot="1" x14ac:dyDescent="0.3">
      <c r="A844" s="2">
        <v>2022</v>
      </c>
      <c r="B844" s="100">
        <v>40860</v>
      </c>
      <c r="C844" s="1" t="s">
        <v>11</v>
      </c>
      <c r="D844" s="1">
        <v>60</v>
      </c>
      <c r="E844" s="1" t="s">
        <v>908</v>
      </c>
      <c r="F844" s="1" t="s">
        <v>7</v>
      </c>
      <c r="G844" s="1">
        <v>10025.08</v>
      </c>
      <c r="H844" s="1" t="s">
        <v>1192</v>
      </c>
      <c r="I844" s="92" t="s">
        <v>1178</v>
      </c>
      <c r="J844" s="101">
        <f>1/COUNTIF(HR_Table[Emp ID],HR_Table[[#This Row],[Emp ID]])</f>
        <v>0.5</v>
      </c>
    </row>
    <row r="845" spans="1:10" ht="16.5" thickBot="1" x14ac:dyDescent="0.3">
      <c r="A845" s="2">
        <v>2022</v>
      </c>
      <c r="B845" s="100">
        <v>74145</v>
      </c>
      <c r="C845" s="1" t="s">
        <v>11</v>
      </c>
      <c r="D845" s="1">
        <v>53</v>
      </c>
      <c r="E845" s="1" t="s">
        <v>908</v>
      </c>
      <c r="F845" s="1" t="s">
        <v>7</v>
      </c>
      <c r="G845" s="1">
        <v>13045</v>
      </c>
      <c r="H845" s="1" t="s">
        <v>1192</v>
      </c>
      <c r="I845" s="92" t="s">
        <v>1178</v>
      </c>
      <c r="J845" s="101">
        <f>1/COUNTIF(HR_Table[Emp ID],HR_Table[[#This Row],[Emp ID]])</f>
        <v>1</v>
      </c>
    </row>
    <row r="846" spans="1:10" ht="16.5" thickBot="1" x14ac:dyDescent="0.3">
      <c r="A846" s="2">
        <v>2022</v>
      </c>
      <c r="B846" s="100">
        <v>200620</v>
      </c>
      <c r="C846" s="1" t="s">
        <v>11</v>
      </c>
      <c r="D846" s="1">
        <v>50</v>
      </c>
      <c r="E846" s="1" t="s">
        <v>908</v>
      </c>
      <c r="F846" s="1" t="s">
        <v>7</v>
      </c>
      <c r="G846" s="1">
        <v>7735</v>
      </c>
      <c r="H846" s="1" t="s">
        <v>1192</v>
      </c>
      <c r="I846" s="92" t="s">
        <v>1178</v>
      </c>
      <c r="J846" s="101">
        <f>1/COUNTIF(HR_Table[Emp ID],HR_Table[[#This Row],[Emp ID]])</f>
        <v>0.5</v>
      </c>
    </row>
    <row r="847" spans="1:10" ht="16.5" thickBot="1" x14ac:dyDescent="0.3">
      <c r="A847" s="2">
        <v>2022</v>
      </c>
      <c r="B847" s="100">
        <v>213467</v>
      </c>
      <c r="C847" s="1" t="s">
        <v>11</v>
      </c>
      <c r="D847" s="1">
        <v>45</v>
      </c>
      <c r="E847" s="1" t="s">
        <v>908</v>
      </c>
      <c r="F847" s="1" t="s">
        <v>7</v>
      </c>
      <c r="G847" s="1">
        <v>18000</v>
      </c>
      <c r="H847" s="1" t="s">
        <v>1192</v>
      </c>
      <c r="I847" s="92" t="s">
        <v>1178</v>
      </c>
      <c r="J847" s="101">
        <f>1/COUNTIF(HR_Table[Emp ID],HR_Table[[#This Row],[Emp ID]])</f>
        <v>0.5</v>
      </c>
    </row>
    <row r="848" spans="1:10" ht="16.5" thickBot="1" x14ac:dyDescent="0.3">
      <c r="A848" s="2">
        <v>2022</v>
      </c>
      <c r="B848" s="100">
        <v>220300</v>
      </c>
      <c r="C848" s="1" t="s">
        <v>11</v>
      </c>
      <c r="D848" s="1">
        <v>45</v>
      </c>
      <c r="E848" s="1" t="s">
        <v>908</v>
      </c>
      <c r="F848" s="1" t="s">
        <v>7</v>
      </c>
      <c r="G848" s="1">
        <v>7735</v>
      </c>
      <c r="H848" s="1" t="s">
        <v>1192</v>
      </c>
      <c r="I848" s="92" t="s">
        <v>1178</v>
      </c>
      <c r="J848" s="101">
        <f>1/COUNTIF(HR_Table[Emp ID],HR_Table[[#This Row],[Emp ID]])</f>
        <v>0.5</v>
      </c>
    </row>
    <row r="849" spans="1:10" ht="16.5" thickBot="1" x14ac:dyDescent="0.3">
      <c r="A849" s="2">
        <v>2022</v>
      </c>
      <c r="B849" s="100">
        <v>209029</v>
      </c>
      <c r="C849" s="1" t="s">
        <v>11</v>
      </c>
      <c r="D849" s="1">
        <v>44</v>
      </c>
      <c r="E849" s="1" t="s">
        <v>908</v>
      </c>
      <c r="F849" s="1" t="s">
        <v>7</v>
      </c>
      <c r="G849" s="1">
        <v>7735</v>
      </c>
      <c r="H849" s="1" t="s">
        <v>1192</v>
      </c>
      <c r="I849" s="92" t="s">
        <v>1178</v>
      </c>
      <c r="J849" s="101">
        <f>1/COUNTIF(HR_Table[Emp ID],HR_Table[[#This Row],[Emp ID]])</f>
        <v>0.5</v>
      </c>
    </row>
    <row r="850" spans="1:10" ht="16.5" thickBot="1" x14ac:dyDescent="0.3">
      <c r="A850" s="2">
        <v>2022</v>
      </c>
      <c r="B850" s="100">
        <v>202842</v>
      </c>
      <c r="C850" s="1" t="s">
        <v>11</v>
      </c>
      <c r="D850" s="1">
        <v>42</v>
      </c>
      <c r="E850" s="1" t="s">
        <v>908</v>
      </c>
      <c r="F850" s="1" t="s">
        <v>7</v>
      </c>
      <c r="G850" s="1">
        <v>7735</v>
      </c>
      <c r="H850" s="1" t="s">
        <v>1192</v>
      </c>
      <c r="I850" s="92" t="s">
        <v>1178</v>
      </c>
      <c r="J850" s="101">
        <f>1/COUNTIF(HR_Table[Emp ID],HR_Table[[#This Row],[Emp ID]])</f>
        <v>0.5</v>
      </c>
    </row>
    <row r="851" spans="1:10" ht="16.5" thickBot="1" x14ac:dyDescent="0.3">
      <c r="A851" s="2">
        <v>2022</v>
      </c>
      <c r="B851" s="100">
        <v>217088</v>
      </c>
      <c r="C851" s="1" t="s">
        <v>11</v>
      </c>
      <c r="D851" s="1">
        <v>38</v>
      </c>
      <c r="E851" s="1" t="s">
        <v>908</v>
      </c>
      <c r="F851" s="1" t="s">
        <v>7</v>
      </c>
      <c r="G851" s="1">
        <v>13045</v>
      </c>
      <c r="H851" s="1" t="s">
        <v>1192</v>
      </c>
      <c r="I851" s="92" t="s">
        <v>1178</v>
      </c>
      <c r="J851" s="101">
        <f>1/COUNTIF(HR_Table[Emp ID],HR_Table[[#This Row],[Emp ID]])</f>
        <v>0.5</v>
      </c>
    </row>
    <row r="852" spans="1:10" ht="16.5" thickBot="1" x14ac:dyDescent="0.3">
      <c r="A852" s="2">
        <v>2022</v>
      </c>
      <c r="B852" s="100">
        <v>240097</v>
      </c>
      <c r="C852" s="1" t="s">
        <v>6</v>
      </c>
      <c r="D852" s="1">
        <v>36</v>
      </c>
      <c r="E852" s="1" t="s">
        <v>908</v>
      </c>
      <c r="F852" s="1" t="s">
        <v>7</v>
      </c>
      <c r="G852" s="1">
        <v>25000</v>
      </c>
      <c r="H852" s="1" t="s">
        <v>1192</v>
      </c>
      <c r="I852" s="92" t="s">
        <v>1178</v>
      </c>
      <c r="J852" s="101">
        <f>1/COUNTIF(HR_Table[Emp ID],HR_Table[[#This Row],[Emp ID]])</f>
        <v>0.5</v>
      </c>
    </row>
    <row r="853" spans="1:10" ht="16.5" thickBot="1" x14ac:dyDescent="0.3">
      <c r="A853" s="2">
        <v>2022</v>
      </c>
      <c r="B853" s="100">
        <v>225457</v>
      </c>
      <c r="C853" s="1" t="s">
        <v>11</v>
      </c>
      <c r="D853" s="1">
        <v>34</v>
      </c>
      <c r="E853" s="1" t="s">
        <v>908</v>
      </c>
      <c r="F853" s="1" t="s">
        <v>7</v>
      </c>
      <c r="G853" s="1">
        <v>7735</v>
      </c>
      <c r="H853" s="1" t="s">
        <v>1192</v>
      </c>
      <c r="I853" s="92" t="s">
        <v>1178</v>
      </c>
      <c r="J853" s="101">
        <f>1/COUNTIF(HR_Table[Emp ID],HR_Table[[#This Row],[Emp ID]])</f>
        <v>1</v>
      </c>
    </row>
    <row r="854" spans="1:10" ht="16.5" thickBot="1" x14ac:dyDescent="0.3">
      <c r="A854" s="2">
        <v>2022</v>
      </c>
      <c r="B854" s="100">
        <v>226648</v>
      </c>
      <c r="C854" s="1" t="s">
        <v>6</v>
      </c>
      <c r="D854" s="1">
        <v>33</v>
      </c>
      <c r="E854" s="1" t="s">
        <v>908</v>
      </c>
      <c r="F854" s="1" t="s">
        <v>7</v>
      </c>
      <c r="G854" s="1">
        <v>27000</v>
      </c>
      <c r="H854" s="1" t="s">
        <v>1192</v>
      </c>
      <c r="I854" s="92" t="s">
        <v>1178</v>
      </c>
      <c r="J854" s="101">
        <f>1/COUNTIF(HR_Table[Emp ID],HR_Table[[#This Row],[Emp ID]])</f>
        <v>0.5</v>
      </c>
    </row>
    <row r="855" spans="1:10" ht="16.5" thickBot="1" x14ac:dyDescent="0.3">
      <c r="A855" s="2">
        <v>2022</v>
      </c>
      <c r="B855" s="100">
        <v>242843</v>
      </c>
      <c r="C855" s="1" t="s">
        <v>11</v>
      </c>
      <c r="D855" s="1">
        <v>32</v>
      </c>
      <c r="E855" s="1" t="s">
        <v>908</v>
      </c>
      <c r="F855" s="1" t="s">
        <v>7</v>
      </c>
      <c r="G855" s="1">
        <v>8240</v>
      </c>
      <c r="H855" s="1" t="s">
        <v>1192</v>
      </c>
      <c r="I855" s="92" t="s">
        <v>1178</v>
      </c>
      <c r="J855" s="101">
        <f>1/COUNTIF(HR_Table[Emp ID],HR_Table[[#This Row],[Emp ID]])</f>
        <v>0.5</v>
      </c>
    </row>
    <row r="856" spans="1:10" ht="16.5" thickBot="1" x14ac:dyDescent="0.3">
      <c r="A856" s="2">
        <v>2022</v>
      </c>
      <c r="B856" s="100">
        <v>229993</v>
      </c>
      <c r="C856" s="1" t="s">
        <v>11</v>
      </c>
      <c r="D856" s="1">
        <v>31</v>
      </c>
      <c r="E856" s="1" t="s">
        <v>908</v>
      </c>
      <c r="F856" s="1" t="s">
        <v>7</v>
      </c>
      <c r="G856" s="1">
        <v>13045</v>
      </c>
      <c r="H856" s="1" t="s">
        <v>1192</v>
      </c>
      <c r="I856" s="92" t="s">
        <v>1178</v>
      </c>
      <c r="J856" s="101">
        <f>1/COUNTIF(HR_Table[Emp ID],HR_Table[[#This Row],[Emp ID]])</f>
        <v>0.5</v>
      </c>
    </row>
    <row r="857" spans="1:10" ht="16.5" thickBot="1" x14ac:dyDescent="0.3">
      <c r="A857" s="2">
        <v>2022</v>
      </c>
      <c r="B857" s="100">
        <v>222057</v>
      </c>
      <c r="C857" s="1" t="s">
        <v>11</v>
      </c>
      <c r="D857" s="1">
        <v>27</v>
      </c>
      <c r="E857" s="1" t="s">
        <v>908</v>
      </c>
      <c r="F857" s="1" t="s">
        <v>7</v>
      </c>
      <c r="G857" s="1">
        <v>21000</v>
      </c>
      <c r="H857" s="1" t="s">
        <v>1192</v>
      </c>
      <c r="I857" s="92" t="s">
        <v>1178</v>
      </c>
      <c r="J857" s="101">
        <f>1/COUNTIF(HR_Table[Emp ID],HR_Table[[#This Row],[Emp ID]])</f>
        <v>0.5</v>
      </c>
    </row>
    <row r="858" spans="1:10" ht="16.5" thickBot="1" x14ac:dyDescent="0.3">
      <c r="A858" s="2">
        <v>2022</v>
      </c>
      <c r="B858" s="100">
        <v>247461</v>
      </c>
      <c r="C858" s="1" t="s">
        <v>11</v>
      </c>
      <c r="D858" s="1">
        <v>24</v>
      </c>
      <c r="E858" s="1" t="s">
        <v>908</v>
      </c>
      <c r="F858" s="1" t="s">
        <v>7</v>
      </c>
      <c r="G858" s="1">
        <v>7735</v>
      </c>
      <c r="H858" s="1" t="s">
        <v>1192</v>
      </c>
      <c r="I858" s="92" t="s">
        <v>1178</v>
      </c>
      <c r="J858" s="101">
        <f>1/COUNTIF(HR_Table[Emp ID],HR_Table[[#This Row],[Emp ID]])</f>
        <v>0.5</v>
      </c>
    </row>
    <row r="859" spans="1:10" ht="16.5" thickBot="1" x14ac:dyDescent="0.3">
      <c r="A859" s="2">
        <v>2022</v>
      </c>
      <c r="B859" s="100">
        <v>59657</v>
      </c>
      <c r="C859" s="1" t="s">
        <v>11</v>
      </c>
      <c r="D859" s="1">
        <v>63</v>
      </c>
      <c r="E859" s="1" t="s">
        <v>908</v>
      </c>
      <c r="F859" s="1" t="s">
        <v>7</v>
      </c>
      <c r="G859" s="1">
        <v>13045</v>
      </c>
      <c r="H859" s="1" t="s">
        <v>1192</v>
      </c>
      <c r="I859" s="92" t="s">
        <v>1178</v>
      </c>
      <c r="J859" s="101">
        <f>1/COUNTIF(HR_Table[Emp ID],HR_Table[[#This Row],[Emp ID]])</f>
        <v>0.5</v>
      </c>
    </row>
    <row r="860" spans="1:10" ht="16.5" thickBot="1" x14ac:dyDescent="0.3">
      <c r="A860" s="2">
        <v>2022</v>
      </c>
      <c r="B860" s="100">
        <v>37680</v>
      </c>
      <c r="C860" s="1" t="s">
        <v>11</v>
      </c>
      <c r="D860" s="1">
        <v>62</v>
      </c>
      <c r="E860" s="1" t="s">
        <v>908</v>
      </c>
      <c r="F860" s="1" t="s">
        <v>7</v>
      </c>
      <c r="G860" s="1">
        <v>15925</v>
      </c>
      <c r="H860" s="1" t="s">
        <v>1192</v>
      </c>
      <c r="I860" s="92" t="s">
        <v>1178</v>
      </c>
      <c r="J860" s="101">
        <f>1/COUNTIF(HR_Table[Emp ID],HR_Table[[#This Row],[Emp ID]])</f>
        <v>1</v>
      </c>
    </row>
    <row r="861" spans="1:10" ht="16.5" thickBot="1" x14ac:dyDescent="0.3">
      <c r="A861" s="2">
        <v>2022</v>
      </c>
      <c r="B861" s="100">
        <v>205961</v>
      </c>
      <c r="C861" s="1" t="s">
        <v>11</v>
      </c>
      <c r="D861" s="1">
        <v>49</v>
      </c>
      <c r="E861" s="1" t="s">
        <v>908</v>
      </c>
      <c r="F861" s="1" t="s">
        <v>7</v>
      </c>
      <c r="G861" s="1">
        <v>24000</v>
      </c>
      <c r="H861" s="1" t="s">
        <v>1192</v>
      </c>
      <c r="I861" s="92" t="s">
        <v>1178</v>
      </c>
      <c r="J861" s="101">
        <f>1/COUNTIF(HR_Table[Emp ID],HR_Table[[#This Row],[Emp ID]])</f>
        <v>1</v>
      </c>
    </row>
    <row r="862" spans="1:10" ht="16.5" thickBot="1" x14ac:dyDescent="0.3">
      <c r="A862" s="2">
        <v>2022</v>
      </c>
      <c r="B862" s="100">
        <v>210177</v>
      </c>
      <c r="C862" s="1" t="s">
        <v>6</v>
      </c>
      <c r="D862" s="1">
        <v>47</v>
      </c>
      <c r="E862" s="1" t="s">
        <v>908</v>
      </c>
      <c r="F862" s="1" t="s">
        <v>7</v>
      </c>
      <c r="G862" s="1">
        <v>13045</v>
      </c>
      <c r="H862" s="1" t="s">
        <v>1192</v>
      </c>
      <c r="I862" s="92" t="s">
        <v>1178</v>
      </c>
      <c r="J862" s="101">
        <f>1/COUNTIF(HR_Table[Emp ID],HR_Table[[#This Row],[Emp ID]])</f>
        <v>0.5</v>
      </c>
    </row>
    <row r="863" spans="1:10" ht="16.5" thickBot="1" x14ac:dyDescent="0.3">
      <c r="A863" s="2">
        <v>2022</v>
      </c>
      <c r="B863" s="100">
        <v>213336</v>
      </c>
      <c r="C863" s="1" t="s">
        <v>11</v>
      </c>
      <c r="D863" s="1">
        <v>40</v>
      </c>
      <c r="E863" s="1" t="s">
        <v>908</v>
      </c>
      <c r="F863" s="1" t="s">
        <v>76</v>
      </c>
      <c r="G863" s="1">
        <v>8785</v>
      </c>
      <c r="H863" s="1" t="s">
        <v>1192</v>
      </c>
      <c r="I863" s="92" t="s">
        <v>1178</v>
      </c>
      <c r="J863" s="101">
        <f>1/COUNTIF(HR_Table[Emp ID],HR_Table[[#This Row],[Emp ID]])</f>
        <v>0.5</v>
      </c>
    </row>
    <row r="864" spans="1:10" ht="16.5" thickBot="1" x14ac:dyDescent="0.3">
      <c r="A864" s="2">
        <v>2022</v>
      </c>
      <c r="B864" s="100">
        <v>213440</v>
      </c>
      <c r="C864" s="1" t="s">
        <v>11</v>
      </c>
      <c r="D864" s="1">
        <v>40</v>
      </c>
      <c r="E864" s="1" t="s">
        <v>908</v>
      </c>
      <c r="F864" s="1" t="s">
        <v>7</v>
      </c>
      <c r="G864" s="1">
        <v>13045</v>
      </c>
      <c r="H864" s="1" t="s">
        <v>1192</v>
      </c>
      <c r="I864" s="92" t="s">
        <v>1178</v>
      </c>
      <c r="J864" s="101">
        <f>1/COUNTIF(HR_Table[Emp ID],HR_Table[[#This Row],[Emp ID]])</f>
        <v>0.5</v>
      </c>
    </row>
    <row r="865" spans="1:10" ht="16.5" thickBot="1" x14ac:dyDescent="0.3">
      <c r="A865" s="2">
        <v>2022</v>
      </c>
      <c r="B865" s="100">
        <v>226908</v>
      </c>
      <c r="C865" s="1" t="s">
        <v>11</v>
      </c>
      <c r="D865" s="1">
        <v>37</v>
      </c>
      <c r="E865" s="1" t="s">
        <v>908</v>
      </c>
      <c r="F865" s="1" t="s">
        <v>76</v>
      </c>
      <c r="G865" s="1">
        <v>8785</v>
      </c>
      <c r="H865" s="1" t="s">
        <v>1192</v>
      </c>
      <c r="I865" s="92" t="s">
        <v>1178</v>
      </c>
      <c r="J865" s="101">
        <f>1/COUNTIF(HR_Table[Emp ID],HR_Table[[#This Row],[Emp ID]])</f>
        <v>0.5</v>
      </c>
    </row>
    <row r="866" spans="1:10" ht="16.5" thickBot="1" x14ac:dyDescent="0.3">
      <c r="A866" s="2">
        <v>2022</v>
      </c>
      <c r="B866" s="100">
        <v>232785</v>
      </c>
      <c r="C866" s="1" t="s">
        <v>6</v>
      </c>
      <c r="D866" s="1">
        <v>30</v>
      </c>
      <c r="E866" s="1" t="s">
        <v>908</v>
      </c>
      <c r="F866" s="1" t="s">
        <v>7</v>
      </c>
      <c r="G866" s="1">
        <v>21000</v>
      </c>
      <c r="H866" s="1" t="s">
        <v>1192</v>
      </c>
      <c r="I866" s="92" t="s">
        <v>1178</v>
      </c>
      <c r="J866" s="101">
        <f>1/COUNTIF(HR_Table[Emp ID],HR_Table[[#This Row],[Emp ID]])</f>
        <v>0.5</v>
      </c>
    </row>
    <row r="867" spans="1:10" ht="16.5" thickBot="1" x14ac:dyDescent="0.3">
      <c r="A867" s="2">
        <v>2022</v>
      </c>
      <c r="B867" s="100">
        <v>233397</v>
      </c>
      <c r="C867" s="1" t="s">
        <v>11</v>
      </c>
      <c r="D867" s="1">
        <v>29</v>
      </c>
      <c r="E867" s="1" t="s">
        <v>908</v>
      </c>
      <c r="F867" s="1" t="s">
        <v>7</v>
      </c>
      <c r="G867" s="1">
        <v>11440</v>
      </c>
      <c r="H867" s="1" t="s">
        <v>1192</v>
      </c>
      <c r="I867" s="92" t="s">
        <v>1178</v>
      </c>
      <c r="J867" s="101">
        <f>1/COUNTIF(HR_Table[Emp ID],HR_Table[[#This Row],[Emp ID]])</f>
        <v>0.5</v>
      </c>
    </row>
    <row r="868" spans="1:10" ht="16.5" thickBot="1" x14ac:dyDescent="0.3">
      <c r="A868" s="2">
        <v>2022</v>
      </c>
      <c r="B868" s="100">
        <v>215485</v>
      </c>
      <c r="C868" s="1" t="s">
        <v>11</v>
      </c>
      <c r="D868" s="1">
        <v>36</v>
      </c>
      <c r="E868" s="1" t="s">
        <v>908</v>
      </c>
      <c r="F868" s="1" t="s">
        <v>7</v>
      </c>
      <c r="G868" s="1">
        <v>24000</v>
      </c>
      <c r="H868" s="1" t="s">
        <v>1192</v>
      </c>
      <c r="I868" s="92" t="s">
        <v>1178</v>
      </c>
      <c r="J868" s="101">
        <f>1/COUNTIF(HR_Table[Emp ID],HR_Table[[#This Row],[Emp ID]])</f>
        <v>0.5</v>
      </c>
    </row>
    <row r="869" spans="1:10" ht="16.5" thickBot="1" x14ac:dyDescent="0.3">
      <c r="A869" s="2">
        <v>2022</v>
      </c>
      <c r="B869" s="100">
        <v>233510</v>
      </c>
      <c r="C869" s="1" t="s">
        <v>6</v>
      </c>
      <c r="D869" s="1">
        <v>28</v>
      </c>
      <c r="E869" s="1" t="s">
        <v>908</v>
      </c>
      <c r="F869" s="1" t="s">
        <v>7</v>
      </c>
      <c r="G869" s="1">
        <v>18000</v>
      </c>
      <c r="H869" s="1" t="s">
        <v>1192</v>
      </c>
      <c r="I869" s="92" t="s">
        <v>1178</v>
      </c>
      <c r="J869" s="101">
        <f>1/COUNTIF(HR_Table[Emp ID],HR_Table[[#This Row],[Emp ID]])</f>
        <v>0.5</v>
      </c>
    </row>
    <row r="870" spans="1:10" ht="16.5" thickBot="1" x14ac:dyDescent="0.3">
      <c r="A870" s="2">
        <v>2022</v>
      </c>
      <c r="B870" s="100">
        <v>229987</v>
      </c>
      <c r="C870" s="1" t="s">
        <v>6</v>
      </c>
      <c r="D870" s="1">
        <v>24</v>
      </c>
      <c r="E870" s="1" t="s">
        <v>908</v>
      </c>
      <c r="F870" s="1" t="s">
        <v>7</v>
      </c>
      <c r="G870" s="1">
        <v>18000</v>
      </c>
      <c r="H870" s="1" t="s">
        <v>1192</v>
      </c>
      <c r="I870" s="92" t="s">
        <v>1178</v>
      </c>
      <c r="J870" s="101">
        <f>1/COUNTIF(HR_Table[Emp ID],HR_Table[[#This Row],[Emp ID]])</f>
        <v>0.5</v>
      </c>
    </row>
    <row r="871" spans="1:10" ht="16.5" thickBot="1" x14ac:dyDescent="0.3">
      <c r="A871" s="2">
        <v>2022</v>
      </c>
      <c r="B871" s="100">
        <v>42002</v>
      </c>
      <c r="C871" s="1" t="s">
        <v>11</v>
      </c>
      <c r="D871" s="1">
        <v>65</v>
      </c>
      <c r="E871" s="1" t="s">
        <v>145</v>
      </c>
      <c r="F871" s="1" t="s">
        <v>7</v>
      </c>
      <c r="G871" s="1">
        <v>31000</v>
      </c>
      <c r="H871" s="1" t="s">
        <v>1192</v>
      </c>
      <c r="I871" s="92" t="s">
        <v>1178</v>
      </c>
      <c r="J871" s="101">
        <f>1/COUNTIF(HR_Table[Emp ID],HR_Table[[#This Row],[Emp ID]])</f>
        <v>0.5</v>
      </c>
    </row>
    <row r="872" spans="1:10" ht="16.5" thickBot="1" x14ac:dyDescent="0.3">
      <c r="A872" s="2">
        <v>2022</v>
      </c>
      <c r="B872" s="100">
        <v>37735</v>
      </c>
      <c r="C872" s="1" t="s">
        <v>6</v>
      </c>
      <c r="D872" s="1">
        <v>65</v>
      </c>
      <c r="E872" s="1" t="s">
        <v>145</v>
      </c>
      <c r="F872" s="1" t="s">
        <v>7</v>
      </c>
      <c r="G872" s="1">
        <v>17025</v>
      </c>
      <c r="H872" s="1" t="s">
        <v>1192</v>
      </c>
      <c r="I872" s="92" t="s">
        <v>1178</v>
      </c>
      <c r="J872" s="101">
        <f>1/COUNTIF(HR_Table[Emp ID],HR_Table[[#This Row],[Emp ID]])</f>
        <v>0.5</v>
      </c>
    </row>
    <row r="873" spans="1:10" ht="16.5" thickBot="1" x14ac:dyDescent="0.3">
      <c r="A873" s="2">
        <v>2022</v>
      </c>
      <c r="B873" s="100">
        <v>38510</v>
      </c>
      <c r="C873" s="1" t="s">
        <v>6</v>
      </c>
      <c r="D873" s="1">
        <v>63</v>
      </c>
      <c r="E873" s="1" t="s">
        <v>145</v>
      </c>
      <c r="F873" s="1" t="s">
        <v>7</v>
      </c>
      <c r="G873" s="1">
        <v>21000</v>
      </c>
      <c r="H873" s="1" t="s">
        <v>1192</v>
      </c>
      <c r="I873" s="92" t="s">
        <v>1178</v>
      </c>
      <c r="J873" s="101">
        <f>1/COUNTIF(HR_Table[Emp ID],HR_Table[[#This Row],[Emp ID]])</f>
        <v>0.5</v>
      </c>
    </row>
    <row r="874" spans="1:10" ht="16.5" thickBot="1" x14ac:dyDescent="0.3">
      <c r="A874" s="2">
        <v>2022</v>
      </c>
      <c r="B874" s="100">
        <v>47803</v>
      </c>
      <c r="C874" s="1" t="s">
        <v>6</v>
      </c>
      <c r="D874" s="1">
        <v>63</v>
      </c>
      <c r="E874" s="1" t="s">
        <v>145</v>
      </c>
      <c r="F874" s="1" t="s">
        <v>7</v>
      </c>
      <c r="G874" s="1">
        <v>19000</v>
      </c>
      <c r="H874" s="1" t="s">
        <v>1192</v>
      </c>
      <c r="I874" s="92" t="s">
        <v>1178</v>
      </c>
      <c r="J874" s="101">
        <f>1/COUNTIF(HR_Table[Emp ID],HR_Table[[#This Row],[Emp ID]])</f>
        <v>0.5</v>
      </c>
    </row>
    <row r="875" spans="1:10" ht="16.5" thickBot="1" x14ac:dyDescent="0.3">
      <c r="A875" s="2">
        <v>2022</v>
      </c>
      <c r="B875" s="100">
        <v>62408</v>
      </c>
      <c r="C875" s="1" t="s">
        <v>11</v>
      </c>
      <c r="D875" s="1">
        <v>61</v>
      </c>
      <c r="E875" s="1" t="s">
        <v>145</v>
      </c>
      <c r="F875" s="1" t="s">
        <v>7</v>
      </c>
      <c r="G875" s="1">
        <v>6240</v>
      </c>
      <c r="H875" s="1" t="s">
        <v>1192</v>
      </c>
      <c r="I875" s="92" t="s">
        <v>1178</v>
      </c>
      <c r="J875" s="101">
        <f>1/COUNTIF(HR_Table[Emp ID],HR_Table[[#This Row],[Emp ID]])</f>
        <v>0.5</v>
      </c>
    </row>
    <row r="876" spans="1:10" ht="16.5" thickBot="1" x14ac:dyDescent="0.3">
      <c r="A876" s="2">
        <v>2022</v>
      </c>
      <c r="B876" s="100">
        <v>50099</v>
      </c>
      <c r="C876" s="1" t="s">
        <v>6</v>
      </c>
      <c r="D876" s="1">
        <v>61</v>
      </c>
      <c r="E876" s="1" t="s">
        <v>145</v>
      </c>
      <c r="F876" s="1" t="s">
        <v>7</v>
      </c>
      <c r="G876" s="1">
        <v>31000</v>
      </c>
      <c r="H876" s="1" t="s">
        <v>1192</v>
      </c>
      <c r="I876" s="92" t="s">
        <v>1178</v>
      </c>
      <c r="J876" s="101">
        <f>1/COUNTIF(HR_Table[Emp ID],HR_Table[[#This Row],[Emp ID]])</f>
        <v>0.5</v>
      </c>
    </row>
    <row r="877" spans="1:10" ht="16.5" thickBot="1" x14ac:dyDescent="0.3">
      <c r="A877" s="2">
        <v>2022</v>
      </c>
      <c r="B877" s="100">
        <v>55698</v>
      </c>
      <c r="C877" s="1" t="s">
        <v>11</v>
      </c>
      <c r="D877" s="1">
        <v>58</v>
      </c>
      <c r="E877" s="1" t="s">
        <v>145</v>
      </c>
      <c r="F877" s="1" t="s">
        <v>7</v>
      </c>
      <c r="G877" s="1">
        <v>45000</v>
      </c>
      <c r="H877" s="1" t="s">
        <v>1192</v>
      </c>
      <c r="I877" s="92" t="s">
        <v>1178</v>
      </c>
      <c r="J877" s="101">
        <f>1/COUNTIF(HR_Table[Emp ID],HR_Table[[#This Row],[Emp ID]])</f>
        <v>1</v>
      </c>
    </row>
    <row r="878" spans="1:10" ht="16.5" thickBot="1" x14ac:dyDescent="0.3">
      <c r="A878" s="2">
        <v>2022</v>
      </c>
      <c r="B878" s="100">
        <v>201034</v>
      </c>
      <c r="C878" s="1" t="s">
        <v>11</v>
      </c>
      <c r="D878" s="1">
        <v>52</v>
      </c>
      <c r="E878" s="1" t="s">
        <v>145</v>
      </c>
      <c r="F878" s="1" t="s">
        <v>7</v>
      </c>
      <c r="G878" s="1">
        <v>6795</v>
      </c>
      <c r="H878" s="1" t="s">
        <v>1192</v>
      </c>
      <c r="I878" s="92" t="s">
        <v>1178</v>
      </c>
      <c r="J878" s="101">
        <f>1/COUNTIF(HR_Table[Emp ID],HR_Table[[#This Row],[Emp ID]])</f>
        <v>0.5</v>
      </c>
    </row>
    <row r="879" spans="1:10" ht="16.5" thickBot="1" x14ac:dyDescent="0.3">
      <c r="A879" s="2">
        <v>2022</v>
      </c>
      <c r="B879" s="100">
        <v>200377</v>
      </c>
      <c r="C879" s="1" t="s">
        <v>6</v>
      </c>
      <c r="D879" s="1">
        <v>50</v>
      </c>
      <c r="E879" s="1" t="s">
        <v>145</v>
      </c>
      <c r="F879" s="1" t="s">
        <v>7</v>
      </c>
      <c r="G879" s="1">
        <v>13045</v>
      </c>
      <c r="H879" s="1" t="s">
        <v>1192</v>
      </c>
      <c r="I879" s="92" t="s">
        <v>1178</v>
      </c>
      <c r="J879" s="101">
        <f>1/COUNTIF(HR_Table[Emp ID],HR_Table[[#This Row],[Emp ID]])</f>
        <v>0.5</v>
      </c>
    </row>
    <row r="880" spans="1:10" ht="16.5" thickBot="1" x14ac:dyDescent="0.3">
      <c r="A880" s="2">
        <v>2022</v>
      </c>
      <c r="B880" s="100">
        <v>216536</v>
      </c>
      <c r="C880" s="1" t="s">
        <v>11</v>
      </c>
      <c r="D880" s="1">
        <v>42</v>
      </c>
      <c r="E880" s="1" t="s">
        <v>145</v>
      </c>
      <c r="F880" s="1" t="s">
        <v>7</v>
      </c>
      <c r="G880" s="1">
        <v>6795</v>
      </c>
      <c r="H880" s="1" t="s">
        <v>1192</v>
      </c>
      <c r="I880" s="92" t="s">
        <v>1178</v>
      </c>
      <c r="J880" s="101">
        <f>1/COUNTIF(HR_Table[Emp ID],HR_Table[[#This Row],[Emp ID]])</f>
        <v>0.5</v>
      </c>
    </row>
    <row r="881" spans="1:10" ht="16.5" thickBot="1" x14ac:dyDescent="0.3">
      <c r="A881" s="2">
        <v>2022</v>
      </c>
      <c r="B881" s="100">
        <v>214344</v>
      </c>
      <c r="C881" s="1" t="s">
        <v>11</v>
      </c>
      <c r="D881" s="1">
        <v>41</v>
      </c>
      <c r="E881" s="1" t="s">
        <v>145</v>
      </c>
      <c r="F881" s="1" t="s">
        <v>7</v>
      </c>
      <c r="G881" s="1">
        <v>27000</v>
      </c>
      <c r="H881" s="1" t="s">
        <v>1192</v>
      </c>
      <c r="I881" s="92" t="s">
        <v>1178</v>
      </c>
      <c r="J881" s="101">
        <f>1/COUNTIF(HR_Table[Emp ID],HR_Table[[#This Row],[Emp ID]])</f>
        <v>0.5</v>
      </c>
    </row>
    <row r="882" spans="1:10" ht="16.5" thickBot="1" x14ac:dyDescent="0.3">
      <c r="A882" s="2">
        <v>2022</v>
      </c>
      <c r="B882" s="100">
        <v>219851</v>
      </c>
      <c r="C882" s="1" t="s">
        <v>11</v>
      </c>
      <c r="D882" s="1">
        <v>40</v>
      </c>
      <c r="E882" s="1" t="s">
        <v>145</v>
      </c>
      <c r="F882" s="1" t="s">
        <v>7</v>
      </c>
      <c r="G882" s="1">
        <v>17025</v>
      </c>
      <c r="H882" s="1" t="s">
        <v>1192</v>
      </c>
      <c r="I882" s="92" t="s">
        <v>1178</v>
      </c>
      <c r="J882" s="101">
        <f>1/COUNTIF(HR_Table[Emp ID],HR_Table[[#This Row],[Emp ID]])</f>
        <v>0.5</v>
      </c>
    </row>
    <row r="883" spans="1:10" ht="16.5" thickBot="1" x14ac:dyDescent="0.3">
      <c r="A883" s="2">
        <v>2022</v>
      </c>
      <c r="B883" s="100">
        <v>240176</v>
      </c>
      <c r="C883" s="1" t="s">
        <v>11</v>
      </c>
      <c r="D883" s="1">
        <v>28</v>
      </c>
      <c r="E883" s="1" t="s">
        <v>145</v>
      </c>
      <c r="F883" s="1" t="s">
        <v>7</v>
      </c>
      <c r="G883" s="1">
        <v>13045</v>
      </c>
      <c r="H883" s="1" t="s">
        <v>1192</v>
      </c>
      <c r="I883" s="92" t="s">
        <v>1178</v>
      </c>
      <c r="J883" s="101">
        <f>1/COUNTIF(HR_Table[Emp ID],HR_Table[[#This Row],[Emp ID]])</f>
        <v>0.5</v>
      </c>
    </row>
    <row r="884" spans="1:10" ht="16.5" thickBot="1" x14ac:dyDescent="0.3">
      <c r="A884" s="2">
        <v>2022</v>
      </c>
      <c r="B884" s="100">
        <v>92711</v>
      </c>
      <c r="C884" s="1" t="s">
        <v>11</v>
      </c>
      <c r="D884" s="1">
        <v>61</v>
      </c>
      <c r="E884" s="1" t="s">
        <v>145</v>
      </c>
      <c r="F884" s="1" t="s">
        <v>76</v>
      </c>
      <c r="G884" s="1">
        <v>31000</v>
      </c>
      <c r="H884" s="1" t="s">
        <v>1192</v>
      </c>
      <c r="I884" s="92" t="s">
        <v>1178</v>
      </c>
      <c r="J884" s="101">
        <f>1/COUNTIF(HR_Table[Emp ID],HR_Table[[#This Row],[Emp ID]])</f>
        <v>0.5</v>
      </c>
    </row>
    <row r="885" spans="1:10" ht="16.5" thickBot="1" x14ac:dyDescent="0.3">
      <c r="A885" s="2">
        <v>2022</v>
      </c>
      <c r="B885" s="100">
        <v>205634</v>
      </c>
      <c r="C885" s="1" t="s">
        <v>6</v>
      </c>
      <c r="D885" s="1">
        <v>47</v>
      </c>
      <c r="E885" s="1" t="s">
        <v>145</v>
      </c>
      <c r="F885" s="1" t="s">
        <v>76</v>
      </c>
      <c r="G885" s="1">
        <v>15925</v>
      </c>
      <c r="H885" s="1" t="s">
        <v>1192</v>
      </c>
      <c r="I885" s="92" t="s">
        <v>1178</v>
      </c>
      <c r="J885" s="101">
        <f>1/COUNTIF(HR_Table[Emp ID],HR_Table[[#This Row],[Emp ID]])</f>
        <v>0.5</v>
      </c>
    </row>
    <row r="886" spans="1:10" ht="16.5" thickBot="1" x14ac:dyDescent="0.3">
      <c r="A886" s="2">
        <v>2022</v>
      </c>
      <c r="B886" s="100">
        <v>231914</v>
      </c>
      <c r="C886" s="1" t="s">
        <v>6</v>
      </c>
      <c r="D886" s="1">
        <v>42</v>
      </c>
      <c r="E886" s="1" t="s">
        <v>145</v>
      </c>
      <c r="F886" s="1" t="s">
        <v>76</v>
      </c>
      <c r="G886" s="1">
        <v>15925</v>
      </c>
      <c r="H886" s="1" t="s">
        <v>1192</v>
      </c>
      <c r="I886" s="92" t="s">
        <v>1178</v>
      </c>
      <c r="J886" s="101">
        <f>1/COUNTIF(HR_Table[Emp ID],HR_Table[[#This Row],[Emp ID]])</f>
        <v>0.5</v>
      </c>
    </row>
    <row r="887" spans="1:10" ht="16.5" thickBot="1" x14ac:dyDescent="0.3">
      <c r="A887" s="2">
        <v>2022</v>
      </c>
      <c r="B887" s="100">
        <v>32771</v>
      </c>
      <c r="C887" s="1" t="s">
        <v>6</v>
      </c>
      <c r="D887" s="1">
        <v>68</v>
      </c>
      <c r="E887" s="1" t="s">
        <v>145</v>
      </c>
      <c r="F887" s="1" t="s">
        <v>7</v>
      </c>
      <c r="G887" s="1">
        <v>18000</v>
      </c>
      <c r="H887" s="1" t="s">
        <v>1192</v>
      </c>
      <c r="I887" s="92" t="s">
        <v>1178</v>
      </c>
      <c r="J887" s="101">
        <f>1/COUNTIF(HR_Table[Emp ID],HR_Table[[#This Row],[Emp ID]])</f>
        <v>0.5</v>
      </c>
    </row>
    <row r="888" spans="1:10" ht="16.5" thickBot="1" x14ac:dyDescent="0.3">
      <c r="A888" s="2">
        <v>2022</v>
      </c>
      <c r="B888" s="100">
        <v>200736</v>
      </c>
      <c r="C888" s="1" t="s">
        <v>6</v>
      </c>
      <c r="D888" s="1">
        <v>49</v>
      </c>
      <c r="E888" s="1" t="s">
        <v>145</v>
      </c>
      <c r="F888" s="1" t="s">
        <v>7</v>
      </c>
      <c r="G888" s="1">
        <v>15925</v>
      </c>
      <c r="H888" s="1" t="s">
        <v>1192</v>
      </c>
      <c r="I888" s="92" t="s">
        <v>1178</v>
      </c>
      <c r="J888" s="101">
        <f>1/COUNTIF(HR_Table[Emp ID],HR_Table[[#This Row],[Emp ID]])</f>
        <v>0.5</v>
      </c>
    </row>
    <row r="889" spans="1:10" ht="16.5" thickBot="1" x14ac:dyDescent="0.3">
      <c r="A889" s="2">
        <v>2022</v>
      </c>
      <c r="B889" s="100">
        <v>220018</v>
      </c>
      <c r="C889" s="1" t="s">
        <v>6</v>
      </c>
      <c r="D889" s="1">
        <v>38</v>
      </c>
      <c r="E889" s="1" t="s">
        <v>145</v>
      </c>
      <c r="F889" s="1" t="s">
        <v>7</v>
      </c>
      <c r="G889" s="1">
        <v>24000</v>
      </c>
      <c r="H889" s="1" t="s">
        <v>1192</v>
      </c>
      <c r="I889" s="92" t="s">
        <v>1178</v>
      </c>
      <c r="J889" s="101">
        <f>1/COUNTIF(HR_Table[Emp ID],HR_Table[[#This Row],[Emp ID]])</f>
        <v>0.5</v>
      </c>
    </row>
    <row r="890" spans="1:10" ht="16.5" thickBot="1" x14ac:dyDescent="0.3">
      <c r="A890" s="2">
        <v>2022</v>
      </c>
      <c r="B890" s="100">
        <v>229274</v>
      </c>
      <c r="C890" s="1" t="s">
        <v>6</v>
      </c>
      <c r="D890" s="1">
        <v>31</v>
      </c>
      <c r="E890" s="1" t="s">
        <v>145</v>
      </c>
      <c r="F890" s="1" t="s">
        <v>7</v>
      </c>
      <c r="G890" s="1">
        <v>14895</v>
      </c>
      <c r="H890" s="1" t="s">
        <v>1192</v>
      </c>
      <c r="I890" s="92" t="s">
        <v>1178</v>
      </c>
      <c r="J890" s="101">
        <f>1/COUNTIF(HR_Table[Emp ID],HR_Table[[#This Row],[Emp ID]])</f>
        <v>0.5</v>
      </c>
    </row>
    <row r="891" spans="1:10" ht="16.5" thickBot="1" x14ac:dyDescent="0.3">
      <c r="A891" s="2">
        <v>2022</v>
      </c>
      <c r="B891" s="100">
        <v>248524</v>
      </c>
      <c r="C891" s="1" t="s">
        <v>11</v>
      </c>
      <c r="D891" s="1">
        <v>29</v>
      </c>
      <c r="E891" s="1" t="s">
        <v>145</v>
      </c>
      <c r="F891" s="1" t="s">
        <v>7</v>
      </c>
      <c r="G891" s="1">
        <v>13045</v>
      </c>
      <c r="H891" s="1" t="s">
        <v>1192</v>
      </c>
      <c r="I891" s="92" t="s">
        <v>1178</v>
      </c>
      <c r="J891" s="101">
        <f>1/COUNTIF(HR_Table[Emp ID],HR_Table[[#This Row],[Emp ID]])</f>
        <v>0.5</v>
      </c>
    </row>
    <row r="892" spans="1:10" ht="16.5" thickBot="1" x14ac:dyDescent="0.3">
      <c r="A892" s="2">
        <v>2022</v>
      </c>
      <c r="B892" s="100">
        <v>73378</v>
      </c>
      <c r="C892" s="1" t="s">
        <v>6</v>
      </c>
      <c r="D892" s="1">
        <v>52</v>
      </c>
      <c r="E892" s="1" t="s">
        <v>145</v>
      </c>
      <c r="F892" s="1" t="s">
        <v>7</v>
      </c>
      <c r="G892" s="1">
        <v>24000</v>
      </c>
      <c r="H892" s="1" t="s">
        <v>1192</v>
      </c>
      <c r="I892" s="92" t="s">
        <v>1178</v>
      </c>
      <c r="J892" s="101">
        <f>1/COUNTIF(HR_Table[Emp ID],HR_Table[[#This Row],[Emp ID]])</f>
        <v>0.5</v>
      </c>
    </row>
    <row r="893" spans="1:10" ht="16.5" thickBot="1" x14ac:dyDescent="0.3">
      <c r="A893" s="2">
        <v>2022</v>
      </c>
      <c r="B893" s="100">
        <v>216696</v>
      </c>
      <c r="C893" s="1" t="s">
        <v>11</v>
      </c>
      <c r="D893" s="1">
        <v>39</v>
      </c>
      <c r="E893" s="1" t="s">
        <v>145</v>
      </c>
      <c r="F893" s="1" t="s">
        <v>7</v>
      </c>
      <c r="G893" s="1">
        <v>19000</v>
      </c>
      <c r="H893" s="1" t="s">
        <v>1192</v>
      </c>
      <c r="I893" s="92" t="s">
        <v>1178</v>
      </c>
      <c r="J893" s="101">
        <f>1/COUNTIF(HR_Table[Emp ID],HR_Table[[#This Row],[Emp ID]])</f>
        <v>0.5</v>
      </c>
    </row>
    <row r="894" spans="1:10" ht="16.5" thickBot="1" x14ac:dyDescent="0.3">
      <c r="A894" s="2">
        <v>2022</v>
      </c>
      <c r="B894" s="100">
        <v>206540</v>
      </c>
      <c r="C894" s="1" t="s">
        <v>11</v>
      </c>
      <c r="D894" s="1">
        <v>32</v>
      </c>
      <c r="E894" s="1" t="s">
        <v>145</v>
      </c>
      <c r="F894" s="1" t="s">
        <v>7</v>
      </c>
      <c r="G894" s="1">
        <v>10025</v>
      </c>
      <c r="H894" s="1" t="s">
        <v>1192</v>
      </c>
      <c r="I894" s="92" t="s">
        <v>1178</v>
      </c>
      <c r="J894" s="101">
        <f>1/COUNTIF(HR_Table[Emp ID],HR_Table[[#This Row],[Emp ID]])</f>
        <v>0.5</v>
      </c>
    </row>
    <row r="895" spans="1:10" ht="16.5" thickBot="1" x14ac:dyDescent="0.3">
      <c r="A895" s="2">
        <v>2022</v>
      </c>
      <c r="B895" s="100">
        <v>242278</v>
      </c>
      <c r="C895" s="1" t="s">
        <v>11</v>
      </c>
      <c r="D895" s="1">
        <v>40</v>
      </c>
      <c r="E895" s="1" t="s">
        <v>145</v>
      </c>
      <c r="F895" s="1" t="s">
        <v>7</v>
      </c>
      <c r="G895" s="1">
        <v>24000</v>
      </c>
      <c r="H895" s="1" t="s">
        <v>14</v>
      </c>
      <c r="I895" s="92" t="s">
        <v>1178</v>
      </c>
      <c r="J895" s="101">
        <f>1/COUNTIF(HR_Table[Emp ID],HR_Table[[#This Row],[Emp ID]])</f>
        <v>1</v>
      </c>
    </row>
    <row r="896" spans="1:10" ht="16.5" thickBot="1" x14ac:dyDescent="0.3">
      <c r="A896" s="2">
        <v>2022</v>
      </c>
      <c r="B896" s="100">
        <v>218679</v>
      </c>
      <c r="C896" s="1" t="s">
        <v>6</v>
      </c>
      <c r="D896" s="1">
        <v>37</v>
      </c>
      <c r="E896" s="1" t="s">
        <v>145</v>
      </c>
      <c r="F896" s="1" t="s">
        <v>7</v>
      </c>
      <c r="G896" s="1">
        <v>18000</v>
      </c>
      <c r="H896" s="1" t="s">
        <v>1192</v>
      </c>
      <c r="I896" s="92" t="s">
        <v>1178</v>
      </c>
      <c r="J896" s="101">
        <f>1/COUNTIF(HR_Table[Emp ID],HR_Table[[#This Row],[Emp ID]])</f>
        <v>0.5</v>
      </c>
    </row>
    <row r="897" spans="1:10" ht="16.5" thickBot="1" x14ac:dyDescent="0.3">
      <c r="A897" s="2">
        <v>2022</v>
      </c>
      <c r="B897" s="100">
        <v>69924</v>
      </c>
      <c r="C897" s="1" t="s">
        <v>11</v>
      </c>
      <c r="D897" s="1">
        <v>54</v>
      </c>
      <c r="E897" s="1" t="s">
        <v>145</v>
      </c>
      <c r="F897" s="1" t="s">
        <v>7</v>
      </c>
      <c r="G897" s="1">
        <v>27000</v>
      </c>
      <c r="H897" s="1" t="s">
        <v>1192</v>
      </c>
      <c r="I897" s="92" t="s">
        <v>1178</v>
      </c>
      <c r="J897" s="101">
        <f>1/COUNTIF(HR_Table[Emp ID],HR_Table[[#This Row],[Emp ID]])</f>
        <v>0.5</v>
      </c>
    </row>
    <row r="898" spans="1:10" ht="16.5" thickBot="1" x14ac:dyDescent="0.3">
      <c r="A898" s="2">
        <v>2022</v>
      </c>
      <c r="B898" s="100">
        <v>229964</v>
      </c>
      <c r="C898" s="1" t="s">
        <v>6</v>
      </c>
      <c r="D898" s="1">
        <v>36</v>
      </c>
      <c r="E898" s="1" t="s">
        <v>145</v>
      </c>
      <c r="F898" s="1" t="s">
        <v>7</v>
      </c>
      <c r="G898" s="1">
        <v>9380</v>
      </c>
      <c r="H898" s="1" t="s">
        <v>1192</v>
      </c>
      <c r="I898" s="92" t="s">
        <v>1178</v>
      </c>
      <c r="J898" s="101">
        <f>1/COUNTIF(HR_Table[Emp ID],HR_Table[[#This Row],[Emp ID]])</f>
        <v>0.5</v>
      </c>
    </row>
    <row r="899" spans="1:10" ht="16.5" thickBot="1" x14ac:dyDescent="0.3">
      <c r="A899" s="2">
        <v>2022</v>
      </c>
      <c r="B899" s="100">
        <v>219547</v>
      </c>
      <c r="C899" s="1" t="s">
        <v>11</v>
      </c>
      <c r="D899" s="1">
        <v>33</v>
      </c>
      <c r="E899" s="1" t="s">
        <v>145</v>
      </c>
      <c r="F899" s="1" t="s">
        <v>7</v>
      </c>
      <c r="G899" s="1">
        <v>21000</v>
      </c>
      <c r="H899" s="1" t="s">
        <v>1192</v>
      </c>
      <c r="I899" s="92" t="s">
        <v>1178</v>
      </c>
      <c r="J899" s="101">
        <f>1/COUNTIF(HR_Table[Emp ID],HR_Table[[#This Row],[Emp ID]])</f>
        <v>0.5</v>
      </c>
    </row>
    <row r="900" spans="1:10" ht="16.5" thickBot="1" x14ac:dyDescent="0.3">
      <c r="A900" s="2">
        <v>2022</v>
      </c>
      <c r="B900" s="100">
        <v>242477</v>
      </c>
      <c r="C900" s="1" t="s">
        <v>6</v>
      </c>
      <c r="D900" s="1">
        <v>27</v>
      </c>
      <c r="E900" s="1" t="s">
        <v>145</v>
      </c>
      <c r="F900" s="1" t="s">
        <v>7</v>
      </c>
      <c r="G900" s="1">
        <v>13935</v>
      </c>
      <c r="H900" s="1" t="s">
        <v>1192</v>
      </c>
      <c r="I900" s="92" t="s">
        <v>1178</v>
      </c>
      <c r="J900" s="101">
        <f>1/COUNTIF(HR_Table[Emp ID],HR_Table[[#This Row],[Emp ID]])</f>
        <v>0.5</v>
      </c>
    </row>
    <row r="901" spans="1:10" ht="16.5" thickBot="1" x14ac:dyDescent="0.3">
      <c r="A901" s="2">
        <v>2022</v>
      </c>
      <c r="B901" s="100">
        <v>34630</v>
      </c>
      <c r="C901" s="1" t="s">
        <v>11</v>
      </c>
      <c r="D901" s="1">
        <v>64</v>
      </c>
      <c r="E901" s="1" t="s">
        <v>145</v>
      </c>
      <c r="F901" s="1" t="s">
        <v>7</v>
      </c>
      <c r="G901" s="1">
        <v>15925</v>
      </c>
      <c r="H901" s="1" t="s">
        <v>1192</v>
      </c>
      <c r="I901" s="92" t="s">
        <v>1178</v>
      </c>
      <c r="J901" s="101">
        <f>1/COUNTIF(HR_Table[Emp ID],HR_Table[[#This Row],[Emp ID]])</f>
        <v>1</v>
      </c>
    </row>
    <row r="902" spans="1:10" ht="16.5" thickBot="1" x14ac:dyDescent="0.3">
      <c r="A902" s="2">
        <v>2022</v>
      </c>
      <c r="B902" s="100">
        <v>52723</v>
      </c>
      <c r="C902" s="1" t="s">
        <v>11</v>
      </c>
      <c r="D902" s="1">
        <v>63</v>
      </c>
      <c r="E902" s="1" t="s">
        <v>145</v>
      </c>
      <c r="F902" s="1" t="s">
        <v>7</v>
      </c>
      <c r="G902" s="1">
        <v>14895</v>
      </c>
      <c r="H902" s="1" t="s">
        <v>1192</v>
      </c>
      <c r="I902" s="92" t="s">
        <v>1178</v>
      </c>
      <c r="J902" s="101">
        <f>1/COUNTIF(HR_Table[Emp ID],HR_Table[[#This Row],[Emp ID]])</f>
        <v>0.5</v>
      </c>
    </row>
    <row r="903" spans="1:10" ht="16.5" thickBot="1" x14ac:dyDescent="0.3">
      <c r="A903" s="2">
        <v>2022</v>
      </c>
      <c r="B903" s="100">
        <v>59746</v>
      </c>
      <c r="C903" s="1" t="s">
        <v>11</v>
      </c>
      <c r="D903" s="1">
        <v>56</v>
      </c>
      <c r="E903" s="1" t="s">
        <v>145</v>
      </c>
      <c r="F903" s="1" t="s">
        <v>7</v>
      </c>
      <c r="G903" s="1">
        <v>15925</v>
      </c>
      <c r="H903" s="1" t="s">
        <v>1192</v>
      </c>
      <c r="I903" s="92" t="s">
        <v>1178</v>
      </c>
      <c r="J903" s="101">
        <f>1/COUNTIF(HR_Table[Emp ID],HR_Table[[#This Row],[Emp ID]])</f>
        <v>1</v>
      </c>
    </row>
    <row r="904" spans="1:10" ht="16.5" thickBot="1" x14ac:dyDescent="0.3">
      <c r="A904" s="2">
        <v>2022</v>
      </c>
      <c r="B904" s="100">
        <v>204110</v>
      </c>
      <c r="C904" s="1" t="s">
        <v>11</v>
      </c>
      <c r="D904" s="1">
        <v>52</v>
      </c>
      <c r="E904" s="1" t="s">
        <v>145</v>
      </c>
      <c r="F904" s="1" t="s">
        <v>7</v>
      </c>
      <c r="G904" s="1">
        <v>8785</v>
      </c>
      <c r="H904" s="1" t="s">
        <v>1192</v>
      </c>
      <c r="I904" s="92" t="s">
        <v>1178</v>
      </c>
      <c r="J904" s="101">
        <f>1/COUNTIF(HR_Table[Emp ID],HR_Table[[#This Row],[Emp ID]])</f>
        <v>0.5</v>
      </c>
    </row>
    <row r="905" spans="1:10" ht="16.5" thickBot="1" x14ac:dyDescent="0.3">
      <c r="A905" s="2">
        <v>2022</v>
      </c>
      <c r="B905" s="100">
        <v>200790</v>
      </c>
      <c r="C905" s="1" t="s">
        <v>6</v>
      </c>
      <c r="D905" s="1">
        <v>48</v>
      </c>
      <c r="E905" s="1" t="s">
        <v>145</v>
      </c>
      <c r="F905" s="1" t="s">
        <v>7</v>
      </c>
      <c r="G905" s="1">
        <v>17025</v>
      </c>
      <c r="H905" s="1" t="s">
        <v>1192</v>
      </c>
      <c r="I905" s="92" t="s">
        <v>1178</v>
      </c>
      <c r="J905" s="101">
        <f>1/COUNTIF(HR_Table[Emp ID],HR_Table[[#This Row],[Emp ID]])</f>
        <v>0.5</v>
      </c>
    </row>
    <row r="906" spans="1:10" ht="16.5" thickBot="1" x14ac:dyDescent="0.3">
      <c r="A906" s="2">
        <v>2022</v>
      </c>
      <c r="B906" s="100">
        <v>72424</v>
      </c>
      <c r="C906" s="1" t="s">
        <v>11</v>
      </c>
      <c r="D906" s="1">
        <v>47</v>
      </c>
      <c r="E906" s="1" t="s">
        <v>145</v>
      </c>
      <c r="F906" s="1" t="s">
        <v>7</v>
      </c>
      <c r="G906" s="1">
        <v>20000</v>
      </c>
      <c r="H906" s="1" t="s">
        <v>1192</v>
      </c>
      <c r="I906" s="92" t="s">
        <v>1178</v>
      </c>
      <c r="J906" s="101">
        <f>1/COUNTIF(HR_Table[Emp ID],HR_Table[[#This Row],[Emp ID]])</f>
        <v>0.5</v>
      </c>
    </row>
    <row r="907" spans="1:10" ht="16.5" thickBot="1" x14ac:dyDescent="0.3">
      <c r="A907" s="2">
        <v>2022</v>
      </c>
      <c r="B907" s="100">
        <v>202448</v>
      </c>
      <c r="C907" s="1" t="s">
        <v>11</v>
      </c>
      <c r="D907" s="1">
        <v>46</v>
      </c>
      <c r="E907" s="1" t="s">
        <v>145</v>
      </c>
      <c r="F907" s="1" t="s">
        <v>7</v>
      </c>
      <c r="G907" s="1">
        <v>6795</v>
      </c>
      <c r="H907" s="1" t="s">
        <v>1192</v>
      </c>
      <c r="I907" s="92" t="s">
        <v>1178</v>
      </c>
      <c r="J907" s="101">
        <f>1/COUNTIF(HR_Table[Emp ID],HR_Table[[#This Row],[Emp ID]])</f>
        <v>1</v>
      </c>
    </row>
    <row r="908" spans="1:10" ht="16.5" thickBot="1" x14ac:dyDescent="0.3">
      <c r="A908" s="2">
        <v>2022</v>
      </c>
      <c r="B908" s="100">
        <v>209562</v>
      </c>
      <c r="C908" s="1" t="s">
        <v>11</v>
      </c>
      <c r="D908" s="1">
        <v>44</v>
      </c>
      <c r="E908" s="1" t="s">
        <v>145</v>
      </c>
      <c r="F908" s="1" t="s">
        <v>7</v>
      </c>
      <c r="G908" s="1">
        <v>10025</v>
      </c>
      <c r="H908" s="1" t="s">
        <v>1192</v>
      </c>
      <c r="I908" s="92" t="s">
        <v>1178</v>
      </c>
      <c r="J908" s="101">
        <f>1/COUNTIF(HR_Table[Emp ID],HR_Table[[#This Row],[Emp ID]])</f>
        <v>0.5</v>
      </c>
    </row>
    <row r="909" spans="1:10" ht="16.5" thickBot="1" x14ac:dyDescent="0.3">
      <c r="A909" s="2">
        <v>2022</v>
      </c>
      <c r="B909" s="100">
        <v>205551</v>
      </c>
      <c r="C909" s="1" t="s">
        <v>11</v>
      </c>
      <c r="D909" s="1">
        <v>42</v>
      </c>
      <c r="E909" s="1" t="s">
        <v>145</v>
      </c>
      <c r="F909" s="1" t="s">
        <v>7</v>
      </c>
      <c r="G909" s="1">
        <v>15925</v>
      </c>
      <c r="H909" s="1" t="s">
        <v>1192</v>
      </c>
      <c r="I909" s="92" t="s">
        <v>1178</v>
      </c>
      <c r="J909" s="101">
        <f>1/COUNTIF(HR_Table[Emp ID],HR_Table[[#This Row],[Emp ID]])</f>
        <v>0.5</v>
      </c>
    </row>
    <row r="910" spans="1:10" ht="16.5" thickBot="1" x14ac:dyDescent="0.3">
      <c r="A910" s="2">
        <v>2022</v>
      </c>
      <c r="B910" s="100">
        <v>219197</v>
      </c>
      <c r="C910" s="1" t="s">
        <v>6</v>
      </c>
      <c r="D910" s="1">
        <v>41</v>
      </c>
      <c r="E910" s="1" t="s">
        <v>145</v>
      </c>
      <c r="F910" s="1" t="s">
        <v>7</v>
      </c>
      <c r="G910" s="1">
        <v>8785</v>
      </c>
      <c r="H910" s="1" t="s">
        <v>1192</v>
      </c>
      <c r="I910" s="92" t="s">
        <v>1178</v>
      </c>
      <c r="J910" s="101">
        <f>1/COUNTIF(HR_Table[Emp ID],HR_Table[[#This Row],[Emp ID]])</f>
        <v>0.5</v>
      </c>
    </row>
    <row r="911" spans="1:10" ht="16.5" thickBot="1" x14ac:dyDescent="0.3">
      <c r="A911" s="2">
        <v>2022</v>
      </c>
      <c r="B911" s="100">
        <v>249953</v>
      </c>
      <c r="C911" s="1" t="s">
        <v>11</v>
      </c>
      <c r="D911" s="1">
        <v>38</v>
      </c>
      <c r="E911" s="1" t="s">
        <v>145</v>
      </c>
      <c r="F911" s="1" t="s">
        <v>7</v>
      </c>
      <c r="G911" s="1">
        <v>24000</v>
      </c>
      <c r="H911" s="1" t="s">
        <v>1192</v>
      </c>
      <c r="I911" s="92" t="s">
        <v>1178</v>
      </c>
      <c r="J911" s="101">
        <f>1/COUNTIF(HR_Table[Emp ID],HR_Table[[#This Row],[Emp ID]])</f>
        <v>1</v>
      </c>
    </row>
    <row r="912" spans="1:10" ht="16.5" thickBot="1" x14ac:dyDescent="0.3">
      <c r="A912" s="2">
        <v>2022</v>
      </c>
      <c r="B912" s="100">
        <v>218606</v>
      </c>
      <c r="C912" s="1" t="s">
        <v>6</v>
      </c>
      <c r="D912" s="1">
        <v>37</v>
      </c>
      <c r="E912" s="1" t="s">
        <v>145</v>
      </c>
      <c r="F912" s="1" t="s">
        <v>7</v>
      </c>
      <c r="G912" s="1">
        <v>8785</v>
      </c>
      <c r="H912" s="1" t="s">
        <v>1192</v>
      </c>
      <c r="I912" s="92" t="s">
        <v>1178</v>
      </c>
      <c r="J912" s="101">
        <f>1/COUNTIF(HR_Table[Emp ID],HR_Table[[#This Row],[Emp ID]])</f>
        <v>0.5</v>
      </c>
    </row>
    <row r="913" spans="1:10" ht="16.5" thickBot="1" x14ac:dyDescent="0.3">
      <c r="A913" s="2">
        <v>2022</v>
      </c>
      <c r="B913" s="100">
        <v>247480</v>
      </c>
      <c r="C913" s="1" t="s">
        <v>11</v>
      </c>
      <c r="D913" s="1">
        <v>34</v>
      </c>
      <c r="E913" s="1" t="s">
        <v>145</v>
      </c>
      <c r="F913" s="1" t="s">
        <v>7</v>
      </c>
      <c r="G913" s="1">
        <v>11440</v>
      </c>
      <c r="H913" s="1" t="s">
        <v>1192</v>
      </c>
      <c r="I913" s="92" t="s">
        <v>1178</v>
      </c>
      <c r="J913" s="101">
        <f>1/COUNTIF(HR_Table[Emp ID],HR_Table[[#This Row],[Emp ID]])</f>
        <v>1</v>
      </c>
    </row>
    <row r="914" spans="1:10" ht="16.5" thickBot="1" x14ac:dyDescent="0.3">
      <c r="A914" s="2">
        <v>2022</v>
      </c>
      <c r="B914" s="100">
        <v>50436</v>
      </c>
      <c r="C914" s="1" t="s">
        <v>6</v>
      </c>
      <c r="D914" s="1">
        <v>61</v>
      </c>
      <c r="E914" s="1" t="s">
        <v>145</v>
      </c>
      <c r="F914" s="1" t="s">
        <v>7</v>
      </c>
      <c r="G914" s="1">
        <v>21000</v>
      </c>
      <c r="H914" s="1" t="s">
        <v>1192</v>
      </c>
      <c r="I914" s="92" t="s">
        <v>1178</v>
      </c>
      <c r="J914" s="101">
        <f>1/COUNTIF(HR_Table[Emp ID],HR_Table[[#This Row],[Emp ID]])</f>
        <v>0.5</v>
      </c>
    </row>
    <row r="915" spans="1:10" ht="16.5" thickBot="1" x14ac:dyDescent="0.3">
      <c r="A915" s="2">
        <v>2022</v>
      </c>
      <c r="B915" s="100">
        <v>215362</v>
      </c>
      <c r="C915" s="1" t="s">
        <v>6</v>
      </c>
      <c r="D915" s="1">
        <v>44</v>
      </c>
      <c r="E915" s="1" t="s">
        <v>145</v>
      </c>
      <c r="F915" s="1" t="s">
        <v>7</v>
      </c>
      <c r="G915" s="1">
        <v>7735</v>
      </c>
      <c r="H915" s="1" t="s">
        <v>1192</v>
      </c>
      <c r="I915" s="92" t="s">
        <v>1178</v>
      </c>
      <c r="J915" s="101">
        <f>1/COUNTIF(HR_Table[Emp ID],HR_Table[[#This Row],[Emp ID]])</f>
        <v>0.5</v>
      </c>
    </row>
    <row r="916" spans="1:10" ht="16.5" thickBot="1" x14ac:dyDescent="0.3">
      <c r="A916" s="2">
        <v>2022</v>
      </c>
      <c r="B916" s="100">
        <v>216590</v>
      </c>
      <c r="C916" s="1" t="s">
        <v>6</v>
      </c>
      <c r="D916" s="1">
        <v>42</v>
      </c>
      <c r="E916" s="1" t="s">
        <v>145</v>
      </c>
      <c r="F916" s="1" t="s">
        <v>7</v>
      </c>
      <c r="G916" s="1">
        <v>10025</v>
      </c>
      <c r="H916" s="1" t="s">
        <v>1192</v>
      </c>
      <c r="I916" s="92" t="s">
        <v>1178</v>
      </c>
      <c r="J916" s="101">
        <f>1/COUNTIF(HR_Table[Emp ID],HR_Table[[#This Row],[Emp ID]])</f>
        <v>0.5</v>
      </c>
    </row>
    <row r="917" spans="1:10" ht="16.5" thickBot="1" x14ac:dyDescent="0.3">
      <c r="A917" s="2">
        <v>2022</v>
      </c>
      <c r="B917" s="100">
        <v>203338</v>
      </c>
      <c r="C917" s="1" t="s">
        <v>6</v>
      </c>
      <c r="D917" s="1">
        <v>47</v>
      </c>
      <c r="E917" s="1" t="s">
        <v>145</v>
      </c>
      <c r="F917" s="1" t="s">
        <v>7</v>
      </c>
      <c r="G917" s="1">
        <v>21000</v>
      </c>
      <c r="H917" s="1" t="s">
        <v>1192</v>
      </c>
      <c r="I917" s="92" t="s">
        <v>1178</v>
      </c>
      <c r="J917" s="101">
        <f>1/COUNTIF(HR_Table[Emp ID],HR_Table[[#This Row],[Emp ID]])</f>
        <v>0.5</v>
      </c>
    </row>
    <row r="918" spans="1:10" ht="16.5" thickBot="1" x14ac:dyDescent="0.3">
      <c r="A918" s="2">
        <v>2022</v>
      </c>
      <c r="B918" s="100">
        <v>208401</v>
      </c>
      <c r="C918" s="1" t="s">
        <v>6</v>
      </c>
      <c r="D918" s="1">
        <v>43</v>
      </c>
      <c r="E918" s="1" t="s">
        <v>145</v>
      </c>
      <c r="F918" s="1" t="s">
        <v>7</v>
      </c>
      <c r="G918" s="1">
        <v>18000</v>
      </c>
      <c r="H918" s="1" t="s">
        <v>1192</v>
      </c>
      <c r="I918" s="92" t="s">
        <v>1178</v>
      </c>
      <c r="J918" s="101">
        <f>1/COUNTIF(HR_Table[Emp ID],HR_Table[[#This Row],[Emp ID]])</f>
        <v>0.5</v>
      </c>
    </row>
    <row r="919" spans="1:10" ht="16.5" thickBot="1" x14ac:dyDescent="0.3">
      <c r="A919" s="2">
        <v>2022</v>
      </c>
      <c r="B919" s="100">
        <v>226559</v>
      </c>
      <c r="C919" s="1" t="s">
        <v>6</v>
      </c>
      <c r="D919" s="1">
        <v>31</v>
      </c>
      <c r="E919" s="1" t="s">
        <v>145</v>
      </c>
      <c r="F919" s="1" t="s">
        <v>7</v>
      </c>
      <c r="G919" s="1">
        <v>13045</v>
      </c>
      <c r="H919" s="1" t="s">
        <v>1192</v>
      </c>
      <c r="I919" s="92" t="s">
        <v>1178</v>
      </c>
      <c r="J919" s="101">
        <f>1/COUNTIF(HR_Table[Emp ID],HR_Table[[#This Row],[Emp ID]])</f>
        <v>0.5</v>
      </c>
    </row>
    <row r="920" spans="1:10" ht="16.5" thickBot="1" x14ac:dyDescent="0.3">
      <c r="A920" s="2">
        <v>2022</v>
      </c>
      <c r="B920" s="100">
        <v>250742</v>
      </c>
      <c r="C920" s="1" t="s">
        <v>11</v>
      </c>
      <c r="D920" s="1">
        <v>26</v>
      </c>
      <c r="E920" s="1" t="s">
        <v>145</v>
      </c>
      <c r="F920" s="1" t="s">
        <v>7</v>
      </c>
      <c r="G920" s="1">
        <v>10025</v>
      </c>
      <c r="H920" s="1" t="s">
        <v>1192</v>
      </c>
      <c r="I920" s="92" t="s">
        <v>1178</v>
      </c>
      <c r="J920" s="101">
        <f>1/COUNTIF(HR_Table[Emp ID],HR_Table[[#This Row],[Emp ID]])</f>
        <v>1</v>
      </c>
    </row>
    <row r="921" spans="1:10" ht="16.5" thickBot="1" x14ac:dyDescent="0.3">
      <c r="A921" s="2">
        <v>2022</v>
      </c>
      <c r="B921" s="100">
        <v>248889</v>
      </c>
      <c r="C921" s="1" t="s">
        <v>11</v>
      </c>
      <c r="D921" s="1">
        <v>24</v>
      </c>
      <c r="E921" s="1" t="s">
        <v>145</v>
      </c>
      <c r="F921" s="1" t="s">
        <v>7</v>
      </c>
      <c r="G921" s="1">
        <v>13045</v>
      </c>
      <c r="H921" s="1" t="s">
        <v>1192</v>
      </c>
      <c r="I921" s="92" t="s">
        <v>1178</v>
      </c>
      <c r="J921" s="101">
        <f>1/COUNTIF(HR_Table[Emp ID],HR_Table[[#This Row],[Emp ID]])</f>
        <v>0.5</v>
      </c>
    </row>
    <row r="922" spans="1:10" ht="16.5" thickBot="1" x14ac:dyDescent="0.3">
      <c r="A922" s="2">
        <v>2022</v>
      </c>
      <c r="B922" s="100">
        <v>200994</v>
      </c>
      <c r="C922" s="1" t="s">
        <v>6</v>
      </c>
      <c r="D922" s="1">
        <v>51</v>
      </c>
      <c r="E922" s="1" t="s">
        <v>145</v>
      </c>
      <c r="F922" s="1" t="s">
        <v>7</v>
      </c>
      <c r="G922" s="1">
        <v>24000</v>
      </c>
      <c r="H922" s="1" t="s">
        <v>1192</v>
      </c>
      <c r="I922" s="92" t="s">
        <v>1178</v>
      </c>
      <c r="J922" s="101">
        <f>1/COUNTIF(HR_Table[Emp ID],HR_Table[[#This Row],[Emp ID]])</f>
        <v>0.5</v>
      </c>
    </row>
    <row r="923" spans="1:10" ht="16.5" thickBot="1" x14ac:dyDescent="0.3">
      <c r="A923" s="2">
        <v>2022</v>
      </c>
      <c r="B923" s="100">
        <v>22153</v>
      </c>
      <c r="C923" s="1" t="s">
        <v>6</v>
      </c>
      <c r="D923" s="1">
        <v>65</v>
      </c>
      <c r="E923" s="1" t="s">
        <v>1155</v>
      </c>
      <c r="F923" s="1" t="s">
        <v>7</v>
      </c>
      <c r="G923" s="1">
        <v>27000</v>
      </c>
      <c r="H923" s="1" t="s">
        <v>1192</v>
      </c>
      <c r="I923" s="92" t="s">
        <v>1178</v>
      </c>
      <c r="J923" s="101">
        <f>1/COUNTIF(HR_Table[Emp ID],HR_Table[[#This Row],[Emp ID]])</f>
        <v>0.5</v>
      </c>
    </row>
    <row r="924" spans="1:10" ht="16.5" thickBot="1" x14ac:dyDescent="0.3">
      <c r="A924" s="2">
        <v>2022</v>
      </c>
      <c r="B924" s="100">
        <v>91234</v>
      </c>
      <c r="C924" s="1" t="s">
        <v>11</v>
      </c>
      <c r="D924" s="1">
        <v>62</v>
      </c>
      <c r="E924" s="1" t="s">
        <v>1155</v>
      </c>
      <c r="F924" s="1" t="s">
        <v>7</v>
      </c>
      <c r="G924" s="1">
        <v>38000</v>
      </c>
      <c r="H924" s="1" t="s">
        <v>14</v>
      </c>
      <c r="I924" s="92" t="s">
        <v>1178</v>
      </c>
      <c r="J924" s="101">
        <f>1/COUNTIF(HR_Table[Emp ID],HR_Table[[#This Row],[Emp ID]])</f>
        <v>0.5</v>
      </c>
    </row>
    <row r="925" spans="1:10" ht="16.5" thickBot="1" x14ac:dyDescent="0.3">
      <c r="A925" s="2">
        <v>2022</v>
      </c>
      <c r="B925" s="100">
        <v>90085</v>
      </c>
      <c r="C925" s="1" t="s">
        <v>11</v>
      </c>
      <c r="D925" s="1">
        <v>56</v>
      </c>
      <c r="E925" s="1" t="s">
        <v>1155</v>
      </c>
      <c r="F925" s="1" t="s">
        <v>7</v>
      </c>
      <c r="G925" s="1">
        <v>48000</v>
      </c>
      <c r="H925" s="1" t="s">
        <v>14</v>
      </c>
      <c r="I925" s="92" t="s">
        <v>1178</v>
      </c>
      <c r="J925" s="101">
        <f>1/COUNTIF(HR_Table[Emp ID],HR_Table[[#This Row],[Emp ID]])</f>
        <v>0.5</v>
      </c>
    </row>
    <row r="926" spans="1:10" ht="16.5" thickBot="1" x14ac:dyDescent="0.3">
      <c r="A926" s="2">
        <v>2022</v>
      </c>
      <c r="B926" s="100">
        <v>204532</v>
      </c>
      <c r="C926" s="1" t="s">
        <v>6</v>
      </c>
      <c r="D926" s="1">
        <v>46</v>
      </c>
      <c r="E926" s="1" t="s">
        <v>1155</v>
      </c>
      <c r="F926" s="1" t="s">
        <v>7</v>
      </c>
      <c r="G926" s="1">
        <v>24000</v>
      </c>
      <c r="H926" s="1" t="s">
        <v>1192</v>
      </c>
      <c r="I926" s="92" t="s">
        <v>1178</v>
      </c>
      <c r="J926" s="101">
        <f>1/COUNTIF(HR_Table[Emp ID],HR_Table[[#This Row],[Emp ID]])</f>
        <v>0.5</v>
      </c>
    </row>
    <row r="927" spans="1:10" ht="16.5" thickBot="1" x14ac:dyDescent="0.3">
      <c r="A927" s="2">
        <v>2022</v>
      </c>
      <c r="B927" s="100">
        <v>209968</v>
      </c>
      <c r="C927" s="1" t="s">
        <v>6</v>
      </c>
      <c r="D927" s="1">
        <v>42</v>
      </c>
      <c r="E927" s="1" t="s">
        <v>1155</v>
      </c>
      <c r="F927" s="1" t="s">
        <v>7</v>
      </c>
      <c r="G927" s="1">
        <v>10710</v>
      </c>
      <c r="H927" s="1" t="s">
        <v>1192</v>
      </c>
      <c r="I927" s="92" t="s">
        <v>1178</v>
      </c>
      <c r="J927" s="101">
        <f>1/COUNTIF(HR_Table[Emp ID],HR_Table[[#This Row],[Emp ID]])</f>
        <v>0.5</v>
      </c>
    </row>
    <row r="928" spans="1:10" ht="16.5" thickBot="1" x14ac:dyDescent="0.3">
      <c r="A928" s="2">
        <v>2022</v>
      </c>
      <c r="B928" s="100">
        <v>63599</v>
      </c>
      <c r="C928" s="1" t="s">
        <v>6</v>
      </c>
      <c r="D928" s="1">
        <v>58</v>
      </c>
      <c r="E928" s="1" t="s">
        <v>207</v>
      </c>
      <c r="F928" s="1" t="s">
        <v>7</v>
      </c>
      <c r="G928" s="1">
        <v>19000</v>
      </c>
      <c r="H928" s="1" t="s">
        <v>1192</v>
      </c>
      <c r="I928" s="92" t="s">
        <v>1178</v>
      </c>
      <c r="J928" s="101">
        <f>1/COUNTIF(HR_Table[Emp ID],HR_Table[[#This Row],[Emp ID]])</f>
        <v>0.5</v>
      </c>
    </row>
    <row r="929" spans="1:10" ht="16.5" thickBot="1" x14ac:dyDescent="0.3">
      <c r="A929" s="2">
        <v>2022</v>
      </c>
      <c r="B929" s="100">
        <v>235366</v>
      </c>
      <c r="C929" s="1" t="s">
        <v>6</v>
      </c>
      <c r="D929" s="1">
        <v>49</v>
      </c>
      <c r="E929" s="1" t="s">
        <v>207</v>
      </c>
      <c r="F929" s="1" t="s">
        <v>7</v>
      </c>
      <c r="G929" s="1">
        <v>7735</v>
      </c>
      <c r="H929" s="1" t="s">
        <v>1192</v>
      </c>
      <c r="I929" s="92" t="s">
        <v>1178</v>
      </c>
      <c r="J929" s="101">
        <f>1/COUNTIF(HR_Table[Emp ID],HR_Table[[#This Row],[Emp ID]])</f>
        <v>0.5</v>
      </c>
    </row>
    <row r="930" spans="1:10" ht="16.5" thickBot="1" x14ac:dyDescent="0.3">
      <c r="A930" s="2">
        <v>2022</v>
      </c>
      <c r="B930" s="100">
        <v>216293</v>
      </c>
      <c r="C930" s="1" t="s">
        <v>1175</v>
      </c>
      <c r="D930" s="1">
        <v>39</v>
      </c>
      <c r="E930" s="1" t="s">
        <v>207</v>
      </c>
      <c r="F930" s="1" t="s">
        <v>7</v>
      </c>
      <c r="G930" s="1">
        <v>45000</v>
      </c>
      <c r="H930" s="1" t="s">
        <v>1192</v>
      </c>
      <c r="I930" s="92" t="s">
        <v>1178</v>
      </c>
      <c r="J930" s="101">
        <f>1/COUNTIF(HR_Table[Emp ID],HR_Table[[#This Row],[Emp ID]])</f>
        <v>0.5</v>
      </c>
    </row>
    <row r="931" spans="1:10" ht="16.5" thickBot="1" x14ac:dyDescent="0.3">
      <c r="A931" s="2">
        <v>2022</v>
      </c>
      <c r="B931" s="100">
        <v>217655</v>
      </c>
      <c r="C931" s="1" t="s">
        <v>11</v>
      </c>
      <c r="D931" s="1">
        <v>32</v>
      </c>
      <c r="E931" s="1" t="s">
        <v>207</v>
      </c>
      <c r="F931" s="1" t="s">
        <v>7</v>
      </c>
      <c r="G931" s="1">
        <v>24000</v>
      </c>
      <c r="H931" s="1" t="s">
        <v>1192</v>
      </c>
      <c r="I931" s="92" t="s">
        <v>1178</v>
      </c>
      <c r="J931" s="101">
        <f>1/COUNTIF(HR_Table[Emp ID],HR_Table[[#This Row],[Emp ID]])</f>
        <v>0.5</v>
      </c>
    </row>
    <row r="932" spans="1:10" ht="16.5" thickBot="1" x14ac:dyDescent="0.3">
      <c r="A932" s="2">
        <v>2022</v>
      </c>
      <c r="B932" s="100">
        <v>245387</v>
      </c>
      <c r="C932" s="1" t="s">
        <v>6</v>
      </c>
      <c r="D932" s="1">
        <v>23</v>
      </c>
      <c r="E932" s="1" t="s">
        <v>207</v>
      </c>
      <c r="F932" s="1" t="s">
        <v>7</v>
      </c>
      <c r="G932" s="1">
        <v>13045</v>
      </c>
      <c r="H932" s="1" t="s">
        <v>1192</v>
      </c>
      <c r="I932" s="92" t="s">
        <v>1178</v>
      </c>
      <c r="J932" s="101">
        <f>1/COUNTIF(HR_Table[Emp ID],HR_Table[[#This Row],[Emp ID]])</f>
        <v>0.5</v>
      </c>
    </row>
    <row r="933" spans="1:10" ht="16.5" thickBot="1" x14ac:dyDescent="0.3">
      <c r="A933" s="2">
        <v>2022</v>
      </c>
      <c r="B933" s="100">
        <v>231094</v>
      </c>
      <c r="C933" s="1" t="s">
        <v>6</v>
      </c>
      <c r="D933" s="1">
        <v>30</v>
      </c>
      <c r="E933" s="1" t="s">
        <v>207</v>
      </c>
      <c r="F933" s="1" t="s">
        <v>7</v>
      </c>
      <c r="G933" s="1">
        <v>27000</v>
      </c>
      <c r="H933" s="1" t="s">
        <v>1192</v>
      </c>
      <c r="I933" s="92" t="s">
        <v>1178</v>
      </c>
      <c r="J933" s="101">
        <f>1/COUNTIF(HR_Table[Emp ID],HR_Table[[#This Row],[Emp ID]])</f>
        <v>1</v>
      </c>
    </row>
    <row r="934" spans="1:10" ht="16.5" thickBot="1" x14ac:dyDescent="0.3">
      <c r="A934" s="2">
        <v>2022</v>
      </c>
      <c r="B934" s="100">
        <v>226416</v>
      </c>
      <c r="C934" s="1" t="s">
        <v>6</v>
      </c>
      <c r="D934" s="1">
        <v>28</v>
      </c>
      <c r="E934" s="1" t="s">
        <v>207</v>
      </c>
      <c r="F934" s="1" t="s">
        <v>7</v>
      </c>
      <c r="G934" s="1">
        <v>31000</v>
      </c>
      <c r="H934" s="1" t="s">
        <v>1192</v>
      </c>
      <c r="I934" s="92" t="s">
        <v>1178</v>
      </c>
      <c r="J934" s="101">
        <f>1/COUNTIF(HR_Table[Emp ID],HR_Table[[#This Row],[Emp ID]])</f>
        <v>0.5</v>
      </c>
    </row>
    <row r="935" spans="1:10" ht="16.5" thickBot="1" x14ac:dyDescent="0.3">
      <c r="A935" s="2">
        <v>2022</v>
      </c>
      <c r="B935" s="100">
        <v>41529</v>
      </c>
      <c r="C935" s="1" t="s">
        <v>11</v>
      </c>
      <c r="D935" s="1">
        <v>66</v>
      </c>
      <c r="E935" s="1" t="s">
        <v>207</v>
      </c>
      <c r="F935" s="1" t="s">
        <v>7</v>
      </c>
      <c r="G935" s="1">
        <v>22000</v>
      </c>
      <c r="H935" s="1" t="s">
        <v>1192</v>
      </c>
      <c r="I935" s="92" t="s">
        <v>1178</v>
      </c>
      <c r="J935" s="101">
        <f>1/COUNTIF(HR_Table[Emp ID],HR_Table[[#This Row],[Emp ID]])</f>
        <v>0.5</v>
      </c>
    </row>
    <row r="936" spans="1:10" ht="16.5" thickBot="1" x14ac:dyDescent="0.3">
      <c r="A936" s="2">
        <v>2022</v>
      </c>
      <c r="B936" s="100">
        <v>61372</v>
      </c>
      <c r="C936" s="1" t="s">
        <v>6</v>
      </c>
      <c r="D936" s="1">
        <v>61</v>
      </c>
      <c r="E936" s="1" t="s">
        <v>207</v>
      </c>
      <c r="F936" s="1" t="s">
        <v>7</v>
      </c>
      <c r="G936" s="1">
        <v>24000</v>
      </c>
      <c r="H936" s="1" t="s">
        <v>1192</v>
      </c>
      <c r="I936" s="92" t="s">
        <v>1178</v>
      </c>
      <c r="J936" s="101">
        <f>1/COUNTIF(HR_Table[Emp ID],HR_Table[[#This Row],[Emp ID]])</f>
        <v>0.5</v>
      </c>
    </row>
    <row r="937" spans="1:10" ht="16.5" thickBot="1" x14ac:dyDescent="0.3">
      <c r="A937" s="2">
        <v>2022</v>
      </c>
      <c r="B937" s="100">
        <v>200966</v>
      </c>
      <c r="C937" s="1" t="s">
        <v>6</v>
      </c>
      <c r="D937" s="1">
        <v>56</v>
      </c>
      <c r="E937" s="1" t="s">
        <v>207</v>
      </c>
      <c r="F937" s="1" t="s">
        <v>7</v>
      </c>
      <c r="G937" s="1">
        <v>13935</v>
      </c>
      <c r="H937" s="1" t="s">
        <v>1192</v>
      </c>
      <c r="I937" s="92" t="s">
        <v>1178</v>
      </c>
      <c r="J937" s="101">
        <f>1/COUNTIF(HR_Table[Emp ID],HR_Table[[#This Row],[Emp ID]])</f>
        <v>0.5</v>
      </c>
    </row>
    <row r="938" spans="1:10" ht="16.5" thickBot="1" x14ac:dyDescent="0.3">
      <c r="A938" s="2">
        <v>2022</v>
      </c>
      <c r="B938" s="100">
        <v>40249</v>
      </c>
      <c r="C938" s="1" t="s">
        <v>6</v>
      </c>
      <c r="D938" s="1">
        <v>51</v>
      </c>
      <c r="E938" s="1" t="s">
        <v>207</v>
      </c>
      <c r="F938" s="1" t="s">
        <v>7</v>
      </c>
      <c r="G938" s="1">
        <v>31000</v>
      </c>
      <c r="H938" s="1" t="s">
        <v>1192</v>
      </c>
      <c r="I938" s="92" t="s">
        <v>1178</v>
      </c>
      <c r="J938" s="101">
        <f>1/COUNTIF(HR_Table[Emp ID],HR_Table[[#This Row],[Emp ID]])</f>
        <v>0.5</v>
      </c>
    </row>
    <row r="939" spans="1:10" ht="16.5" thickBot="1" x14ac:dyDescent="0.3">
      <c r="A939" s="2">
        <v>2022</v>
      </c>
      <c r="B939" s="100">
        <v>207258</v>
      </c>
      <c r="C939" s="1" t="s">
        <v>11</v>
      </c>
      <c r="D939" s="1">
        <v>50</v>
      </c>
      <c r="E939" s="1" t="s">
        <v>207</v>
      </c>
      <c r="F939" s="1" t="s">
        <v>7</v>
      </c>
      <c r="G939" s="1">
        <v>27000</v>
      </c>
      <c r="H939" s="1" t="s">
        <v>1192</v>
      </c>
      <c r="I939" s="92" t="s">
        <v>1178</v>
      </c>
      <c r="J939" s="101">
        <f>1/COUNTIF(HR_Table[Emp ID],HR_Table[[#This Row],[Emp ID]])</f>
        <v>0.5</v>
      </c>
    </row>
    <row r="940" spans="1:10" ht="16.5" thickBot="1" x14ac:dyDescent="0.3">
      <c r="A940" s="2">
        <v>2022</v>
      </c>
      <c r="B940" s="100">
        <v>205663</v>
      </c>
      <c r="C940" s="1" t="s">
        <v>11</v>
      </c>
      <c r="D940" s="1">
        <v>45</v>
      </c>
      <c r="E940" s="1" t="s">
        <v>207</v>
      </c>
      <c r="F940" s="1" t="s">
        <v>7</v>
      </c>
      <c r="G940" s="1">
        <v>27000</v>
      </c>
      <c r="H940" s="1" t="s">
        <v>1192</v>
      </c>
      <c r="I940" s="92" t="s">
        <v>1178</v>
      </c>
      <c r="J940" s="101">
        <f>1/COUNTIF(HR_Table[Emp ID],HR_Table[[#This Row],[Emp ID]])</f>
        <v>0.5</v>
      </c>
    </row>
    <row r="941" spans="1:10" ht="16.5" thickBot="1" x14ac:dyDescent="0.3">
      <c r="A941" s="2">
        <v>2022</v>
      </c>
      <c r="B941" s="100">
        <v>213875</v>
      </c>
      <c r="C941" s="1" t="s">
        <v>6</v>
      </c>
      <c r="D941" s="1">
        <v>43</v>
      </c>
      <c r="E941" s="1" t="s">
        <v>207</v>
      </c>
      <c r="F941" s="1" t="s">
        <v>7</v>
      </c>
      <c r="G941" s="1">
        <v>17025</v>
      </c>
      <c r="H941" s="1" t="s">
        <v>1192</v>
      </c>
      <c r="I941" s="92" t="s">
        <v>1178</v>
      </c>
      <c r="J941" s="101">
        <f>1/COUNTIF(HR_Table[Emp ID],HR_Table[[#This Row],[Emp ID]])</f>
        <v>0.5</v>
      </c>
    </row>
    <row r="942" spans="1:10" ht="16.5" thickBot="1" x14ac:dyDescent="0.3">
      <c r="A942" s="2">
        <v>2022</v>
      </c>
      <c r="B942" s="100">
        <v>217930</v>
      </c>
      <c r="C942" s="1" t="s">
        <v>6</v>
      </c>
      <c r="D942" s="1">
        <v>40</v>
      </c>
      <c r="E942" s="1" t="s">
        <v>207</v>
      </c>
      <c r="F942" s="1" t="s">
        <v>7</v>
      </c>
      <c r="G942" s="1">
        <v>21000</v>
      </c>
      <c r="H942" s="1" t="s">
        <v>1192</v>
      </c>
      <c r="I942" s="92" t="s">
        <v>1178</v>
      </c>
      <c r="J942" s="101">
        <f>1/COUNTIF(HR_Table[Emp ID],HR_Table[[#This Row],[Emp ID]])</f>
        <v>1</v>
      </c>
    </row>
    <row r="943" spans="1:10" ht="16.5" thickBot="1" x14ac:dyDescent="0.3">
      <c r="A943" s="2">
        <v>2022</v>
      </c>
      <c r="B943" s="100">
        <v>238606</v>
      </c>
      <c r="C943" s="1" t="s">
        <v>6</v>
      </c>
      <c r="D943" s="1">
        <v>32</v>
      </c>
      <c r="E943" s="1" t="s">
        <v>207</v>
      </c>
      <c r="F943" s="1" t="s">
        <v>7</v>
      </c>
      <c r="G943" s="1">
        <v>21000</v>
      </c>
      <c r="H943" s="1" t="s">
        <v>1192</v>
      </c>
      <c r="I943" s="92" t="s">
        <v>1178</v>
      </c>
      <c r="J943" s="101">
        <f>1/COUNTIF(HR_Table[Emp ID],HR_Table[[#This Row],[Emp ID]])</f>
        <v>0.5</v>
      </c>
    </row>
    <row r="944" spans="1:10" ht="16.5" thickBot="1" x14ac:dyDescent="0.3">
      <c r="A944" s="2">
        <v>2022</v>
      </c>
      <c r="B944" s="100">
        <v>230909</v>
      </c>
      <c r="C944" s="1" t="s">
        <v>11</v>
      </c>
      <c r="D944" s="1">
        <v>31</v>
      </c>
      <c r="E944" s="1" t="s">
        <v>207</v>
      </c>
      <c r="F944" s="1" t="s">
        <v>7</v>
      </c>
      <c r="G944" s="1">
        <v>24000</v>
      </c>
      <c r="H944" s="1" t="s">
        <v>1192</v>
      </c>
      <c r="I944" s="92" t="s">
        <v>1178</v>
      </c>
      <c r="J944" s="101">
        <f>1/COUNTIF(HR_Table[Emp ID],HR_Table[[#This Row],[Emp ID]])</f>
        <v>0.5</v>
      </c>
    </row>
    <row r="945" spans="1:10" ht="16.5" thickBot="1" x14ac:dyDescent="0.3">
      <c r="A945" s="2">
        <v>2022</v>
      </c>
      <c r="B945" s="100">
        <v>224494</v>
      </c>
      <c r="C945" s="1" t="s">
        <v>6</v>
      </c>
      <c r="D945" s="1">
        <v>27</v>
      </c>
      <c r="E945" s="1" t="s">
        <v>207</v>
      </c>
      <c r="F945" s="1" t="s">
        <v>7</v>
      </c>
      <c r="G945" s="1">
        <v>13045</v>
      </c>
      <c r="H945" s="1" t="s">
        <v>1192</v>
      </c>
      <c r="I945" s="92" t="s">
        <v>1178</v>
      </c>
      <c r="J945" s="101">
        <f>1/COUNTIF(HR_Table[Emp ID],HR_Table[[#This Row],[Emp ID]])</f>
        <v>0.5</v>
      </c>
    </row>
    <row r="946" spans="1:10" ht="16.5" thickBot="1" x14ac:dyDescent="0.3">
      <c r="A946" s="2">
        <v>2022</v>
      </c>
      <c r="B946" s="100">
        <v>245529</v>
      </c>
      <c r="C946" s="1" t="s">
        <v>11</v>
      </c>
      <c r="D946" s="1">
        <v>26</v>
      </c>
      <c r="E946" s="1" t="s">
        <v>207</v>
      </c>
      <c r="F946" s="1" t="s">
        <v>7</v>
      </c>
      <c r="G946" s="1">
        <v>27000</v>
      </c>
      <c r="H946" s="1" t="s">
        <v>1192</v>
      </c>
      <c r="I946" s="92" t="s">
        <v>1178</v>
      </c>
      <c r="J946" s="101">
        <f>1/COUNTIF(HR_Table[Emp ID],HR_Table[[#This Row],[Emp ID]])</f>
        <v>0.5</v>
      </c>
    </row>
    <row r="947" spans="1:10" ht="16.5" thickBot="1" x14ac:dyDescent="0.3">
      <c r="A947" s="2">
        <v>2022</v>
      </c>
      <c r="B947" s="100">
        <v>243639</v>
      </c>
      <c r="C947" s="1" t="s">
        <v>11</v>
      </c>
      <c r="D947" s="1">
        <v>25</v>
      </c>
      <c r="E947" s="1" t="s">
        <v>207</v>
      </c>
      <c r="F947" s="1" t="s">
        <v>7</v>
      </c>
      <c r="G947" s="1">
        <v>18000</v>
      </c>
      <c r="H947" s="1" t="s">
        <v>1192</v>
      </c>
      <c r="I947" s="92" t="s">
        <v>1178</v>
      </c>
      <c r="J947" s="101">
        <f>1/COUNTIF(HR_Table[Emp ID],HR_Table[[#This Row],[Emp ID]])</f>
        <v>1</v>
      </c>
    </row>
    <row r="948" spans="1:10" ht="16.5" thickBot="1" x14ac:dyDescent="0.3">
      <c r="A948" s="2">
        <v>2022</v>
      </c>
      <c r="B948" s="100">
        <v>245177</v>
      </c>
      <c r="C948" s="1" t="s">
        <v>11</v>
      </c>
      <c r="D948" s="1">
        <v>25</v>
      </c>
      <c r="E948" s="1" t="s">
        <v>207</v>
      </c>
      <c r="F948" s="1" t="s">
        <v>7</v>
      </c>
      <c r="G948" s="1">
        <v>13045</v>
      </c>
      <c r="H948" s="1" t="s">
        <v>1192</v>
      </c>
      <c r="I948" s="92" t="s">
        <v>1178</v>
      </c>
      <c r="J948" s="101">
        <f>1/COUNTIF(HR_Table[Emp ID],HR_Table[[#This Row],[Emp ID]])</f>
        <v>0.5</v>
      </c>
    </row>
    <row r="949" spans="1:10" ht="16.5" thickBot="1" x14ac:dyDescent="0.3">
      <c r="A949" s="2">
        <v>2022</v>
      </c>
      <c r="B949" s="100">
        <v>91981</v>
      </c>
      <c r="C949" s="1" t="s">
        <v>11</v>
      </c>
      <c r="D949" s="1">
        <v>24</v>
      </c>
      <c r="E949" s="1" t="s">
        <v>207</v>
      </c>
      <c r="F949" s="1" t="s">
        <v>7</v>
      </c>
      <c r="G949" s="1">
        <v>18000</v>
      </c>
      <c r="H949" s="1" t="s">
        <v>1192</v>
      </c>
      <c r="I949" s="92" t="s">
        <v>1178</v>
      </c>
      <c r="J949" s="101">
        <f>1/COUNTIF(HR_Table[Emp ID],HR_Table[[#This Row],[Emp ID]])</f>
        <v>0.5</v>
      </c>
    </row>
    <row r="950" spans="1:10" ht="16.5" thickBot="1" x14ac:dyDescent="0.3">
      <c r="A950" s="2">
        <v>2022</v>
      </c>
      <c r="B950" s="100">
        <v>246942</v>
      </c>
      <c r="C950" s="1" t="s">
        <v>11</v>
      </c>
      <c r="D950" s="1">
        <v>23</v>
      </c>
      <c r="E950" s="1" t="s">
        <v>207</v>
      </c>
      <c r="F950" s="1" t="s">
        <v>7</v>
      </c>
      <c r="G950" s="1">
        <v>18000</v>
      </c>
      <c r="H950" s="1" t="s">
        <v>1192</v>
      </c>
      <c r="I950" s="92" t="s">
        <v>1178</v>
      </c>
      <c r="J950" s="101">
        <f>1/COUNTIF(HR_Table[Emp ID],HR_Table[[#This Row],[Emp ID]])</f>
        <v>0.5</v>
      </c>
    </row>
    <row r="951" spans="1:10" ht="16.5" thickBot="1" x14ac:dyDescent="0.3">
      <c r="A951" s="2">
        <v>2022</v>
      </c>
      <c r="B951" s="100">
        <v>219780</v>
      </c>
      <c r="C951" s="1" t="s">
        <v>11</v>
      </c>
      <c r="D951" s="1">
        <v>50</v>
      </c>
      <c r="E951" s="1" t="s">
        <v>207</v>
      </c>
      <c r="F951" s="1" t="s">
        <v>7</v>
      </c>
      <c r="G951" s="1">
        <v>33000</v>
      </c>
      <c r="H951" s="1" t="s">
        <v>1192</v>
      </c>
      <c r="I951" s="92" t="s">
        <v>1178</v>
      </c>
      <c r="J951" s="101">
        <f>1/COUNTIF(HR_Table[Emp ID],HR_Table[[#This Row],[Emp ID]])</f>
        <v>0.5</v>
      </c>
    </row>
    <row r="952" spans="1:10" ht="16.5" thickBot="1" x14ac:dyDescent="0.3">
      <c r="A952" s="2">
        <v>2022</v>
      </c>
      <c r="B952" s="100">
        <v>217805</v>
      </c>
      <c r="C952" s="1" t="s">
        <v>11</v>
      </c>
      <c r="D952" s="1">
        <v>35</v>
      </c>
      <c r="E952" s="1" t="s">
        <v>207</v>
      </c>
      <c r="F952" s="1" t="s">
        <v>7</v>
      </c>
      <c r="G952" s="1">
        <v>24000</v>
      </c>
      <c r="H952" s="1" t="s">
        <v>1192</v>
      </c>
      <c r="I952" s="92" t="s">
        <v>1178</v>
      </c>
      <c r="J952" s="101">
        <f>1/COUNTIF(HR_Table[Emp ID],HR_Table[[#This Row],[Emp ID]])</f>
        <v>0.5</v>
      </c>
    </row>
    <row r="953" spans="1:10" ht="16.5" thickBot="1" x14ac:dyDescent="0.3">
      <c r="A953" s="2">
        <v>2022</v>
      </c>
      <c r="B953" s="100">
        <v>249494</v>
      </c>
      <c r="C953" s="1" t="s">
        <v>11</v>
      </c>
      <c r="D953" s="1">
        <v>24</v>
      </c>
      <c r="E953" s="1" t="s">
        <v>207</v>
      </c>
      <c r="F953" s="1" t="s">
        <v>7</v>
      </c>
      <c r="G953" s="1">
        <v>21000</v>
      </c>
      <c r="H953" s="1" t="s">
        <v>1192</v>
      </c>
      <c r="I953" s="92" t="s">
        <v>1178</v>
      </c>
      <c r="J953" s="101">
        <f>1/COUNTIF(HR_Table[Emp ID],HR_Table[[#This Row],[Emp ID]])</f>
        <v>0.5</v>
      </c>
    </row>
    <row r="954" spans="1:10" ht="16.5" thickBot="1" x14ac:dyDescent="0.3">
      <c r="A954" s="2">
        <v>2022</v>
      </c>
      <c r="B954" s="100">
        <v>207776</v>
      </c>
      <c r="C954" s="1" t="s">
        <v>11</v>
      </c>
      <c r="D954" s="1">
        <v>29</v>
      </c>
      <c r="E954" s="1" t="s">
        <v>50</v>
      </c>
      <c r="F954" s="1" t="s">
        <v>7</v>
      </c>
      <c r="G954" s="1">
        <v>24000</v>
      </c>
      <c r="H954" s="1" t="s">
        <v>1192</v>
      </c>
      <c r="I954" s="92" t="s">
        <v>1178</v>
      </c>
      <c r="J954" s="101">
        <f>1/COUNTIF(HR_Table[Emp ID],HR_Table[[#This Row],[Emp ID]])</f>
        <v>0.5</v>
      </c>
    </row>
    <row r="955" spans="1:10" ht="16.5" thickBot="1" x14ac:dyDescent="0.3">
      <c r="A955" s="2">
        <v>2022</v>
      </c>
      <c r="B955" s="100">
        <v>62402</v>
      </c>
      <c r="C955" s="1" t="s">
        <v>11</v>
      </c>
      <c r="D955" s="1">
        <v>57</v>
      </c>
      <c r="E955" s="1" t="s">
        <v>207</v>
      </c>
      <c r="F955" s="1" t="s">
        <v>7</v>
      </c>
      <c r="G955" s="1">
        <v>27000</v>
      </c>
      <c r="H955" s="1" t="s">
        <v>1192</v>
      </c>
      <c r="I955" s="92" t="s">
        <v>1178</v>
      </c>
      <c r="J955" s="101">
        <f>1/COUNTIF(HR_Table[Emp ID],HR_Table[[#This Row],[Emp ID]])</f>
        <v>0.5</v>
      </c>
    </row>
    <row r="956" spans="1:10" ht="16.5" thickBot="1" x14ac:dyDescent="0.3">
      <c r="A956" s="2">
        <v>2022</v>
      </c>
      <c r="B956" s="100">
        <v>64713</v>
      </c>
      <c r="C956" s="1" t="s">
        <v>6</v>
      </c>
      <c r="D956" s="1">
        <v>56</v>
      </c>
      <c r="E956" s="1" t="s">
        <v>207</v>
      </c>
      <c r="F956" s="1" t="s">
        <v>7</v>
      </c>
      <c r="G956" s="1">
        <v>31000</v>
      </c>
      <c r="H956" s="1" t="s">
        <v>1192</v>
      </c>
      <c r="I956" s="92" t="s">
        <v>1178</v>
      </c>
      <c r="J956" s="101">
        <f>1/COUNTIF(HR_Table[Emp ID],HR_Table[[#This Row],[Emp ID]])</f>
        <v>0.5</v>
      </c>
    </row>
    <row r="957" spans="1:10" ht="16.5" thickBot="1" x14ac:dyDescent="0.3">
      <c r="A957" s="2">
        <v>2022</v>
      </c>
      <c r="B957" s="100">
        <v>202482</v>
      </c>
      <c r="C957" s="1" t="s">
        <v>11</v>
      </c>
      <c r="D957" s="1">
        <v>50</v>
      </c>
      <c r="E957" s="1" t="s">
        <v>207</v>
      </c>
      <c r="F957" s="1" t="s">
        <v>7</v>
      </c>
      <c r="G957" s="1">
        <v>21000</v>
      </c>
      <c r="H957" s="1" t="s">
        <v>1192</v>
      </c>
      <c r="I957" s="92" t="s">
        <v>1178</v>
      </c>
      <c r="J957" s="101">
        <f>1/COUNTIF(HR_Table[Emp ID],HR_Table[[#This Row],[Emp ID]])</f>
        <v>0.5</v>
      </c>
    </row>
    <row r="958" spans="1:10" ht="16.5" thickBot="1" x14ac:dyDescent="0.3">
      <c r="A958" s="2">
        <v>2022</v>
      </c>
      <c r="B958" s="100">
        <v>204397</v>
      </c>
      <c r="C958" s="1" t="s">
        <v>11</v>
      </c>
      <c r="D958" s="1">
        <v>47</v>
      </c>
      <c r="E958" s="1" t="s">
        <v>207</v>
      </c>
      <c r="F958" s="1" t="s">
        <v>7</v>
      </c>
      <c r="G958" s="1">
        <v>18000</v>
      </c>
      <c r="H958" s="1" t="s">
        <v>1192</v>
      </c>
      <c r="I958" s="92" t="s">
        <v>1178</v>
      </c>
      <c r="J958" s="101">
        <f>1/COUNTIF(HR_Table[Emp ID],HR_Table[[#This Row],[Emp ID]])</f>
        <v>0.5</v>
      </c>
    </row>
    <row r="959" spans="1:10" ht="16.5" thickBot="1" x14ac:dyDescent="0.3">
      <c r="A959" s="2">
        <v>2022</v>
      </c>
      <c r="B959" s="100">
        <v>215777</v>
      </c>
      <c r="C959" s="1" t="s">
        <v>11</v>
      </c>
      <c r="D959" s="1">
        <v>43</v>
      </c>
      <c r="E959" s="1" t="s">
        <v>207</v>
      </c>
      <c r="F959" s="1" t="s">
        <v>7</v>
      </c>
      <c r="G959" s="1">
        <v>13045</v>
      </c>
      <c r="H959" s="1" t="s">
        <v>1192</v>
      </c>
      <c r="I959" s="92" t="s">
        <v>1178</v>
      </c>
      <c r="J959" s="101">
        <f>1/COUNTIF(HR_Table[Emp ID],HR_Table[[#This Row],[Emp ID]])</f>
        <v>0.5</v>
      </c>
    </row>
    <row r="960" spans="1:10" ht="16.5" thickBot="1" x14ac:dyDescent="0.3">
      <c r="A960" s="2">
        <v>2022</v>
      </c>
      <c r="B960" s="100">
        <v>211469</v>
      </c>
      <c r="C960" s="1" t="s">
        <v>11</v>
      </c>
      <c r="D960" s="1">
        <v>42</v>
      </c>
      <c r="E960" s="1" t="s">
        <v>207</v>
      </c>
      <c r="F960" s="1" t="s">
        <v>7</v>
      </c>
      <c r="G960" s="1">
        <v>15925</v>
      </c>
      <c r="H960" s="1" t="s">
        <v>1192</v>
      </c>
      <c r="I960" s="92" t="s">
        <v>1178</v>
      </c>
      <c r="J960" s="101">
        <f>1/COUNTIF(HR_Table[Emp ID],HR_Table[[#This Row],[Emp ID]])</f>
        <v>0.5</v>
      </c>
    </row>
    <row r="961" spans="1:10" ht="16.5" thickBot="1" x14ac:dyDescent="0.3">
      <c r="A961" s="2">
        <v>2022</v>
      </c>
      <c r="B961" s="100">
        <v>220075</v>
      </c>
      <c r="C961" s="1" t="s">
        <v>11</v>
      </c>
      <c r="D961" s="1">
        <v>32</v>
      </c>
      <c r="E961" s="1" t="s">
        <v>207</v>
      </c>
      <c r="F961" s="1" t="s">
        <v>7</v>
      </c>
      <c r="G961" s="1">
        <v>13045</v>
      </c>
      <c r="H961" s="1" t="s">
        <v>1192</v>
      </c>
      <c r="I961" s="92" t="s">
        <v>1178</v>
      </c>
      <c r="J961" s="101">
        <f>1/COUNTIF(HR_Table[Emp ID],HR_Table[[#This Row],[Emp ID]])</f>
        <v>0.5</v>
      </c>
    </row>
    <row r="962" spans="1:10" ht="16.5" thickBot="1" x14ac:dyDescent="0.3">
      <c r="A962" s="2">
        <v>2022</v>
      </c>
      <c r="B962" s="100">
        <v>90639</v>
      </c>
      <c r="C962" s="1" t="s">
        <v>11</v>
      </c>
      <c r="D962" s="1">
        <v>30</v>
      </c>
      <c r="E962" s="1" t="s">
        <v>207</v>
      </c>
      <c r="F962" s="1" t="s">
        <v>7</v>
      </c>
      <c r="G962" s="1">
        <v>18000</v>
      </c>
      <c r="H962" s="1" t="s">
        <v>1192</v>
      </c>
      <c r="I962" s="92" t="s">
        <v>1178</v>
      </c>
      <c r="J962" s="101">
        <f>1/COUNTIF(HR_Table[Emp ID],HR_Table[[#This Row],[Emp ID]])</f>
        <v>0.5</v>
      </c>
    </row>
    <row r="963" spans="1:10" ht="16.5" thickBot="1" x14ac:dyDescent="0.3">
      <c r="A963" s="2">
        <v>2022</v>
      </c>
      <c r="B963" s="100">
        <v>252285</v>
      </c>
      <c r="C963" s="1" t="s">
        <v>11</v>
      </c>
      <c r="D963" s="1">
        <v>24</v>
      </c>
      <c r="E963" s="1" t="s">
        <v>207</v>
      </c>
      <c r="F963" s="1" t="s">
        <v>7</v>
      </c>
      <c r="G963" s="1">
        <v>13045</v>
      </c>
      <c r="H963" s="1" t="s">
        <v>1192</v>
      </c>
      <c r="I963" s="92" t="s">
        <v>1178</v>
      </c>
      <c r="J963" s="101">
        <f>1/COUNTIF(HR_Table[Emp ID],HR_Table[[#This Row],[Emp ID]])</f>
        <v>0.5</v>
      </c>
    </row>
    <row r="964" spans="1:10" ht="16.5" thickBot="1" x14ac:dyDescent="0.3">
      <c r="A964" s="2">
        <v>2022</v>
      </c>
      <c r="B964" s="100">
        <v>50471</v>
      </c>
      <c r="C964" s="1" t="s">
        <v>11</v>
      </c>
      <c r="D964" s="1">
        <v>64</v>
      </c>
      <c r="E964" s="1" t="s">
        <v>207</v>
      </c>
      <c r="F964" s="1" t="s">
        <v>7</v>
      </c>
      <c r="G964" s="1">
        <v>17025</v>
      </c>
      <c r="H964" s="1" t="s">
        <v>1192</v>
      </c>
      <c r="I964" s="92" t="s">
        <v>1178</v>
      </c>
      <c r="J964" s="101">
        <f>1/COUNTIF(HR_Table[Emp ID],HR_Table[[#This Row],[Emp ID]])</f>
        <v>1</v>
      </c>
    </row>
    <row r="965" spans="1:10" ht="16.5" thickBot="1" x14ac:dyDescent="0.3">
      <c r="A965" s="2">
        <v>2022</v>
      </c>
      <c r="B965" s="100">
        <v>50454</v>
      </c>
      <c r="C965" s="1" t="s">
        <v>11</v>
      </c>
      <c r="D965" s="1">
        <v>63</v>
      </c>
      <c r="E965" s="1" t="s">
        <v>207</v>
      </c>
      <c r="F965" s="1" t="s">
        <v>7</v>
      </c>
      <c r="G965" s="1">
        <v>24000</v>
      </c>
      <c r="H965" s="1" t="s">
        <v>1192</v>
      </c>
      <c r="I965" s="92" t="s">
        <v>1178</v>
      </c>
      <c r="J965" s="101">
        <f>1/COUNTIF(HR_Table[Emp ID],HR_Table[[#This Row],[Emp ID]])</f>
        <v>1</v>
      </c>
    </row>
    <row r="966" spans="1:10" ht="16.5" thickBot="1" x14ac:dyDescent="0.3">
      <c r="A966" s="2">
        <v>2022</v>
      </c>
      <c r="B966" s="100">
        <v>52941</v>
      </c>
      <c r="C966" s="1" t="s">
        <v>11</v>
      </c>
      <c r="D966" s="1">
        <v>63</v>
      </c>
      <c r="E966" s="1" t="s">
        <v>207</v>
      </c>
      <c r="F966" s="1" t="s">
        <v>7</v>
      </c>
      <c r="G966" s="1">
        <v>18000</v>
      </c>
      <c r="H966" s="1" t="s">
        <v>1192</v>
      </c>
      <c r="I966" s="92" t="s">
        <v>1178</v>
      </c>
      <c r="J966" s="101">
        <f>1/COUNTIF(HR_Table[Emp ID],HR_Table[[#This Row],[Emp ID]])</f>
        <v>0.5</v>
      </c>
    </row>
    <row r="967" spans="1:10" ht="16.5" thickBot="1" x14ac:dyDescent="0.3">
      <c r="A967" s="2">
        <v>2022</v>
      </c>
      <c r="B967" s="100">
        <v>52652</v>
      </c>
      <c r="C967" s="1" t="s">
        <v>6</v>
      </c>
      <c r="D967" s="1">
        <v>62</v>
      </c>
      <c r="E967" s="1" t="s">
        <v>207</v>
      </c>
      <c r="F967" s="1" t="s">
        <v>7</v>
      </c>
      <c r="G967" s="1">
        <v>17025</v>
      </c>
      <c r="H967" s="1" t="s">
        <v>1192</v>
      </c>
      <c r="I967" s="92" t="s">
        <v>1178</v>
      </c>
      <c r="J967" s="101">
        <f>1/COUNTIF(HR_Table[Emp ID],HR_Table[[#This Row],[Emp ID]])</f>
        <v>0.5</v>
      </c>
    </row>
    <row r="968" spans="1:10" ht="16.5" thickBot="1" x14ac:dyDescent="0.3">
      <c r="A968" s="2">
        <v>2022</v>
      </c>
      <c r="B968" s="100">
        <v>47949</v>
      </c>
      <c r="C968" s="1" t="s">
        <v>11</v>
      </c>
      <c r="D968" s="1">
        <v>60</v>
      </c>
      <c r="E968" s="1" t="s">
        <v>207</v>
      </c>
      <c r="F968" s="1" t="s">
        <v>7</v>
      </c>
      <c r="G968" s="1">
        <v>18000</v>
      </c>
      <c r="H968" s="1" t="s">
        <v>1192</v>
      </c>
      <c r="I968" s="92" t="s">
        <v>1178</v>
      </c>
      <c r="J968" s="101">
        <f>1/COUNTIF(HR_Table[Emp ID],HR_Table[[#This Row],[Emp ID]])</f>
        <v>0.5</v>
      </c>
    </row>
    <row r="969" spans="1:10" ht="16.5" thickBot="1" x14ac:dyDescent="0.3">
      <c r="A969" s="2">
        <v>2022</v>
      </c>
      <c r="B969" s="100">
        <v>59723</v>
      </c>
      <c r="C969" s="1" t="s">
        <v>11</v>
      </c>
      <c r="D969" s="1">
        <v>58</v>
      </c>
      <c r="E969" s="1" t="s">
        <v>207</v>
      </c>
      <c r="F969" s="1" t="s">
        <v>7</v>
      </c>
      <c r="G969" s="1">
        <v>13045</v>
      </c>
      <c r="H969" s="1" t="s">
        <v>1192</v>
      </c>
      <c r="I969" s="92" t="s">
        <v>1178</v>
      </c>
      <c r="J969" s="101">
        <f>1/COUNTIF(HR_Table[Emp ID],HR_Table[[#This Row],[Emp ID]])</f>
        <v>0.5</v>
      </c>
    </row>
    <row r="970" spans="1:10" ht="16.5" thickBot="1" x14ac:dyDescent="0.3">
      <c r="A970" s="2">
        <v>2022</v>
      </c>
      <c r="B970" s="100">
        <v>70576</v>
      </c>
      <c r="C970" s="1" t="s">
        <v>11</v>
      </c>
      <c r="D970" s="1">
        <v>57</v>
      </c>
      <c r="E970" s="1" t="s">
        <v>207</v>
      </c>
      <c r="F970" s="1" t="s">
        <v>7</v>
      </c>
      <c r="G970" s="1">
        <v>15925</v>
      </c>
      <c r="H970" s="1" t="s">
        <v>1192</v>
      </c>
      <c r="I970" s="92" t="s">
        <v>1178</v>
      </c>
      <c r="J970" s="101">
        <f>1/COUNTIF(HR_Table[Emp ID],HR_Table[[#This Row],[Emp ID]])</f>
        <v>0.5</v>
      </c>
    </row>
    <row r="971" spans="1:10" ht="16.5" thickBot="1" x14ac:dyDescent="0.3">
      <c r="A971" s="2">
        <v>2022</v>
      </c>
      <c r="B971" s="100">
        <v>205053</v>
      </c>
      <c r="C971" s="1" t="s">
        <v>11</v>
      </c>
      <c r="D971" s="1">
        <v>54</v>
      </c>
      <c r="E971" s="1" t="s">
        <v>207</v>
      </c>
      <c r="F971" s="1" t="s">
        <v>7</v>
      </c>
      <c r="G971" s="1">
        <v>8785</v>
      </c>
      <c r="H971" s="1" t="s">
        <v>1192</v>
      </c>
      <c r="I971" s="92" t="s">
        <v>1178</v>
      </c>
      <c r="J971" s="101">
        <f>1/COUNTIF(HR_Table[Emp ID],HR_Table[[#This Row],[Emp ID]])</f>
        <v>0.5</v>
      </c>
    </row>
    <row r="972" spans="1:10" ht="16.5" thickBot="1" x14ac:dyDescent="0.3">
      <c r="A972" s="2">
        <v>2022</v>
      </c>
      <c r="B972" s="100">
        <v>206602</v>
      </c>
      <c r="C972" s="1" t="s">
        <v>11</v>
      </c>
      <c r="D972" s="1">
        <v>43</v>
      </c>
      <c r="E972" s="1" t="s">
        <v>207</v>
      </c>
      <c r="F972" s="1" t="s">
        <v>7</v>
      </c>
      <c r="G972" s="1">
        <v>18000</v>
      </c>
      <c r="H972" s="1" t="s">
        <v>1192</v>
      </c>
      <c r="I972" s="92" t="s">
        <v>1178</v>
      </c>
      <c r="J972" s="101">
        <f>1/COUNTIF(HR_Table[Emp ID],HR_Table[[#This Row],[Emp ID]])</f>
        <v>0.5</v>
      </c>
    </row>
    <row r="973" spans="1:10" ht="16.5" thickBot="1" x14ac:dyDescent="0.3">
      <c r="A973" s="2">
        <v>2022</v>
      </c>
      <c r="B973" s="100">
        <v>73145</v>
      </c>
      <c r="C973" s="1" t="s">
        <v>11</v>
      </c>
      <c r="D973" s="1">
        <v>40</v>
      </c>
      <c r="E973" s="1" t="s">
        <v>207</v>
      </c>
      <c r="F973" s="1" t="s">
        <v>7</v>
      </c>
      <c r="G973" s="1">
        <v>13045</v>
      </c>
      <c r="H973" s="1" t="s">
        <v>1192</v>
      </c>
      <c r="I973" s="92" t="s">
        <v>1178</v>
      </c>
      <c r="J973" s="101">
        <f>1/COUNTIF(HR_Table[Emp ID],HR_Table[[#This Row],[Emp ID]])</f>
        <v>0.5</v>
      </c>
    </row>
    <row r="974" spans="1:10" ht="16.5" thickBot="1" x14ac:dyDescent="0.3">
      <c r="A974" s="2">
        <v>2022</v>
      </c>
      <c r="B974" s="100">
        <v>217570</v>
      </c>
      <c r="C974" s="1" t="s">
        <v>11</v>
      </c>
      <c r="D974" s="1">
        <v>39</v>
      </c>
      <c r="E974" s="1" t="s">
        <v>207</v>
      </c>
      <c r="F974" s="1" t="s">
        <v>7</v>
      </c>
      <c r="G974" s="1">
        <v>13045</v>
      </c>
      <c r="H974" s="1" t="s">
        <v>1192</v>
      </c>
      <c r="I974" s="92" t="s">
        <v>1178</v>
      </c>
      <c r="J974" s="101">
        <f>1/COUNTIF(HR_Table[Emp ID],HR_Table[[#This Row],[Emp ID]])</f>
        <v>0.5</v>
      </c>
    </row>
    <row r="975" spans="1:10" ht="16.5" thickBot="1" x14ac:dyDescent="0.3">
      <c r="A975" s="2">
        <v>2022</v>
      </c>
      <c r="B975" s="100">
        <v>218367</v>
      </c>
      <c r="C975" s="1" t="s">
        <v>11</v>
      </c>
      <c r="D975" s="1">
        <v>39</v>
      </c>
      <c r="E975" s="1" t="s">
        <v>207</v>
      </c>
      <c r="F975" s="1" t="s">
        <v>7</v>
      </c>
      <c r="G975" s="1">
        <v>10025</v>
      </c>
      <c r="H975" s="1" t="s">
        <v>1192</v>
      </c>
      <c r="I975" s="92" t="s">
        <v>1178</v>
      </c>
      <c r="J975" s="101">
        <f>1/COUNTIF(HR_Table[Emp ID],HR_Table[[#This Row],[Emp ID]])</f>
        <v>0.5</v>
      </c>
    </row>
    <row r="976" spans="1:10" ht="16.5" thickBot="1" x14ac:dyDescent="0.3">
      <c r="A976" s="2">
        <v>2022</v>
      </c>
      <c r="B976" s="100">
        <v>216163</v>
      </c>
      <c r="C976" s="1" t="s">
        <v>11</v>
      </c>
      <c r="D976" s="1">
        <v>38</v>
      </c>
      <c r="E976" s="1" t="s">
        <v>207</v>
      </c>
      <c r="F976" s="1" t="s">
        <v>7</v>
      </c>
      <c r="G976" s="1">
        <v>10025</v>
      </c>
      <c r="H976" s="1" t="s">
        <v>1192</v>
      </c>
      <c r="I976" s="92" t="s">
        <v>1178</v>
      </c>
      <c r="J976" s="101">
        <f>1/COUNTIF(HR_Table[Emp ID],HR_Table[[#This Row],[Emp ID]])</f>
        <v>0.5</v>
      </c>
    </row>
    <row r="977" spans="1:10" ht="16.5" thickBot="1" x14ac:dyDescent="0.3">
      <c r="A977" s="2">
        <v>2022</v>
      </c>
      <c r="B977" s="100">
        <v>236127</v>
      </c>
      <c r="C977" s="1" t="s">
        <v>11</v>
      </c>
      <c r="D977" s="1">
        <v>28</v>
      </c>
      <c r="E977" s="1" t="s">
        <v>207</v>
      </c>
      <c r="F977" s="1" t="s">
        <v>7</v>
      </c>
      <c r="G977" s="1">
        <v>13045</v>
      </c>
      <c r="H977" s="1" t="s">
        <v>1192</v>
      </c>
      <c r="I977" s="92" t="s">
        <v>1178</v>
      </c>
      <c r="J977" s="101">
        <f>1/COUNTIF(HR_Table[Emp ID],HR_Table[[#This Row],[Emp ID]])</f>
        <v>0.5</v>
      </c>
    </row>
    <row r="978" spans="1:10" ht="16.5" thickBot="1" x14ac:dyDescent="0.3">
      <c r="A978" s="2">
        <v>2022</v>
      </c>
      <c r="B978" s="100">
        <v>57783</v>
      </c>
      <c r="C978" s="1" t="s">
        <v>6</v>
      </c>
      <c r="D978" s="1">
        <v>59</v>
      </c>
      <c r="E978" s="1" t="s">
        <v>207</v>
      </c>
      <c r="F978" s="1" t="s">
        <v>7</v>
      </c>
      <c r="G978" s="1">
        <v>27000</v>
      </c>
      <c r="H978" s="1" t="s">
        <v>1192</v>
      </c>
      <c r="I978" s="92" t="s">
        <v>1178</v>
      </c>
      <c r="J978" s="101">
        <f>1/COUNTIF(HR_Table[Emp ID],HR_Table[[#This Row],[Emp ID]])</f>
        <v>0.5</v>
      </c>
    </row>
    <row r="979" spans="1:10" ht="16.5" thickBot="1" x14ac:dyDescent="0.3">
      <c r="A979" s="2">
        <v>2022</v>
      </c>
      <c r="B979" s="100">
        <v>63563</v>
      </c>
      <c r="C979" s="1" t="s">
        <v>6</v>
      </c>
      <c r="D979" s="1">
        <v>57</v>
      </c>
      <c r="E979" s="1" t="s">
        <v>207</v>
      </c>
      <c r="F979" s="1" t="s">
        <v>7</v>
      </c>
      <c r="G979" s="1">
        <v>19000</v>
      </c>
      <c r="H979" s="1" t="s">
        <v>1192</v>
      </c>
      <c r="I979" s="92" t="s">
        <v>1178</v>
      </c>
      <c r="J979" s="101">
        <f>1/COUNTIF(HR_Table[Emp ID],HR_Table[[#This Row],[Emp ID]])</f>
        <v>0.5</v>
      </c>
    </row>
    <row r="980" spans="1:10" ht="16.5" thickBot="1" x14ac:dyDescent="0.3">
      <c r="A980" s="2">
        <v>2022</v>
      </c>
      <c r="B980" s="100">
        <v>221062</v>
      </c>
      <c r="C980" s="1" t="s">
        <v>6</v>
      </c>
      <c r="D980" s="1">
        <v>35</v>
      </c>
      <c r="E980" s="1" t="s">
        <v>207</v>
      </c>
      <c r="F980" s="1" t="s">
        <v>7</v>
      </c>
      <c r="G980" s="1">
        <v>13045</v>
      </c>
      <c r="H980" s="1" t="s">
        <v>1192</v>
      </c>
      <c r="I980" s="92" t="s">
        <v>1178</v>
      </c>
      <c r="J980" s="101">
        <f>1/COUNTIF(HR_Table[Emp ID],HR_Table[[#This Row],[Emp ID]])</f>
        <v>0.5</v>
      </c>
    </row>
    <row r="981" spans="1:10" ht="16.5" thickBot="1" x14ac:dyDescent="0.3">
      <c r="A981" s="2">
        <v>2022</v>
      </c>
      <c r="B981" s="100">
        <v>20564</v>
      </c>
      <c r="C981" s="1" t="s">
        <v>6</v>
      </c>
      <c r="D981" s="1">
        <v>64</v>
      </c>
      <c r="E981" s="1" t="s">
        <v>207</v>
      </c>
      <c r="F981" s="1" t="s">
        <v>7</v>
      </c>
      <c r="G981" s="1">
        <v>25000</v>
      </c>
      <c r="H981" s="1" t="s">
        <v>1192</v>
      </c>
      <c r="I981" s="92" t="s">
        <v>1178</v>
      </c>
      <c r="J981" s="101">
        <f>1/COUNTIF(HR_Table[Emp ID],HR_Table[[#This Row],[Emp ID]])</f>
        <v>0.5</v>
      </c>
    </row>
    <row r="982" spans="1:10" ht="16.5" thickBot="1" x14ac:dyDescent="0.3">
      <c r="A982" s="2">
        <v>2022</v>
      </c>
      <c r="B982" s="100">
        <v>210010</v>
      </c>
      <c r="C982" s="1" t="s">
        <v>11</v>
      </c>
      <c r="D982" s="1">
        <v>42</v>
      </c>
      <c r="E982" s="1" t="s">
        <v>207</v>
      </c>
      <c r="F982" s="1" t="s">
        <v>7</v>
      </c>
      <c r="G982" s="1">
        <v>23000</v>
      </c>
      <c r="H982" s="1" t="s">
        <v>1192</v>
      </c>
      <c r="I982" s="92" t="s">
        <v>1178</v>
      </c>
      <c r="J982" s="101">
        <f>1/COUNTIF(HR_Table[Emp ID],HR_Table[[#This Row],[Emp ID]])</f>
        <v>0.5</v>
      </c>
    </row>
    <row r="983" spans="1:10" ht="16.5" thickBot="1" x14ac:dyDescent="0.3">
      <c r="A983" s="2">
        <v>2022</v>
      </c>
      <c r="B983" s="100">
        <v>219871</v>
      </c>
      <c r="C983" s="1" t="s">
        <v>11</v>
      </c>
      <c r="D983" s="1">
        <v>41</v>
      </c>
      <c r="E983" s="1" t="s">
        <v>207</v>
      </c>
      <c r="F983" s="1" t="s">
        <v>7</v>
      </c>
      <c r="G983" s="1">
        <v>20000</v>
      </c>
      <c r="H983" s="1" t="s">
        <v>1192</v>
      </c>
      <c r="I983" s="92" t="s">
        <v>1178</v>
      </c>
      <c r="J983" s="101">
        <f>1/COUNTIF(HR_Table[Emp ID],HR_Table[[#This Row],[Emp ID]])</f>
        <v>1</v>
      </c>
    </row>
    <row r="984" spans="1:10" ht="16.5" thickBot="1" x14ac:dyDescent="0.3">
      <c r="A984" s="2">
        <v>2022</v>
      </c>
      <c r="B984" s="100">
        <v>226847</v>
      </c>
      <c r="C984" s="1" t="s">
        <v>11</v>
      </c>
      <c r="D984" s="1">
        <v>37</v>
      </c>
      <c r="E984" s="1" t="s">
        <v>207</v>
      </c>
      <c r="F984" s="1" t="s">
        <v>7</v>
      </c>
      <c r="G984" s="1">
        <v>23000</v>
      </c>
      <c r="H984" s="1" t="s">
        <v>1192</v>
      </c>
      <c r="I984" s="92" t="s">
        <v>1178</v>
      </c>
      <c r="J984" s="101">
        <f>1/COUNTIF(HR_Table[Emp ID],HR_Table[[#This Row],[Emp ID]])</f>
        <v>0.5</v>
      </c>
    </row>
    <row r="985" spans="1:10" ht="16.5" thickBot="1" x14ac:dyDescent="0.3">
      <c r="A985" s="2">
        <v>2022</v>
      </c>
      <c r="B985" s="100">
        <v>230293</v>
      </c>
      <c r="C985" s="1" t="s">
        <v>6</v>
      </c>
      <c r="D985" s="1">
        <v>35</v>
      </c>
      <c r="E985" s="1" t="s">
        <v>207</v>
      </c>
      <c r="F985" s="1" t="s">
        <v>7</v>
      </c>
      <c r="G985" s="1">
        <v>21000</v>
      </c>
      <c r="H985" s="1" t="s">
        <v>1192</v>
      </c>
      <c r="I985" s="92" t="s">
        <v>1178</v>
      </c>
      <c r="J985" s="101">
        <f>1/COUNTIF(HR_Table[Emp ID],HR_Table[[#This Row],[Emp ID]])</f>
        <v>0.5</v>
      </c>
    </row>
    <row r="986" spans="1:10" ht="16.5" thickBot="1" x14ac:dyDescent="0.3">
      <c r="A986" s="2">
        <v>2022</v>
      </c>
      <c r="B986" s="100">
        <v>220074</v>
      </c>
      <c r="C986" s="1" t="s">
        <v>6</v>
      </c>
      <c r="D986" s="1">
        <v>34</v>
      </c>
      <c r="E986" s="1" t="s">
        <v>207</v>
      </c>
      <c r="F986" s="1" t="s">
        <v>7</v>
      </c>
      <c r="G986" s="1">
        <v>23000</v>
      </c>
      <c r="H986" s="1" t="s">
        <v>1192</v>
      </c>
      <c r="I986" s="92" t="s">
        <v>1178</v>
      </c>
      <c r="J986" s="101">
        <f>1/COUNTIF(HR_Table[Emp ID],HR_Table[[#This Row],[Emp ID]])</f>
        <v>0.5</v>
      </c>
    </row>
    <row r="987" spans="1:10" ht="16.5" thickBot="1" x14ac:dyDescent="0.3">
      <c r="A987" s="2">
        <v>2022</v>
      </c>
      <c r="B987" s="100">
        <v>241043</v>
      </c>
      <c r="C987" s="1" t="s">
        <v>6</v>
      </c>
      <c r="D987" s="1">
        <v>26</v>
      </c>
      <c r="E987" s="1" t="s">
        <v>207</v>
      </c>
      <c r="F987" s="1" t="s">
        <v>7</v>
      </c>
      <c r="G987" s="1">
        <v>18000</v>
      </c>
      <c r="H987" s="1" t="s">
        <v>1192</v>
      </c>
      <c r="I987" s="92" t="s">
        <v>1178</v>
      </c>
      <c r="J987" s="101">
        <f>1/COUNTIF(HR_Table[Emp ID],HR_Table[[#This Row],[Emp ID]])</f>
        <v>0.5</v>
      </c>
    </row>
    <row r="988" spans="1:10" ht="16.5" thickBot="1" x14ac:dyDescent="0.3">
      <c r="A988" s="2">
        <v>2022</v>
      </c>
      <c r="B988" s="100">
        <v>200963</v>
      </c>
      <c r="C988" s="1" t="s">
        <v>6</v>
      </c>
      <c r="D988" s="1">
        <v>48</v>
      </c>
      <c r="E988" s="1" t="s">
        <v>107</v>
      </c>
      <c r="F988" s="1" t="s">
        <v>7</v>
      </c>
      <c r="G988" s="1">
        <v>21000</v>
      </c>
      <c r="H988" s="1" t="s">
        <v>1192</v>
      </c>
      <c r="I988" s="92" t="s">
        <v>1178</v>
      </c>
      <c r="J988" s="101">
        <f>1/COUNTIF(HR_Table[Emp ID],HR_Table[[#This Row],[Emp ID]])</f>
        <v>1</v>
      </c>
    </row>
    <row r="989" spans="1:10" ht="16.5" thickBot="1" x14ac:dyDescent="0.3">
      <c r="A989" s="2">
        <v>2022</v>
      </c>
      <c r="B989" s="100">
        <v>216413</v>
      </c>
      <c r="C989" s="1" t="s">
        <v>6</v>
      </c>
      <c r="D989" s="1">
        <v>38</v>
      </c>
      <c r="E989" s="1" t="s">
        <v>107</v>
      </c>
      <c r="F989" s="1" t="s">
        <v>7</v>
      </c>
      <c r="G989" s="1">
        <v>21000</v>
      </c>
      <c r="H989" s="1" t="s">
        <v>1192</v>
      </c>
      <c r="I989" s="92" t="s">
        <v>1178</v>
      </c>
      <c r="J989" s="101">
        <f>1/COUNTIF(HR_Table[Emp ID],HR_Table[[#This Row],[Emp ID]])</f>
        <v>0.5</v>
      </c>
    </row>
    <row r="990" spans="1:10" ht="16.5" thickBot="1" x14ac:dyDescent="0.3">
      <c r="A990" s="2">
        <v>2022</v>
      </c>
      <c r="B990" s="100">
        <v>232786</v>
      </c>
      <c r="C990" s="1" t="s">
        <v>6</v>
      </c>
      <c r="D990" s="1">
        <v>30</v>
      </c>
      <c r="E990" s="1" t="s">
        <v>107</v>
      </c>
      <c r="F990" s="1" t="s">
        <v>7</v>
      </c>
      <c r="G990" s="1">
        <v>31000</v>
      </c>
      <c r="H990" s="1" t="s">
        <v>1192</v>
      </c>
      <c r="I990" s="92" t="s">
        <v>1178</v>
      </c>
      <c r="J990" s="101">
        <f>1/COUNTIF(HR_Table[Emp ID],HR_Table[[#This Row],[Emp ID]])</f>
        <v>0.5</v>
      </c>
    </row>
    <row r="991" spans="1:10" ht="16.5" thickBot="1" x14ac:dyDescent="0.3">
      <c r="A991" s="2">
        <v>2022</v>
      </c>
      <c r="B991" s="100">
        <v>242375</v>
      </c>
      <c r="C991" s="1" t="s">
        <v>6</v>
      </c>
      <c r="D991" s="1">
        <v>29</v>
      </c>
      <c r="E991" s="1" t="s">
        <v>107</v>
      </c>
      <c r="F991" s="1" t="s">
        <v>7</v>
      </c>
      <c r="G991" s="1">
        <v>23000</v>
      </c>
      <c r="H991" s="1" t="s">
        <v>1192</v>
      </c>
      <c r="I991" s="92" t="s">
        <v>1178</v>
      </c>
      <c r="J991" s="101">
        <f>1/COUNTIF(HR_Table[Emp ID],HR_Table[[#This Row],[Emp ID]])</f>
        <v>1</v>
      </c>
    </row>
    <row r="992" spans="1:10" ht="16.5" thickBot="1" x14ac:dyDescent="0.3">
      <c r="A992" s="2">
        <v>2022</v>
      </c>
      <c r="B992" s="100">
        <v>237328</v>
      </c>
      <c r="C992" s="1" t="s">
        <v>11</v>
      </c>
      <c r="D992" s="1">
        <v>28</v>
      </c>
      <c r="E992" s="1" t="s">
        <v>107</v>
      </c>
      <c r="F992" s="1" t="s">
        <v>7</v>
      </c>
      <c r="G992" s="1">
        <v>13045</v>
      </c>
      <c r="H992" s="1" t="s">
        <v>1192</v>
      </c>
      <c r="I992" s="92" t="s">
        <v>1178</v>
      </c>
      <c r="J992" s="101">
        <f>1/COUNTIF(HR_Table[Emp ID],HR_Table[[#This Row],[Emp ID]])</f>
        <v>0.5</v>
      </c>
    </row>
    <row r="993" spans="1:10" ht="16.5" thickBot="1" x14ac:dyDescent="0.3">
      <c r="A993" s="2">
        <v>2022</v>
      </c>
      <c r="B993" s="100">
        <v>220584</v>
      </c>
      <c r="C993" s="1" t="s">
        <v>6</v>
      </c>
      <c r="D993" s="1">
        <v>27</v>
      </c>
      <c r="E993" s="1" t="s">
        <v>107</v>
      </c>
      <c r="F993" s="1" t="s">
        <v>7</v>
      </c>
      <c r="G993" s="1">
        <v>31000</v>
      </c>
      <c r="H993" s="1" t="s">
        <v>1192</v>
      </c>
      <c r="I993" s="92" t="s">
        <v>1178</v>
      </c>
      <c r="J993" s="101">
        <f>1/COUNTIF(HR_Table[Emp ID],HR_Table[[#This Row],[Emp ID]])</f>
        <v>0.5</v>
      </c>
    </row>
    <row r="994" spans="1:10" ht="16.5" thickBot="1" x14ac:dyDescent="0.3">
      <c r="A994" s="2">
        <v>2022</v>
      </c>
      <c r="B994" s="100">
        <v>243803</v>
      </c>
      <c r="C994" s="1" t="s">
        <v>11</v>
      </c>
      <c r="D994" s="1">
        <v>24</v>
      </c>
      <c r="E994" s="1" t="s">
        <v>107</v>
      </c>
      <c r="F994" s="1" t="s">
        <v>7</v>
      </c>
      <c r="G994" s="1">
        <v>21000</v>
      </c>
      <c r="H994" s="1" t="s">
        <v>1192</v>
      </c>
      <c r="I994" s="92" t="s">
        <v>1178</v>
      </c>
      <c r="J994" s="101">
        <f>1/COUNTIF(HR_Table[Emp ID],HR_Table[[#This Row],[Emp ID]])</f>
        <v>0.5</v>
      </c>
    </row>
    <row r="995" spans="1:10" ht="16.5" thickBot="1" x14ac:dyDescent="0.3">
      <c r="A995" s="2">
        <v>2022</v>
      </c>
      <c r="B995" s="100">
        <v>37737</v>
      </c>
      <c r="C995" s="1" t="s">
        <v>11</v>
      </c>
      <c r="D995" s="1">
        <v>64</v>
      </c>
      <c r="E995" s="1" t="s">
        <v>207</v>
      </c>
      <c r="F995" s="1" t="s">
        <v>7</v>
      </c>
      <c r="G995" s="1">
        <v>14895</v>
      </c>
      <c r="H995" s="1" t="s">
        <v>1192</v>
      </c>
      <c r="I995" s="92" t="s">
        <v>1178</v>
      </c>
      <c r="J995" s="101">
        <f>1/COUNTIF(HR_Table[Emp ID],HR_Table[[#This Row],[Emp ID]])</f>
        <v>0.5</v>
      </c>
    </row>
    <row r="996" spans="1:10" ht="16.5" thickBot="1" x14ac:dyDescent="0.3">
      <c r="A996" s="2">
        <v>2022</v>
      </c>
      <c r="B996" s="100">
        <v>40809</v>
      </c>
      <c r="C996" s="1" t="s">
        <v>11</v>
      </c>
      <c r="D996" s="1">
        <v>61</v>
      </c>
      <c r="E996" s="1" t="s">
        <v>207</v>
      </c>
      <c r="F996" s="1" t="s">
        <v>7</v>
      </c>
      <c r="G996" s="1">
        <v>21000</v>
      </c>
      <c r="H996" s="1" t="s">
        <v>1192</v>
      </c>
      <c r="I996" s="92" t="s">
        <v>1178</v>
      </c>
      <c r="J996" s="101">
        <f>1/COUNTIF(HR_Table[Emp ID],HR_Table[[#This Row],[Emp ID]])</f>
        <v>0.5</v>
      </c>
    </row>
    <row r="997" spans="1:10" ht="16.5" thickBot="1" x14ac:dyDescent="0.3">
      <c r="A997" s="2">
        <v>2022</v>
      </c>
      <c r="B997" s="100">
        <v>55526</v>
      </c>
      <c r="C997" s="1" t="s">
        <v>11</v>
      </c>
      <c r="D997" s="1">
        <v>60</v>
      </c>
      <c r="E997" s="1" t="s">
        <v>207</v>
      </c>
      <c r="F997" s="1" t="s">
        <v>7</v>
      </c>
      <c r="G997" s="1">
        <v>14895</v>
      </c>
      <c r="H997" s="1" t="s">
        <v>1192</v>
      </c>
      <c r="I997" s="92" t="s">
        <v>1178</v>
      </c>
      <c r="J997" s="101">
        <f>1/COUNTIF(HR_Table[Emp ID],HR_Table[[#This Row],[Emp ID]])</f>
        <v>0.5</v>
      </c>
    </row>
    <row r="998" spans="1:10" ht="16.5" thickBot="1" x14ac:dyDescent="0.3">
      <c r="A998" s="2">
        <v>2022</v>
      </c>
      <c r="B998" s="100">
        <v>205791</v>
      </c>
      <c r="C998" s="1" t="s">
        <v>11</v>
      </c>
      <c r="D998" s="1">
        <v>48</v>
      </c>
      <c r="E998" s="1" t="s">
        <v>207</v>
      </c>
      <c r="F998" s="1" t="s">
        <v>7</v>
      </c>
      <c r="G998" s="1">
        <v>27000</v>
      </c>
      <c r="H998" s="1" t="s">
        <v>1192</v>
      </c>
      <c r="I998" s="92" t="s">
        <v>1178</v>
      </c>
      <c r="J998" s="101">
        <f>1/COUNTIF(HR_Table[Emp ID],HR_Table[[#This Row],[Emp ID]])</f>
        <v>0.5</v>
      </c>
    </row>
    <row r="999" spans="1:10" ht="16.5" thickBot="1" x14ac:dyDescent="0.3">
      <c r="A999" s="2">
        <v>2022</v>
      </c>
      <c r="B999" s="100">
        <v>204907</v>
      </c>
      <c r="C999" s="1" t="s">
        <v>11</v>
      </c>
      <c r="D999" s="1">
        <v>47</v>
      </c>
      <c r="E999" s="1" t="s">
        <v>207</v>
      </c>
      <c r="F999" s="1" t="s">
        <v>7</v>
      </c>
      <c r="G999" s="1">
        <v>13045</v>
      </c>
      <c r="H999" s="1" t="s">
        <v>1192</v>
      </c>
      <c r="I999" s="92" t="s">
        <v>1178</v>
      </c>
      <c r="J999" s="101">
        <f>1/COUNTIF(HR_Table[Emp ID],HR_Table[[#This Row],[Emp ID]])</f>
        <v>1</v>
      </c>
    </row>
    <row r="1000" spans="1:10" ht="16.5" thickBot="1" x14ac:dyDescent="0.3">
      <c r="A1000" s="2">
        <v>2022</v>
      </c>
      <c r="B1000" s="100">
        <v>220422</v>
      </c>
      <c r="C1000" s="1" t="s">
        <v>11</v>
      </c>
      <c r="D1000" s="1">
        <v>42</v>
      </c>
      <c r="E1000" s="1" t="s">
        <v>207</v>
      </c>
      <c r="F1000" s="1" t="s">
        <v>7</v>
      </c>
      <c r="G1000" s="1">
        <v>21000</v>
      </c>
      <c r="H1000" s="1" t="s">
        <v>1192</v>
      </c>
      <c r="I1000" s="92" t="s">
        <v>1178</v>
      </c>
      <c r="J1000" s="101">
        <f>1/COUNTIF(HR_Table[Emp ID],HR_Table[[#This Row],[Emp ID]])</f>
        <v>0.5</v>
      </c>
    </row>
    <row r="1001" spans="1:10" ht="16.5" thickBot="1" x14ac:dyDescent="0.3">
      <c r="A1001" s="2">
        <v>2022</v>
      </c>
      <c r="B1001" s="100">
        <v>213533</v>
      </c>
      <c r="C1001" s="1" t="s">
        <v>11</v>
      </c>
      <c r="D1001" s="1">
        <v>39</v>
      </c>
      <c r="E1001" s="1" t="s">
        <v>207</v>
      </c>
      <c r="F1001" s="1" t="s">
        <v>7</v>
      </c>
      <c r="G1001" s="1">
        <v>15925</v>
      </c>
      <c r="H1001" s="1" t="s">
        <v>1192</v>
      </c>
      <c r="I1001" s="92" t="s">
        <v>1178</v>
      </c>
      <c r="J1001" s="101">
        <f>1/COUNTIF(HR_Table[Emp ID],HR_Table[[#This Row],[Emp ID]])</f>
        <v>0.5</v>
      </c>
    </row>
    <row r="1002" spans="1:10" ht="16.5" thickBot="1" x14ac:dyDescent="0.3">
      <c r="A1002" s="2">
        <v>2022</v>
      </c>
      <c r="B1002" s="100">
        <v>224166</v>
      </c>
      <c r="C1002" s="1" t="s">
        <v>11</v>
      </c>
      <c r="D1002" s="1">
        <v>35</v>
      </c>
      <c r="E1002" s="1" t="s">
        <v>207</v>
      </c>
      <c r="F1002" s="1" t="s">
        <v>7</v>
      </c>
      <c r="G1002" s="1">
        <v>13045</v>
      </c>
      <c r="H1002" s="1" t="s">
        <v>1192</v>
      </c>
      <c r="I1002" s="92" t="s">
        <v>1178</v>
      </c>
      <c r="J1002" s="101">
        <f>1/COUNTIF(HR_Table[Emp ID],HR_Table[[#This Row],[Emp ID]])</f>
        <v>0.5</v>
      </c>
    </row>
    <row r="1003" spans="1:10" ht="16.5" thickBot="1" x14ac:dyDescent="0.3">
      <c r="A1003" s="2">
        <v>2022</v>
      </c>
      <c r="B1003" s="100">
        <v>238698</v>
      </c>
      <c r="C1003" s="1" t="s">
        <v>11</v>
      </c>
      <c r="D1003" s="1">
        <v>32</v>
      </c>
      <c r="E1003" s="1" t="s">
        <v>207</v>
      </c>
      <c r="F1003" s="1" t="s">
        <v>7</v>
      </c>
      <c r="G1003" s="1">
        <v>21000</v>
      </c>
      <c r="H1003" s="1" t="s">
        <v>1192</v>
      </c>
      <c r="I1003" s="92" t="s">
        <v>1178</v>
      </c>
      <c r="J1003" s="101">
        <f>1/COUNTIF(HR_Table[Emp ID],HR_Table[[#This Row],[Emp ID]])</f>
        <v>0.5</v>
      </c>
    </row>
    <row r="1004" spans="1:10" ht="16.5" thickBot="1" x14ac:dyDescent="0.3">
      <c r="A1004" s="2">
        <v>2022</v>
      </c>
      <c r="B1004" s="100">
        <v>244728</v>
      </c>
      <c r="C1004" s="1" t="s">
        <v>11</v>
      </c>
      <c r="D1004" s="1">
        <v>32</v>
      </c>
      <c r="E1004" s="1" t="s">
        <v>207</v>
      </c>
      <c r="F1004" s="1" t="s">
        <v>7</v>
      </c>
      <c r="G1004" s="1">
        <v>13045</v>
      </c>
      <c r="H1004" s="1" t="s">
        <v>1192</v>
      </c>
      <c r="I1004" s="92" t="s">
        <v>1178</v>
      </c>
      <c r="J1004" s="101">
        <f>1/COUNTIF(HR_Table[Emp ID],HR_Table[[#This Row],[Emp ID]])</f>
        <v>0.5</v>
      </c>
    </row>
    <row r="1005" spans="1:10" ht="16.5" thickBot="1" x14ac:dyDescent="0.3">
      <c r="A1005" s="2">
        <v>2022</v>
      </c>
      <c r="B1005" s="100">
        <v>233452</v>
      </c>
      <c r="C1005" s="1" t="s">
        <v>11</v>
      </c>
      <c r="D1005" s="1">
        <v>29</v>
      </c>
      <c r="E1005" s="1" t="s">
        <v>207</v>
      </c>
      <c r="F1005" s="1" t="s">
        <v>7</v>
      </c>
      <c r="G1005" s="1">
        <v>13045</v>
      </c>
      <c r="H1005" s="1" t="s">
        <v>1192</v>
      </c>
      <c r="I1005" s="92" t="s">
        <v>1178</v>
      </c>
      <c r="J1005" s="101">
        <f>1/COUNTIF(HR_Table[Emp ID],HR_Table[[#This Row],[Emp ID]])</f>
        <v>0.5</v>
      </c>
    </row>
    <row r="1006" spans="1:10" ht="16.5" thickBot="1" x14ac:dyDescent="0.3">
      <c r="A1006" s="2">
        <v>2022</v>
      </c>
      <c r="B1006" s="100">
        <v>219081</v>
      </c>
      <c r="C1006" s="1" t="s">
        <v>11</v>
      </c>
      <c r="D1006" s="1">
        <v>26</v>
      </c>
      <c r="E1006" s="1" t="s">
        <v>207</v>
      </c>
      <c r="F1006" s="1" t="s">
        <v>7</v>
      </c>
      <c r="G1006" s="1">
        <v>10025</v>
      </c>
      <c r="H1006" s="1" t="s">
        <v>1192</v>
      </c>
      <c r="I1006" s="92" t="s">
        <v>1178</v>
      </c>
      <c r="J1006" s="101">
        <f>1/COUNTIF(HR_Table[Emp ID],HR_Table[[#This Row],[Emp ID]])</f>
        <v>0.5</v>
      </c>
    </row>
    <row r="1007" spans="1:10" ht="16.5" thickBot="1" x14ac:dyDescent="0.3">
      <c r="A1007" s="2">
        <v>2022</v>
      </c>
      <c r="B1007" s="100">
        <v>241117</v>
      </c>
      <c r="C1007" s="1" t="s">
        <v>6</v>
      </c>
      <c r="D1007" s="1">
        <v>26</v>
      </c>
      <c r="E1007" s="1" t="s">
        <v>207</v>
      </c>
      <c r="F1007" s="1" t="s">
        <v>7</v>
      </c>
      <c r="G1007" s="1">
        <v>13045</v>
      </c>
      <c r="H1007" s="1" t="s">
        <v>1192</v>
      </c>
      <c r="I1007" s="92" t="s">
        <v>1178</v>
      </c>
      <c r="J1007" s="101">
        <f>1/COUNTIF(HR_Table[Emp ID],HR_Table[[#This Row],[Emp ID]])</f>
        <v>0.5</v>
      </c>
    </row>
    <row r="1008" spans="1:10" ht="16.5" thickBot="1" x14ac:dyDescent="0.3">
      <c r="A1008" s="2">
        <v>2022</v>
      </c>
      <c r="B1008" s="100">
        <v>242194</v>
      </c>
      <c r="C1008" s="1" t="s">
        <v>6</v>
      </c>
      <c r="D1008" s="1">
        <v>25</v>
      </c>
      <c r="E1008" s="1" t="s">
        <v>207</v>
      </c>
      <c r="F1008" s="1" t="s">
        <v>7</v>
      </c>
      <c r="G1008" s="1">
        <v>13045</v>
      </c>
      <c r="H1008" s="1" t="s">
        <v>1192</v>
      </c>
      <c r="I1008" s="92" t="s">
        <v>1178</v>
      </c>
      <c r="J1008" s="101">
        <f>1/COUNTIF(HR_Table[Emp ID],HR_Table[[#This Row],[Emp ID]])</f>
        <v>1</v>
      </c>
    </row>
    <row r="1009" spans="1:10" ht="16.5" thickBot="1" x14ac:dyDescent="0.3">
      <c r="A1009" s="2">
        <v>2022</v>
      </c>
      <c r="B1009" s="100">
        <v>204764</v>
      </c>
      <c r="C1009" s="1" t="s">
        <v>11</v>
      </c>
      <c r="D1009" s="1">
        <v>45</v>
      </c>
      <c r="E1009" s="1" t="s">
        <v>207</v>
      </c>
      <c r="F1009" s="1" t="s">
        <v>76</v>
      </c>
      <c r="G1009" s="1">
        <v>31000</v>
      </c>
      <c r="H1009" s="1" t="s">
        <v>1192</v>
      </c>
      <c r="I1009" s="92" t="s">
        <v>1178</v>
      </c>
      <c r="J1009" s="101">
        <f>1/COUNTIF(HR_Table[Emp ID],HR_Table[[#This Row],[Emp ID]])</f>
        <v>1</v>
      </c>
    </row>
    <row r="1010" spans="1:10" ht="16.5" thickBot="1" x14ac:dyDescent="0.3">
      <c r="A1010" s="2">
        <v>2022</v>
      </c>
      <c r="B1010" s="100">
        <v>208260</v>
      </c>
      <c r="C1010" s="1" t="s">
        <v>11</v>
      </c>
      <c r="D1010" s="1">
        <v>44</v>
      </c>
      <c r="E1010" s="1" t="s">
        <v>207</v>
      </c>
      <c r="F1010" s="1" t="s">
        <v>76</v>
      </c>
      <c r="G1010" s="1">
        <v>18000</v>
      </c>
      <c r="H1010" s="1" t="s">
        <v>1192</v>
      </c>
      <c r="I1010" s="92" t="s">
        <v>1178</v>
      </c>
      <c r="J1010" s="101">
        <f>1/COUNTIF(HR_Table[Emp ID],HR_Table[[#This Row],[Emp ID]])</f>
        <v>0.5</v>
      </c>
    </row>
    <row r="1011" spans="1:10" ht="16.5" thickBot="1" x14ac:dyDescent="0.3">
      <c r="A1011" s="2">
        <v>2022</v>
      </c>
      <c r="B1011" s="100">
        <v>225103</v>
      </c>
      <c r="C1011" s="1" t="s">
        <v>6</v>
      </c>
      <c r="D1011" s="1">
        <v>38</v>
      </c>
      <c r="E1011" s="1" t="s">
        <v>207</v>
      </c>
      <c r="F1011" s="1" t="s">
        <v>76</v>
      </c>
      <c r="G1011" s="1">
        <v>13045</v>
      </c>
      <c r="H1011" s="1" t="s">
        <v>1192</v>
      </c>
      <c r="I1011" s="92" t="s">
        <v>1178</v>
      </c>
      <c r="J1011" s="101">
        <f>1/COUNTIF(HR_Table[Emp ID],HR_Table[[#This Row],[Emp ID]])</f>
        <v>0.5</v>
      </c>
    </row>
    <row r="1012" spans="1:10" ht="16.5" thickBot="1" x14ac:dyDescent="0.3">
      <c r="A1012" s="2">
        <v>2022</v>
      </c>
      <c r="B1012" s="100">
        <v>221386</v>
      </c>
      <c r="C1012" s="1" t="s">
        <v>11</v>
      </c>
      <c r="D1012" s="1">
        <v>37</v>
      </c>
      <c r="E1012" s="1" t="s">
        <v>207</v>
      </c>
      <c r="F1012" s="1" t="s">
        <v>76</v>
      </c>
      <c r="G1012" s="1">
        <v>24000</v>
      </c>
      <c r="H1012" s="1" t="s">
        <v>1192</v>
      </c>
      <c r="I1012" s="92" t="s">
        <v>1178</v>
      </c>
      <c r="J1012" s="101">
        <f>1/COUNTIF(HR_Table[Emp ID],HR_Table[[#This Row],[Emp ID]])</f>
        <v>1</v>
      </c>
    </row>
    <row r="1013" spans="1:10" ht="16.5" thickBot="1" x14ac:dyDescent="0.3">
      <c r="A1013" s="2">
        <v>2022</v>
      </c>
      <c r="B1013" s="100">
        <v>241450</v>
      </c>
      <c r="C1013" s="1" t="s">
        <v>11</v>
      </c>
      <c r="D1013" s="1">
        <v>30</v>
      </c>
      <c r="E1013" s="1" t="s">
        <v>207</v>
      </c>
      <c r="F1013" s="1" t="s">
        <v>76</v>
      </c>
      <c r="G1013" s="1">
        <v>13045</v>
      </c>
      <c r="H1013" s="1" t="s">
        <v>1192</v>
      </c>
      <c r="I1013" s="92" t="s">
        <v>1178</v>
      </c>
      <c r="J1013" s="101">
        <f>1/COUNTIF(HR_Table[Emp ID],HR_Table[[#This Row],[Emp ID]])</f>
        <v>0.5</v>
      </c>
    </row>
    <row r="1014" spans="1:10" ht="16.5" thickBot="1" x14ac:dyDescent="0.3">
      <c r="A1014" s="2">
        <v>2022</v>
      </c>
      <c r="B1014" s="100">
        <v>223041</v>
      </c>
      <c r="C1014" s="1" t="s">
        <v>11</v>
      </c>
      <c r="D1014" s="1">
        <v>27</v>
      </c>
      <c r="E1014" s="1" t="s">
        <v>207</v>
      </c>
      <c r="F1014" s="1" t="s">
        <v>76</v>
      </c>
      <c r="G1014" s="1">
        <v>18000</v>
      </c>
      <c r="H1014" s="1" t="s">
        <v>1192</v>
      </c>
      <c r="I1014" s="92" t="s">
        <v>1178</v>
      </c>
      <c r="J1014" s="101">
        <f>1/COUNTIF(HR_Table[Emp ID],HR_Table[[#This Row],[Emp ID]])</f>
        <v>0.5</v>
      </c>
    </row>
    <row r="1015" spans="1:10" ht="16.5" thickBot="1" x14ac:dyDescent="0.3">
      <c r="A1015" s="2">
        <v>2022</v>
      </c>
      <c r="B1015" s="100">
        <v>65914</v>
      </c>
      <c r="C1015" s="1" t="s">
        <v>11</v>
      </c>
      <c r="D1015" s="1">
        <v>58</v>
      </c>
      <c r="E1015" s="1" t="s">
        <v>207</v>
      </c>
      <c r="F1015" s="1" t="s">
        <v>76</v>
      </c>
      <c r="G1015" s="1">
        <v>20000</v>
      </c>
      <c r="H1015" s="1" t="s">
        <v>1192</v>
      </c>
      <c r="I1015" s="92" t="s">
        <v>1178</v>
      </c>
      <c r="J1015" s="101">
        <f>1/COUNTIF(HR_Table[Emp ID],HR_Table[[#This Row],[Emp ID]])</f>
        <v>0.5</v>
      </c>
    </row>
    <row r="1016" spans="1:10" ht="16.5" thickBot="1" x14ac:dyDescent="0.3">
      <c r="A1016" s="2">
        <v>2022</v>
      </c>
      <c r="B1016" s="100">
        <v>200322</v>
      </c>
      <c r="C1016" s="1" t="s">
        <v>11</v>
      </c>
      <c r="D1016" s="1">
        <v>57</v>
      </c>
      <c r="E1016" s="1" t="s">
        <v>207</v>
      </c>
      <c r="F1016" s="1" t="s">
        <v>76</v>
      </c>
      <c r="G1016" s="1">
        <v>12220</v>
      </c>
      <c r="H1016" s="1" t="s">
        <v>1192</v>
      </c>
      <c r="I1016" s="92" t="s">
        <v>1178</v>
      </c>
      <c r="J1016" s="101">
        <f>1/COUNTIF(HR_Table[Emp ID],HR_Table[[#This Row],[Emp ID]])</f>
        <v>0.5</v>
      </c>
    </row>
    <row r="1017" spans="1:10" ht="16.5" thickBot="1" x14ac:dyDescent="0.3">
      <c r="A1017" s="2">
        <v>2022</v>
      </c>
      <c r="B1017" s="100">
        <v>216387</v>
      </c>
      <c r="C1017" s="1" t="s">
        <v>11</v>
      </c>
      <c r="D1017" s="1">
        <v>45</v>
      </c>
      <c r="E1017" s="1" t="s">
        <v>207</v>
      </c>
      <c r="F1017" s="1" t="s">
        <v>76</v>
      </c>
      <c r="G1017" s="1">
        <v>12220</v>
      </c>
      <c r="H1017" s="1" t="s">
        <v>1192</v>
      </c>
      <c r="I1017" s="92" t="s">
        <v>1178</v>
      </c>
      <c r="J1017" s="101">
        <f>1/COUNTIF(HR_Table[Emp ID],HR_Table[[#This Row],[Emp ID]])</f>
        <v>0.5</v>
      </c>
    </row>
    <row r="1018" spans="1:10" ht="16.5" thickBot="1" x14ac:dyDescent="0.3">
      <c r="A1018" s="2">
        <v>2022</v>
      </c>
      <c r="B1018" s="100">
        <v>218196</v>
      </c>
      <c r="C1018" s="1" t="s">
        <v>11</v>
      </c>
      <c r="D1018" s="1">
        <v>40</v>
      </c>
      <c r="E1018" s="1" t="s">
        <v>207</v>
      </c>
      <c r="F1018" s="1" t="s">
        <v>76</v>
      </c>
      <c r="G1018" s="1">
        <v>13045</v>
      </c>
      <c r="H1018" s="1" t="s">
        <v>1192</v>
      </c>
      <c r="I1018" s="92" t="s">
        <v>1178</v>
      </c>
      <c r="J1018" s="101">
        <f>1/COUNTIF(HR_Table[Emp ID],HR_Table[[#This Row],[Emp ID]])</f>
        <v>1</v>
      </c>
    </row>
    <row r="1019" spans="1:10" ht="16.5" thickBot="1" x14ac:dyDescent="0.3">
      <c r="A1019" s="2">
        <v>2022</v>
      </c>
      <c r="B1019" s="100">
        <v>221524</v>
      </c>
      <c r="C1019" s="1" t="s">
        <v>6</v>
      </c>
      <c r="D1019" s="1">
        <v>38</v>
      </c>
      <c r="E1019" s="1" t="s">
        <v>207</v>
      </c>
      <c r="F1019" s="1" t="s">
        <v>76</v>
      </c>
      <c r="G1019" s="1">
        <v>13045</v>
      </c>
      <c r="H1019" s="1" t="s">
        <v>1192</v>
      </c>
      <c r="I1019" s="92" t="s">
        <v>1178</v>
      </c>
      <c r="J1019" s="101">
        <f>1/COUNTIF(HR_Table[Emp ID],HR_Table[[#This Row],[Emp ID]])</f>
        <v>0.5</v>
      </c>
    </row>
    <row r="1020" spans="1:10" ht="16.5" thickBot="1" x14ac:dyDescent="0.3">
      <c r="A1020" s="2">
        <v>2022</v>
      </c>
      <c r="B1020" s="100">
        <v>236130</v>
      </c>
      <c r="C1020" s="1" t="s">
        <v>11</v>
      </c>
      <c r="D1020" s="1">
        <v>29</v>
      </c>
      <c r="E1020" s="1" t="s">
        <v>207</v>
      </c>
      <c r="F1020" s="1" t="s">
        <v>76</v>
      </c>
      <c r="G1020" s="1">
        <v>13045</v>
      </c>
      <c r="H1020" s="1" t="s">
        <v>1192</v>
      </c>
      <c r="I1020" s="92" t="s">
        <v>1178</v>
      </c>
      <c r="J1020" s="101">
        <f>1/COUNTIF(HR_Table[Emp ID],HR_Table[[#This Row],[Emp ID]])</f>
        <v>1</v>
      </c>
    </row>
    <row r="1021" spans="1:10" ht="16.5" thickBot="1" x14ac:dyDescent="0.3">
      <c r="A1021" s="2">
        <v>2022</v>
      </c>
      <c r="B1021" s="100">
        <v>236004</v>
      </c>
      <c r="C1021" s="1" t="s">
        <v>11</v>
      </c>
      <c r="D1021" s="1">
        <v>28</v>
      </c>
      <c r="E1021" s="1" t="s">
        <v>207</v>
      </c>
      <c r="F1021" s="1" t="s">
        <v>76</v>
      </c>
      <c r="G1021" s="1">
        <v>13045</v>
      </c>
      <c r="H1021" s="1" t="s">
        <v>1192</v>
      </c>
      <c r="I1021" s="92" t="s">
        <v>1178</v>
      </c>
      <c r="J1021" s="101">
        <f>1/COUNTIF(HR_Table[Emp ID],HR_Table[[#This Row],[Emp ID]])</f>
        <v>0.5</v>
      </c>
    </row>
    <row r="1022" spans="1:10" ht="16.5" thickBot="1" x14ac:dyDescent="0.3">
      <c r="A1022" s="2">
        <v>2022</v>
      </c>
      <c r="B1022" s="100">
        <v>208606</v>
      </c>
      <c r="C1022" s="1" t="s">
        <v>11</v>
      </c>
      <c r="D1022" s="1">
        <v>48</v>
      </c>
      <c r="E1022" s="1" t="s">
        <v>50</v>
      </c>
      <c r="F1022" s="1" t="s">
        <v>7</v>
      </c>
      <c r="G1022" s="1">
        <v>20000</v>
      </c>
      <c r="H1022" s="1" t="s">
        <v>1192</v>
      </c>
      <c r="I1022" s="92" t="s">
        <v>1178</v>
      </c>
      <c r="J1022" s="101">
        <f>1/COUNTIF(HR_Table[Emp ID],HR_Table[[#This Row],[Emp ID]])</f>
        <v>1</v>
      </c>
    </row>
    <row r="1023" spans="1:10" ht="16.5" thickBot="1" x14ac:dyDescent="0.3">
      <c r="A1023" s="2">
        <v>2022</v>
      </c>
      <c r="B1023" s="100">
        <v>93577</v>
      </c>
      <c r="C1023" s="1" t="s">
        <v>11</v>
      </c>
      <c r="D1023" s="1">
        <v>41</v>
      </c>
      <c r="E1023" s="1" t="s">
        <v>50</v>
      </c>
      <c r="F1023" s="1" t="s">
        <v>7</v>
      </c>
      <c r="G1023" s="1">
        <v>33000</v>
      </c>
      <c r="H1023" s="1" t="s">
        <v>14</v>
      </c>
      <c r="I1023" s="92" t="s">
        <v>1178</v>
      </c>
      <c r="J1023" s="101">
        <f>1/COUNTIF(HR_Table[Emp ID],HR_Table[[#This Row],[Emp ID]])</f>
        <v>0.5</v>
      </c>
    </row>
    <row r="1024" spans="1:10" ht="16.5" thickBot="1" x14ac:dyDescent="0.3">
      <c r="A1024" s="2">
        <v>2022</v>
      </c>
      <c r="B1024" s="100">
        <v>209861</v>
      </c>
      <c r="C1024" s="1" t="s">
        <v>11</v>
      </c>
      <c r="D1024" s="1">
        <v>40</v>
      </c>
      <c r="E1024" s="1" t="s">
        <v>50</v>
      </c>
      <c r="F1024" s="1" t="s">
        <v>7</v>
      </c>
      <c r="G1024" s="1">
        <v>18000</v>
      </c>
      <c r="H1024" s="1" t="s">
        <v>1192</v>
      </c>
      <c r="I1024" s="92" t="s">
        <v>1178</v>
      </c>
      <c r="J1024" s="101">
        <f>1/COUNTIF(HR_Table[Emp ID],HR_Table[[#This Row],[Emp ID]])</f>
        <v>0.5</v>
      </c>
    </row>
    <row r="1025" spans="1:10" ht="16.5" thickBot="1" x14ac:dyDescent="0.3">
      <c r="A1025" s="2">
        <v>2022</v>
      </c>
      <c r="B1025" s="100">
        <v>223497</v>
      </c>
      <c r="C1025" s="1" t="s">
        <v>6</v>
      </c>
      <c r="D1025" s="1">
        <v>33</v>
      </c>
      <c r="E1025" s="1" t="s">
        <v>50</v>
      </c>
      <c r="F1025" s="1" t="s">
        <v>7</v>
      </c>
      <c r="G1025" s="1">
        <v>24000</v>
      </c>
      <c r="H1025" s="1" t="s">
        <v>1192</v>
      </c>
      <c r="I1025" s="92" t="s">
        <v>1178</v>
      </c>
      <c r="J1025" s="101">
        <f>1/COUNTIF(HR_Table[Emp ID],HR_Table[[#This Row],[Emp ID]])</f>
        <v>0.5</v>
      </c>
    </row>
    <row r="1026" spans="1:10" ht="16.5" thickBot="1" x14ac:dyDescent="0.3">
      <c r="A1026" s="2">
        <v>2022</v>
      </c>
      <c r="B1026" s="100">
        <v>215502</v>
      </c>
      <c r="C1026" s="1" t="s">
        <v>11</v>
      </c>
      <c r="D1026" s="1">
        <v>32</v>
      </c>
      <c r="E1026" s="1" t="s">
        <v>50</v>
      </c>
      <c r="F1026" s="1" t="s">
        <v>7</v>
      </c>
      <c r="G1026" s="1">
        <v>24000</v>
      </c>
      <c r="H1026" s="1" t="s">
        <v>1192</v>
      </c>
      <c r="I1026" s="92" t="s">
        <v>1178</v>
      </c>
      <c r="J1026" s="101">
        <f>1/COUNTIF(HR_Table[Emp ID],HR_Table[[#This Row],[Emp ID]])</f>
        <v>0.5</v>
      </c>
    </row>
    <row r="1027" spans="1:10" ht="16.5" thickBot="1" x14ac:dyDescent="0.3">
      <c r="A1027" s="2">
        <v>2022</v>
      </c>
      <c r="B1027" s="100">
        <v>227021</v>
      </c>
      <c r="C1027" s="1" t="s">
        <v>11</v>
      </c>
      <c r="D1027" s="1">
        <v>32</v>
      </c>
      <c r="E1027" s="1" t="s">
        <v>50</v>
      </c>
      <c r="F1027" s="1" t="s">
        <v>7</v>
      </c>
      <c r="G1027" s="1">
        <v>13045</v>
      </c>
      <c r="H1027" s="1" t="s">
        <v>1192</v>
      </c>
      <c r="I1027" s="92" t="s">
        <v>1178</v>
      </c>
      <c r="J1027" s="101">
        <f>1/COUNTIF(HR_Table[Emp ID],HR_Table[[#This Row],[Emp ID]])</f>
        <v>0.5</v>
      </c>
    </row>
    <row r="1028" spans="1:10" ht="16.5" thickBot="1" x14ac:dyDescent="0.3">
      <c r="A1028" s="2">
        <v>2022</v>
      </c>
      <c r="B1028" s="100">
        <v>235226</v>
      </c>
      <c r="C1028" s="1" t="s">
        <v>11</v>
      </c>
      <c r="D1028" s="1">
        <v>32</v>
      </c>
      <c r="E1028" s="1" t="s">
        <v>50</v>
      </c>
      <c r="F1028" s="1" t="s">
        <v>7</v>
      </c>
      <c r="G1028" s="1">
        <v>24000</v>
      </c>
      <c r="H1028" s="1" t="s">
        <v>1192</v>
      </c>
      <c r="I1028" s="92" t="s">
        <v>1178</v>
      </c>
      <c r="J1028" s="101">
        <f>1/COUNTIF(HR_Table[Emp ID],HR_Table[[#This Row],[Emp ID]])</f>
        <v>0.5</v>
      </c>
    </row>
    <row r="1029" spans="1:10" ht="16.5" thickBot="1" x14ac:dyDescent="0.3">
      <c r="A1029" s="2">
        <v>2022</v>
      </c>
      <c r="B1029" s="100">
        <v>228766</v>
      </c>
      <c r="C1029" s="1" t="s">
        <v>6</v>
      </c>
      <c r="D1029" s="1">
        <v>31</v>
      </c>
      <c r="E1029" s="1" t="s">
        <v>50</v>
      </c>
      <c r="F1029" s="1" t="s">
        <v>7</v>
      </c>
      <c r="G1029" s="1">
        <v>13045</v>
      </c>
      <c r="H1029" s="1" t="s">
        <v>1192</v>
      </c>
      <c r="I1029" s="92" t="s">
        <v>1178</v>
      </c>
      <c r="J1029" s="101">
        <f>1/COUNTIF(HR_Table[Emp ID],HR_Table[[#This Row],[Emp ID]])</f>
        <v>0.5</v>
      </c>
    </row>
    <row r="1030" spans="1:10" ht="16.5" thickBot="1" x14ac:dyDescent="0.3">
      <c r="A1030" s="2">
        <v>2022</v>
      </c>
      <c r="B1030" s="100">
        <v>230901</v>
      </c>
      <c r="C1030" s="1" t="s">
        <v>6</v>
      </c>
      <c r="D1030" s="1">
        <v>30</v>
      </c>
      <c r="E1030" s="1" t="s">
        <v>50</v>
      </c>
      <c r="F1030" s="1" t="s">
        <v>7</v>
      </c>
      <c r="G1030" s="1">
        <v>31000</v>
      </c>
      <c r="H1030" s="1" t="s">
        <v>1192</v>
      </c>
      <c r="I1030" s="92" t="s">
        <v>1178</v>
      </c>
      <c r="J1030" s="101">
        <f>1/COUNTIF(HR_Table[Emp ID],HR_Table[[#This Row],[Emp ID]])</f>
        <v>0.5</v>
      </c>
    </row>
    <row r="1031" spans="1:10" ht="16.5" thickBot="1" x14ac:dyDescent="0.3">
      <c r="A1031" s="2">
        <v>2022</v>
      </c>
      <c r="B1031" s="100">
        <v>222291</v>
      </c>
      <c r="C1031" s="1" t="s">
        <v>6</v>
      </c>
      <c r="D1031" s="1">
        <v>29</v>
      </c>
      <c r="E1031" s="1" t="s">
        <v>50</v>
      </c>
      <c r="F1031" s="1" t="s">
        <v>7</v>
      </c>
      <c r="G1031" s="1">
        <v>33000</v>
      </c>
      <c r="H1031" s="1" t="s">
        <v>1192</v>
      </c>
      <c r="I1031" s="92" t="s">
        <v>1178</v>
      </c>
      <c r="J1031" s="101">
        <f>1/COUNTIF(HR_Table[Emp ID],HR_Table[[#This Row],[Emp ID]])</f>
        <v>0.5</v>
      </c>
    </row>
    <row r="1032" spans="1:10" ht="16.5" thickBot="1" x14ac:dyDescent="0.3">
      <c r="A1032" s="2">
        <v>2022</v>
      </c>
      <c r="B1032" s="100">
        <v>240108</v>
      </c>
      <c r="C1032" s="1" t="s">
        <v>11</v>
      </c>
      <c r="D1032" s="1">
        <v>27</v>
      </c>
      <c r="E1032" s="1" t="s">
        <v>50</v>
      </c>
      <c r="F1032" s="1" t="s">
        <v>7</v>
      </c>
      <c r="G1032" s="1">
        <v>24000</v>
      </c>
      <c r="H1032" s="1" t="s">
        <v>1192</v>
      </c>
      <c r="I1032" s="92" t="s">
        <v>1178</v>
      </c>
      <c r="J1032" s="101">
        <f>1/COUNTIF(HR_Table[Emp ID],HR_Table[[#This Row],[Emp ID]])</f>
        <v>0.5</v>
      </c>
    </row>
    <row r="1033" spans="1:10" ht="16.5" thickBot="1" x14ac:dyDescent="0.3">
      <c r="A1033" s="2">
        <v>2022</v>
      </c>
      <c r="B1033" s="100">
        <v>244886</v>
      </c>
      <c r="C1033" s="1" t="s">
        <v>11</v>
      </c>
      <c r="D1033" s="1">
        <v>26</v>
      </c>
      <c r="E1033" s="1" t="s">
        <v>50</v>
      </c>
      <c r="F1033" s="1" t="s">
        <v>7</v>
      </c>
      <c r="G1033" s="1">
        <v>13045</v>
      </c>
      <c r="H1033" s="1" t="s">
        <v>1192</v>
      </c>
      <c r="I1033" s="92" t="s">
        <v>1178</v>
      </c>
      <c r="J1033" s="101">
        <f>1/COUNTIF(HR_Table[Emp ID],HR_Table[[#This Row],[Emp ID]])</f>
        <v>0.5</v>
      </c>
    </row>
    <row r="1034" spans="1:10" ht="16.5" thickBot="1" x14ac:dyDescent="0.3">
      <c r="A1034" s="2">
        <v>2022</v>
      </c>
      <c r="B1034" s="100">
        <v>33702</v>
      </c>
      <c r="C1034" s="1" t="s">
        <v>11</v>
      </c>
      <c r="D1034" s="1">
        <v>67</v>
      </c>
      <c r="E1034" s="1" t="s">
        <v>969</v>
      </c>
      <c r="F1034" s="1" t="s">
        <v>7</v>
      </c>
      <c r="G1034" s="1">
        <v>24000</v>
      </c>
      <c r="H1034" s="1" t="s">
        <v>1192</v>
      </c>
      <c r="I1034" s="92" t="s">
        <v>1178</v>
      </c>
      <c r="J1034" s="101">
        <f>1/COUNTIF(HR_Table[Emp ID],HR_Table[[#This Row],[Emp ID]])</f>
        <v>0.5</v>
      </c>
    </row>
    <row r="1035" spans="1:10" ht="16.5" thickBot="1" x14ac:dyDescent="0.3">
      <c r="A1035" s="2">
        <v>2022</v>
      </c>
      <c r="B1035" s="100">
        <v>15986</v>
      </c>
      <c r="C1035" s="1" t="s">
        <v>11</v>
      </c>
      <c r="D1035" s="1">
        <v>67</v>
      </c>
      <c r="E1035" s="1" t="s">
        <v>969</v>
      </c>
      <c r="F1035" s="1" t="s">
        <v>7</v>
      </c>
      <c r="G1035" s="1">
        <v>10710</v>
      </c>
      <c r="H1035" s="1" t="s">
        <v>1192</v>
      </c>
      <c r="I1035" s="92" t="s">
        <v>1178</v>
      </c>
      <c r="J1035" s="101">
        <f>1/COUNTIF(HR_Table[Emp ID],HR_Table[[#This Row],[Emp ID]])</f>
        <v>1</v>
      </c>
    </row>
    <row r="1036" spans="1:10" ht="16.5" thickBot="1" x14ac:dyDescent="0.3">
      <c r="A1036" s="2">
        <v>2022</v>
      </c>
      <c r="B1036" s="100">
        <v>202817</v>
      </c>
      <c r="C1036" s="1" t="s">
        <v>11</v>
      </c>
      <c r="D1036" s="1">
        <v>60</v>
      </c>
      <c r="E1036" s="1" t="s">
        <v>969</v>
      </c>
      <c r="F1036" s="1" t="s">
        <v>7</v>
      </c>
      <c r="G1036" s="1">
        <v>31000</v>
      </c>
      <c r="H1036" s="1" t="s">
        <v>1192</v>
      </c>
      <c r="I1036" s="92" t="s">
        <v>1178</v>
      </c>
      <c r="J1036" s="101">
        <f>1/COUNTIF(HR_Table[Emp ID],HR_Table[[#This Row],[Emp ID]])</f>
        <v>0.5</v>
      </c>
    </row>
    <row r="1037" spans="1:10" ht="16.5" thickBot="1" x14ac:dyDescent="0.3">
      <c r="A1037" s="2">
        <v>2022</v>
      </c>
      <c r="B1037" s="100">
        <v>217810</v>
      </c>
      <c r="C1037" s="1" t="s">
        <v>6</v>
      </c>
      <c r="D1037" s="1">
        <v>57</v>
      </c>
      <c r="E1037" s="1" t="s">
        <v>969</v>
      </c>
      <c r="F1037" s="1" t="s">
        <v>7</v>
      </c>
      <c r="G1037" s="1">
        <v>8785</v>
      </c>
      <c r="H1037" s="1" t="s">
        <v>1192</v>
      </c>
      <c r="I1037" s="92" t="s">
        <v>1178</v>
      </c>
      <c r="J1037" s="101">
        <f>1/COUNTIF(HR_Table[Emp ID],HR_Table[[#This Row],[Emp ID]])</f>
        <v>0.5</v>
      </c>
    </row>
    <row r="1038" spans="1:10" ht="16.5" thickBot="1" x14ac:dyDescent="0.3">
      <c r="A1038" s="2">
        <v>2022</v>
      </c>
      <c r="B1038" s="100">
        <v>65831</v>
      </c>
      <c r="C1038" s="1" t="s">
        <v>11</v>
      </c>
      <c r="D1038" s="1">
        <v>56</v>
      </c>
      <c r="E1038" s="1" t="s">
        <v>969</v>
      </c>
      <c r="F1038" s="1" t="s">
        <v>7</v>
      </c>
      <c r="G1038" s="1">
        <v>45000</v>
      </c>
      <c r="H1038" s="1" t="s">
        <v>1192</v>
      </c>
      <c r="I1038" s="92" t="s">
        <v>1178</v>
      </c>
      <c r="J1038" s="101">
        <f>1/COUNTIF(HR_Table[Emp ID],HR_Table[[#This Row],[Emp ID]])</f>
        <v>0.5</v>
      </c>
    </row>
    <row r="1039" spans="1:10" ht="16.5" thickBot="1" x14ac:dyDescent="0.3">
      <c r="A1039" s="2">
        <v>2022</v>
      </c>
      <c r="B1039" s="100">
        <v>219454</v>
      </c>
      <c r="C1039" s="1" t="s">
        <v>11</v>
      </c>
      <c r="D1039" s="1">
        <v>55</v>
      </c>
      <c r="E1039" s="1" t="s">
        <v>969</v>
      </c>
      <c r="F1039" s="1" t="s">
        <v>7</v>
      </c>
      <c r="G1039" s="1">
        <v>7735</v>
      </c>
      <c r="H1039" s="1" t="s">
        <v>1192</v>
      </c>
      <c r="I1039" s="92" t="s">
        <v>1178</v>
      </c>
      <c r="J1039" s="101">
        <f>1/COUNTIF(HR_Table[Emp ID],HR_Table[[#This Row],[Emp ID]])</f>
        <v>0.5</v>
      </c>
    </row>
    <row r="1040" spans="1:10" ht="16.5" thickBot="1" x14ac:dyDescent="0.3">
      <c r="A1040" s="2">
        <v>2022</v>
      </c>
      <c r="B1040" s="100">
        <v>201600</v>
      </c>
      <c r="C1040" s="1" t="s">
        <v>11</v>
      </c>
      <c r="D1040" s="1">
        <v>52</v>
      </c>
      <c r="E1040" s="1" t="s">
        <v>969</v>
      </c>
      <c r="F1040" s="1" t="s">
        <v>7</v>
      </c>
      <c r="G1040" s="1">
        <v>9380</v>
      </c>
      <c r="H1040" s="1" t="s">
        <v>1192</v>
      </c>
      <c r="I1040" s="92" t="s">
        <v>1178</v>
      </c>
      <c r="J1040" s="101">
        <f>1/COUNTIF(HR_Table[Emp ID],HR_Table[[#This Row],[Emp ID]])</f>
        <v>0.5</v>
      </c>
    </row>
    <row r="1041" spans="1:10" ht="16.5" thickBot="1" x14ac:dyDescent="0.3">
      <c r="A1041" s="2">
        <v>2022</v>
      </c>
      <c r="B1041" s="100">
        <v>213918</v>
      </c>
      <c r="C1041" s="1" t="s">
        <v>11</v>
      </c>
      <c r="D1041" s="1">
        <v>44</v>
      </c>
      <c r="E1041" s="1" t="s">
        <v>969</v>
      </c>
      <c r="F1041" s="1" t="s">
        <v>7</v>
      </c>
      <c r="G1041" s="1">
        <v>18000</v>
      </c>
      <c r="H1041" s="1" t="s">
        <v>1192</v>
      </c>
      <c r="I1041" s="92" t="s">
        <v>1178</v>
      </c>
      <c r="J1041" s="101">
        <f>1/COUNTIF(HR_Table[Emp ID],HR_Table[[#This Row],[Emp ID]])</f>
        <v>0.5</v>
      </c>
    </row>
    <row r="1042" spans="1:10" ht="16.5" thickBot="1" x14ac:dyDescent="0.3">
      <c r="A1042" s="2">
        <v>2022</v>
      </c>
      <c r="B1042" s="100">
        <v>220794</v>
      </c>
      <c r="C1042" s="1" t="s">
        <v>11</v>
      </c>
      <c r="D1042" s="1">
        <v>36</v>
      </c>
      <c r="E1042" s="1" t="s">
        <v>969</v>
      </c>
      <c r="F1042" s="1" t="s">
        <v>7</v>
      </c>
      <c r="G1042" s="1">
        <v>20000</v>
      </c>
      <c r="H1042" s="1" t="s">
        <v>1192</v>
      </c>
      <c r="I1042" s="92" t="s">
        <v>1178</v>
      </c>
      <c r="J1042" s="101">
        <f>1/COUNTIF(HR_Table[Emp ID],HR_Table[[#This Row],[Emp ID]])</f>
        <v>0.5</v>
      </c>
    </row>
    <row r="1043" spans="1:10" ht="16.5" thickBot="1" x14ac:dyDescent="0.3">
      <c r="A1043" s="2">
        <v>2022</v>
      </c>
      <c r="B1043" s="100">
        <v>202852</v>
      </c>
      <c r="C1043" s="1" t="s">
        <v>11</v>
      </c>
      <c r="D1043" s="1">
        <v>35</v>
      </c>
      <c r="E1043" s="1" t="s">
        <v>969</v>
      </c>
      <c r="F1043" s="1" t="s">
        <v>7</v>
      </c>
      <c r="G1043" s="1">
        <v>20000</v>
      </c>
      <c r="H1043" s="1" t="s">
        <v>1192</v>
      </c>
      <c r="I1043" s="92" t="s">
        <v>1178</v>
      </c>
      <c r="J1043" s="101">
        <f>1/COUNTIF(HR_Table[Emp ID],HR_Table[[#This Row],[Emp ID]])</f>
        <v>0.5</v>
      </c>
    </row>
    <row r="1044" spans="1:10" ht="16.5" thickBot="1" x14ac:dyDescent="0.3">
      <c r="A1044" s="2">
        <v>2022</v>
      </c>
      <c r="B1044" s="100">
        <v>224158</v>
      </c>
      <c r="C1044" s="1" t="s">
        <v>11</v>
      </c>
      <c r="D1044" s="1">
        <v>35</v>
      </c>
      <c r="E1044" s="1" t="s">
        <v>969</v>
      </c>
      <c r="F1044" s="1" t="s">
        <v>7</v>
      </c>
      <c r="G1044" s="1">
        <v>18000</v>
      </c>
      <c r="H1044" s="1" t="s">
        <v>1192</v>
      </c>
      <c r="I1044" s="92" t="s">
        <v>1178</v>
      </c>
      <c r="J1044" s="101">
        <f>1/COUNTIF(HR_Table[Emp ID],HR_Table[[#This Row],[Emp ID]])</f>
        <v>0.5</v>
      </c>
    </row>
    <row r="1045" spans="1:10" ht="16.5" thickBot="1" x14ac:dyDescent="0.3">
      <c r="A1045" s="2">
        <v>2022</v>
      </c>
      <c r="B1045" s="100">
        <v>235370</v>
      </c>
      <c r="C1045" s="1" t="s">
        <v>11</v>
      </c>
      <c r="D1045" s="1">
        <v>34</v>
      </c>
      <c r="E1045" s="1" t="s">
        <v>969</v>
      </c>
      <c r="F1045" s="1" t="s">
        <v>7</v>
      </c>
      <c r="G1045" s="1">
        <v>6795</v>
      </c>
      <c r="H1045" s="1" t="s">
        <v>1192</v>
      </c>
      <c r="I1045" s="92" t="s">
        <v>1178</v>
      </c>
      <c r="J1045" s="101">
        <f>1/COUNTIF(HR_Table[Emp ID],HR_Table[[#This Row],[Emp ID]])</f>
        <v>0.5</v>
      </c>
    </row>
    <row r="1046" spans="1:10" ht="16.5" thickBot="1" x14ac:dyDescent="0.3">
      <c r="A1046" s="2">
        <v>2022</v>
      </c>
      <c r="B1046" s="100">
        <v>228730</v>
      </c>
      <c r="C1046" s="1" t="s">
        <v>6</v>
      </c>
      <c r="D1046" s="1">
        <v>33</v>
      </c>
      <c r="E1046" s="1" t="s">
        <v>969</v>
      </c>
      <c r="F1046" s="1" t="s">
        <v>7</v>
      </c>
      <c r="G1046" s="1">
        <v>15925</v>
      </c>
      <c r="H1046" s="1" t="s">
        <v>1192</v>
      </c>
      <c r="I1046" s="92" t="s">
        <v>1178</v>
      </c>
      <c r="J1046" s="101">
        <f>1/COUNTIF(HR_Table[Emp ID],HR_Table[[#This Row],[Emp ID]])</f>
        <v>0.5</v>
      </c>
    </row>
    <row r="1047" spans="1:10" ht="16.5" thickBot="1" x14ac:dyDescent="0.3">
      <c r="A1047" s="2">
        <v>2022</v>
      </c>
      <c r="B1047" s="100">
        <v>228409</v>
      </c>
      <c r="C1047" s="1" t="s">
        <v>6</v>
      </c>
      <c r="D1047" s="1">
        <v>32</v>
      </c>
      <c r="E1047" s="1" t="s">
        <v>969</v>
      </c>
      <c r="F1047" s="1" t="s">
        <v>7</v>
      </c>
      <c r="G1047" s="1">
        <v>22000</v>
      </c>
      <c r="H1047" s="1" t="s">
        <v>1192</v>
      </c>
      <c r="I1047" s="92" t="s">
        <v>1178</v>
      </c>
      <c r="J1047" s="101">
        <f>1/COUNTIF(HR_Table[Emp ID],HR_Table[[#This Row],[Emp ID]])</f>
        <v>1</v>
      </c>
    </row>
    <row r="1048" spans="1:10" ht="16.5" thickBot="1" x14ac:dyDescent="0.3">
      <c r="A1048" s="2">
        <v>2022</v>
      </c>
      <c r="B1048" s="100">
        <v>237771</v>
      </c>
      <c r="C1048" s="1" t="s">
        <v>11</v>
      </c>
      <c r="D1048" s="1">
        <v>29</v>
      </c>
      <c r="E1048" s="1" t="s">
        <v>969</v>
      </c>
      <c r="F1048" s="1" t="s">
        <v>7</v>
      </c>
      <c r="G1048" s="1">
        <v>13045</v>
      </c>
      <c r="H1048" s="1" t="s">
        <v>1192</v>
      </c>
      <c r="I1048" s="92" t="s">
        <v>1178</v>
      </c>
      <c r="J1048" s="101">
        <f>1/COUNTIF(HR_Table[Emp ID],HR_Table[[#This Row],[Emp ID]])</f>
        <v>0.5</v>
      </c>
    </row>
    <row r="1049" spans="1:10" ht="16.5" thickBot="1" x14ac:dyDescent="0.3">
      <c r="A1049" s="2">
        <v>2022</v>
      </c>
      <c r="B1049" s="100">
        <v>220866</v>
      </c>
      <c r="C1049" s="1" t="s">
        <v>6</v>
      </c>
      <c r="D1049" s="1">
        <v>28</v>
      </c>
      <c r="E1049" s="1" t="s">
        <v>969</v>
      </c>
      <c r="F1049" s="1" t="s">
        <v>7</v>
      </c>
      <c r="G1049" s="1">
        <v>13045</v>
      </c>
      <c r="H1049" s="1" t="s">
        <v>1192</v>
      </c>
      <c r="I1049" s="92" t="s">
        <v>1178</v>
      </c>
      <c r="J1049" s="101">
        <f>1/COUNTIF(HR_Table[Emp ID],HR_Table[[#This Row],[Emp ID]])</f>
        <v>0.5</v>
      </c>
    </row>
    <row r="1050" spans="1:10" ht="16.5" thickBot="1" x14ac:dyDescent="0.3">
      <c r="A1050" s="2">
        <v>2022</v>
      </c>
      <c r="B1050" s="100">
        <v>73192</v>
      </c>
      <c r="C1050" s="1" t="s">
        <v>11</v>
      </c>
      <c r="D1050" s="1">
        <v>55</v>
      </c>
      <c r="E1050" s="1" t="s">
        <v>969</v>
      </c>
      <c r="F1050" s="1" t="s">
        <v>7</v>
      </c>
      <c r="G1050" s="1">
        <v>13045</v>
      </c>
      <c r="H1050" s="1" t="s">
        <v>1192</v>
      </c>
      <c r="I1050" s="92" t="s">
        <v>1178</v>
      </c>
      <c r="J1050" s="101">
        <f>1/COUNTIF(HR_Table[Emp ID],HR_Table[[#This Row],[Emp ID]])</f>
        <v>0.5</v>
      </c>
    </row>
    <row r="1051" spans="1:10" ht="16.5" thickBot="1" x14ac:dyDescent="0.3">
      <c r="A1051" s="2">
        <v>2022</v>
      </c>
      <c r="B1051" s="100">
        <v>220568</v>
      </c>
      <c r="C1051" s="1" t="s">
        <v>11</v>
      </c>
      <c r="D1051" s="1">
        <v>36</v>
      </c>
      <c r="E1051" s="1" t="s">
        <v>969</v>
      </c>
      <c r="F1051" s="1" t="s">
        <v>7</v>
      </c>
      <c r="G1051" s="1">
        <v>24000</v>
      </c>
      <c r="H1051" s="1" t="s">
        <v>1192</v>
      </c>
      <c r="I1051" s="92" t="s">
        <v>1178</v>
      </c>
      <c r="J1051" s="101">
        <f>1/COUNTIF(HR_Table[Emp ID],HR_Table[[#This Row],[Emp ID]])</f>
        <v>0.5</v>
      </c>
    </row>
    <row r="1052" spans="1:10" ht="16.5" thickBot="1" x14ac:dyDescent="0.3">
      <c r="A1052" s="2">
        <v>2022</v>
      </c>
      <c r="B1052" s="100">
        <v>233420</v>
      </c>
      <c r="C1052" s="1" t="s">
        <v>11</v>
      </c>
      <c r="D1052" s="1">
        <v>29</v>
      </c>
      <c r="E1052" s="1" t="s">
        <v>969</v>
      </c>
      <c r="F1052" s="1" t="s">
        <v>7</v>
      </c>
      <c r="G1052" s="1">
        <v>13045</v>
      </c>
      <c r="H1052" s="1" t="s">
        <v>1192</v>
      </c>
      <c r="I1052" s="92" t="s">
        <v>1178</v>
      </c>
      <c r="J1052" s="101">
        <f>1/COUNTIF(HR_Table[Emp ID],HR_Table[[#This Row],[Emp ID]])</f>
        <v>0.5</v>
      </c>
    </row>
    <row r="1053" spans="1:10" ht="16.5" thickBot="1" x14ac:dyDescent="0.3">
      <c r="A1053" s="2">
        <v>2022</v>
      </c>
      <c r="B1053" s="100">
        <v>239427</v>
      </c>
      <c r="C1053" s="1" t="s">
        <v>11</v>
      </c>
      <c r="D1053" s="1">
        <v>27</v>
      </c>
      <c r="E1053" s="1" t="s">
        <v>969</v>
      </c>
      <c r="F1053" s="1" t="s">
        <v>7</v>
      </c>
      <c r="G1053" s="1">
        <v>8785</v>
      </c>
      <c r="H1053" s="1" t="s">
        <v>1192</v>
      </c>
      <c r="I1053" s="92" t="s">
        <v>1178</v>
      </c>
      <c r="J1053" s="101">
        <f>1/COUNTIF(HR_Table[Emp ID],HR_Table[[#This Row],[Emp ID]])</f>
        <v>0.5</v>
      </c>
    </row>
    <row r="1054" spans="1:10" ht="16.5" thickBot="1" x14ac:dyDescent="0.3">
      <c r="A1054" s="2">
        <v>2022</v>
      </c>
      <c r="B1054" s="100">
        <v>202010</v>
      </c>
      <c r="C1054" s="1" t="s">
        <v>11</v>
      </c>
      <c r="D1054" s="1">
        <v>52</v>
      </c>
      <c r="E1054" s="1" t="s">
        <v>969</v>
      </c>
      <c r="F1054" s="1" t="s">
        <v>7</v>
      </c>
      <c r="G1054" s="1">
        <v>21000</v>
      </c>
      <c r="H1054" s="1" t="s">
        <v>1192</v>
      </c>
      <c r="I1054" s="92" t="s">
        <v>1178</v>
      </c>
      <c r="J1054" s="101">
        <f>1/COUNTIF(HR_Table[Emp ID],HR_Table[[#This Row],[Emp ID]])</f>
        <v>0.5</v>
      </c>
    </row>
    <row r="1055" spans="1:10" ht="16.5" thickBot="1" x14ac:dyDescent="0.3">
      <c r="A1055" s="2">
        <v>2022</v>
      </c>
      <c r="B1055" s="100">
        <v>237632</v>
      </c>
      <c r="C1055" s="1" t="s">
        <v>11</v>
      </c>
      <c r="D1055" s="1">
        <v>34</v>
      </c>
      <c r="E1055" s="1" t="s">
        <v>969</v>
      </c>
      <c r="F1055" s="1" t="s">
        <v>7</v>
      </c>
      <c r="G1055" s="1">
        <v>6795</v>
      </c>
      <c r="H1055" s="1" t="s">
        <v>1192</v>
      </c>
      <c r="I1055" s="92" t="s">
        <v>1178</v>
      </c>
      <c r="J1055" s="101">
        <f>1/COUNTIF(HR_Table[Emp ID],HR_Table[[#This Row],[Emp ID]])</f>
        <v>0.5</v>
      </c>
    </row>
    <row r="1056" spans="1:10" ht="16.5" thickBot="1" x14ac:dyDescent="0.3">
      <c r="A1056" s="2">
        <v>2022</v>
      </c>
      <c r="B1056" s="100">
        <v>42241</v>
      </c>
      <c r="C1056" s="1" t="s">
        <v>11</v>
      </c>
      <c r="D1056" s="1">
        <v>63</v>
      </c>
      <c r="E1056" s="1" t="s">
        <v>969</v>
      </c>
      <c r="F1056" s="1" t="s">
        <v>7</v>
      </c>
      <c r="G1056" s="1">
        <v>18000</v>
      </c>
      <c r="H1056" s="1" t="s">
        <v>1192</v>
      </c>
      <c r="I1056" s="92" t="s">
        <v>1178</v>
      </c>
      <c r="J1056" s="101">
        <f>1/COUNTIF(HR_Table[Emp ID],HR_Table[[#This Row],[Emp ID]])</f>
        <v>1</v>
      </c>
    </row>
    <row r="1057" spans="1:10" ht="16.5" thickBot="1" x14ac:dyDescent="0.3">
      <c r="A1057" s="2">
        <v>2022</v>
      </c>
      <c r="B1057" s="100">
        <v>50491</v>
      </c>
      <c r="C1057" s="1" t="s">
        <v>11</v>
      </c>
      <c r="D1057" s="1">
        <v>63</v>
      </c>
      <c r="E1057" s="1" t="s">
        <v>969</v>
      </c>
      <c r="F1057" s="1" t="s">
        <v>7</v>
      </c>
      <c r="G1057" s="1">
        <v>12220</v>
      </c>
      <c r="H1057" s="1" t="s">
        <v>1192</v>
      </c>
      <c r="I1057" s="92" t="s">
        <v>1178</v>
      </c>
      <c r="J1057" s="101">
        <f>1/COUNTIF(HR_Table[Emp ID],HR_Table[[#This Row],[Emp ID]])</f>
        <v>0.5</v>
      </c>
    </row>
    <row r="1058" spans="1:10" ht="16.5" thickBot="1" x14ac:dyDescent="0.3">
      <c r="A1058" s="2">
        <v>2022</v>
      </c>
      <c r="B1058" s="100">
        <v>44024</v>
      </c>
      <c r="C1058" s="1" t="s">
        <v>11</v>
      </c>
      <c r="D1058" s="1">
        <v>59</v>
      </c>
      <c r="E1058" s="1" t="s">
        <v>969</v>
      </c>
      <c r="F1058" s="1" t="s">
        <v>7</v>
      </c>
      <c r="G1058" s="1">
        <v>18000</v>
      </c>
      <c r="H1058" s="1" t="s">
        <v>1192</v>
      </c>
      <c r="I1058" s="92" t="s">
        <v>1178</v>
      </c>
      <c r="J1058" s="101">
        <f>1/COUNTIF(HR_Table[Emp ID],HR_Table[[#This Row],[Emp ID]])</f>
        <v>0.5</v>
      </c>
    </row>
    <row r="1059" spans="1:10" ht="16.5" thickBot="1" x14ac:dyDescent="0.3">
      <c r="A1059" s="2">
        <v>2022</v>
      </c>
      <c r="B1059" s="100">
        <v>89626</v>
      </c>
      <c r="C1059" s="1" t="s">
        <v>11</v>
      </c>
      <c r="D1059" s="1">
        <v>59</v>
      </c>
      <c r="E1059" s="1" t="s">
        <v>969</v>
      </c>
      <c r="F1059" s="1" t="s">
        <v>7</v>
      </c>
      <c r="G1059" s="1">
        <v>20000</v>
      </c>
      <c r="H1059" s="1" t="s">
        <v>14</v>
      </c>
      <c r="I1059" s="92" t="s">
        <v>1178</v>
      </c>
      <c r="J1059" s="101">
        <f>1/COUNTIF(HR_Table[Emp ID],HR_Table[[#This Row],[Emp ID]])</f>
        <v>0.5</v>
      </c>
    </row>
    <row r="1060" spans="1:10" ht="16.5" thickBot="1" x14ac:dyDescent="0.3">
      <c r="A1060" s="2">
        <v>2022</v>
      </c>
      <c r="B1060" s="100">
        <v>65514</v>
      </c>
      <c r="C1060" s="1" t="s">
        <v>11</v>
      </c>
      <c r="D1060" s="1">
        <v>54</v>
      </c>
      <c r="E1060" s="1" t="s">
        <v>969</v>
      </c>
      <c r="F1060" s="1" t="s">
        <v>7</v>
      </c>
      <c r="G1060" s="1">
        <v>11440</v>
      </c>
      <c r="H1060" s="1" t="s">
        <v>1192</v>
      </c>
      <c r="I1060" s="92" t="s">
        <v>1178</v>
      </c>
      <c r="J1060" s="101">
        <f>1/COUNTIF(HR_Table[Emp ID],HR_Table[[#This Row],[Emp ID]])</f>
        <v>1</v>
      </c>
    </row>
    <row r="1061" spans="1:10" ht="16.5" thickBot="1" x14ac:dyDescent="0.3">
      <c r="A1061" s="2">
        <v>2022</v>
      </c>
      <c r="B1061" s="100">
        <v>202548</v>
      </c>
      <c r="C1061" s="1" t="s">
        <v>11</v>
      </c>
      <c r="D1061" s="1">
        <v>53</v>
      </c>
      <c r="E1061" s="1" t="s">
        <v>969</v>
      </c>
      <c r="F1061" s="1" t="s">
        <v>7</v>
      </c>
      <c r="G1061" s="1">
        <v>9380</v>
      </c>
      <c r="H1061" s="1" t="s">
        <v>1192</v>
      </c>
      <c r="I1061" s="92" t="s">
        <v>1178</v>
      </c>
      <c r="J1061" s="101">
        <f>1/COUNTIF(HR_Table[Emp ID],HR_Table[[#This Row],[Emp ID]])</f>
        <v>0.5</v>
      </c>
    </row>
    <row r="1062" spans="1:10" ht="16.5" thickBot="1" x14ac:dyDescent="0.3">
      <c r="A1062" s="2">
        <v>2022</v>
      </c>
      <c r="B1062" s="100">
        <v>210846</v>
      </c>
      <c r="C1062" s="1" t="s">
        <v>11</v>
      </c>
      <c r="D1062" s="1">
        <v>46</v>
      </c>
      <c r="E1062" s="1" t="s">
        <v>969</v>
      </c>
      <c r="F1062" s="1" t="s">
        <v>7</v>
      </c>
      <c r="G1062" s="1">
        <v>9380</v>
      </c>
      <c r="H1062" s="1" t="s">
        <v>1192</v>
      </c>
      <c r="I1062" s="92" t="s">
        <v>1178</v>
      </c>
      <c r="J1062" s="101">
        <f>1/COUNTIF(HR_Table[Emp ID],HR_Table[[#This Row],[Emp ID]])</f>
        <v>0.5</v>
      </c>
    </row>
    <row r="1063" spans="1:10" ht="16.5" thickBot="1" x14ac:dyDescent="0.3">
      <c r="A1063" s="2">
        <v>2022</v>
      </c>
      <c r="B1063" s="100">
        <v>212023</v>
      </c>
      <c r="C1063" s="1" t="s">
        <v>6</v>
      </c>
      <c r="D1063" s="1">
        <v>44</v>
      </c>
      <c r="E1063" s="1" t="s">
        <v>969</v>
      </c>
      <c r="F1063" s="1" t="s">
        <v>7</v>
      </c>
      <c r="G1063" s="1">
        <v>7735</v>
      </c>
      <c r="H1063" s="1" t="s">
        <v>1192</v>
      </c>
      <c r="I1063" s="92" t="s">
        <v>1178</v>
      </c>
      <c r="J1063" s="101">
        <f>1/COUNTIF(HR_Table[Emp ID],HR_Table[[#This Row],[Emp ID]])</f>
        <v>0.5</v>
      </c>
    </row>
    <row r="1064" spans="1:10" ht="16.5" thickBot="1" x14ac:dyDescent="0.3">
      <c r="A1064" s="2">
        <v>2022</v>
      </c>
      <c r="B1064" s="100">
        <v>219046</v>
      </c>
      <c r="C1064" s="1" t="s">
        <v>11</v>
      </c>
      <c r="D1064" s="1">
        <v>41</v>
      </c>
      <c r="E1064" s="1" t="s">
        <v>969</v>
      </c>
      <c r="F1064" s="1" t="s">
        <v>7</v>
      </c>
      <c r="G1064" s="1">
        <v>8785</v>
      </c>
      <c r="H1064" s="1" t="s">
        <v>1192</v>
      </c>
      <c r="I1064" s="92" t="s">
        <v>1178</v>
      </c>
      <c r="J1064" s="101">
        <f>1/COUNTIF(HR_Table[Emp ID],HR_Table[[#This Row],[Emp ID]])</f>
        <v>0.5</v>
      </c>
    </row>
    <row r="1065" spans="1:10" ht="16.5" thickBot="1" x14ac:dyDescent="0.3">
      <c r="A1065" s="2">
        <v>2022</v>
      </c>
      <c r="B1065" s="100">
        <v>222902</v>
      </c>
      <c r="C1065" s="1" t="s">
        <v>11</v>
      </c>
      <c r="D1065" s="1">
        <v>39</v>
      </c>
      <c r="E1065" s="1" t="s">
        <v>969</v>
      </c>
      <c r="F1065" s="1" t="s">
        <v>7</v>
      </c>
      <c r="G1065" s="1">
        <v>9380</v>
      </c>
      <c r="H1065" s="1" t="s">
        <v>1192</v>
      </c>
      <c r="I1065" s="92" t="s">
        <v>1178</v>
      </c>
      <c r="J1065" s="101">
        <f>1/COUNTIF(HR_Table[Emp ID],HR_Table[[#This Row],[Emp ID]])</f>
        <v>0.5</v>
      </c>
    </row>
    <row r="1066" spans="1:10" ht="16.5" thickBot="1" x14ac:dyDescent="0.3">
      <c r="A1066" s="2">
        <v>2022</v>
      </c>
      <c r="B1066" s="100">
        <v>228128</v>
      </c>
      <c r="C1066" s="1" t="s">
        <v>11</v>
      </c>
      <c r="D1066" s="1">
        <v>35</v>
      </c>
      <c r="E1066" s="1" t="s">
        <v>969</v>
      </c>
      <c r="F1066" s="1" t="s">
        <v>7</v>
      </c>
      <c r="G1066" s="1">
        <v>8785</v>
      </c>
      <c r="H1066" s="1" t="s">
        <v>1192</v>
      </c>
      <c r="I1066" s="92" t="s">
        <v>1178</v>
      </c>
      <c r="J1066" s="101">
        <f>1/COUNTIF(HR_Table[Emp ID],HR_Table[[#This Row],[Emp ID]])</f>
        <v>0.5</v>
      </c>
    </row>
    <row r="1067" spans="1:10" ht="16.5" thickBot="1" x14ac:dyDescent="0.3">
      <c r="A1067" s="2">
        <v>2022</v>
      </c>
      <c r="B1067" s="100">
        <v>247583</v>
      </c>
      <c r="C1067" s="1" t="s">
        <v>11</v>
      </c>
      <c r="D1067" s="1">
        <v>32</v>
      </c>
      <c r="E1067" s="1" t="s">
        <v>969</v>
      </c>
      <c r="F1067" s="1" t="s">
        <v>7</v>
      </c>
      <c r="G1067" s="1">
        <v>8240</v>
      </c>
      <c r="H1067" s="1" t="s">
        <v>1192</v>
      </c>
      <c r="I1067" s="92" t="s">
        <v>1178</v>
      </c>
      <c r="J1067" s="101">
        <f>1/COUNTIF(HR_Table[Emp ID],HR_Table[[#This Row],[Emp ID]])</f>
        <v>0.5</v>
      </c>
    </row>
    <row r="1068" spans="1:10" ht="16.5" thickBot="1" x14ac:dyDescent="0.3">
      <c r="A1068" s="2">
        <v>2022</v>
      </c>
      <c r="B1068" s="100">
        <v>237322</v>
      </c>
      <c r="C1068" s="1" t="s">
        <v>11</v>
      </c>
      <c r="D1068" s="1">
        <v>31</v>
      </c>
      <c r="E1068" s="1" t="s">
        <v>969</v>
      </c>
      <c r="F1068" s="1" t="s">
        <v>7</v>
      </c>
      <c r="G1068" s="1">
        <v>7735</v>
      </c>
      <c r="H1068" s="1" t="s">
        <v>1192</v>
      </c>
      <c r="I1068" s="92" t="s">
        <v>1178</v>
      </c>
      <c r="J1068" s="101">
        <f>1/COUNTIF(HR_Table[Emp ID],HR_Table[[#This Row],[Emp ID]])</f>
        <v>0.5</v>
      </c>
    </row>
    <row r="1069" spans="1:10" ht="16.5" thickBot="1" x14ac:dyDescent="0.3">
      <c r="A1069" s="2">
        <v>2022</v>
      </c>
      <c r="B1069" s="100">
        <v>225252</v>
      </c>
      <c r="C1069" s="1" t="s">
        <v>11</v>
      </c>
      <c r="D1069" s="1">
        <v>22</v>
      </c>
      <c r="E1069" s="1" t="s">
        <v>969</v>
      </c>
      <c r="F1069" s="1" t="s">
        <v>7</v>
      </c>
      <c r="G1069" s="1">
        <v>7735</v>
      </c>
      <c r="H1069" s="1" t="s">
        <v>1192</v>
      </c>
      <c r="I1069" s="92" t="s">
        <v>1178</v>
      </c>
      <c r="J1069" s="101">
        <f>1/COUNTIF(HR_Table[Emp ID],HR_Table[[#This Row],[Emp ID]])</f>
        <v>0.5</v>
      </c>
    </row>
    <row r="1070" spans="1:10" ht="16.5" thickBot="1" x14ac:dyDescent="0.3">
      <c r="A1070" s="2">
        <v>2022</v>
      </c>
      <c r="B1070" s="100">
        <v>65542</v>
      </c>
      <c r="C1070" s="1" t="s">
        <v>11</v>
      </c>
      <c r="D1070" s="1">
        <v>56</v>
      </c>
      <c r="E1070" s="1" t="s">
        <v>969</v>
      </c>
      <c r="F1070" s="1" t="s">
        <v>7</v>
      </c>
      <c r="G1070" s="1">
        <v>24000</v>
      </c>
      <c r="H1070" s="1" t="s">
        <v>1192</v>
      </c>
      <c r="I1070" s="92" t="s">
        <v>1178</v>
      </c>
      <c r="J1070" s="101">
        <f>1/COUNTIF(HR_Table[Emp ID],HR_Table[[#This Row],[Emp ID]])</f>
        <v>0.5</v>
      </c>
    </row>
    <row r="1071" spans="1:10" ht="16.5" thickBot="1" x14ac:dyDescent="0.3">
      <c r="A1071" s="2">
        <v>2022</v>
      </c>
      <c r="B1071" s="100">
        <v>205411</v>
      </c>
      <c r="C1071" s="1" t="s">
        <v>11</v>
      </c>
      <c r="D1071" s="1">
        <v>52</v>
      </c>
      <c r="E1071" s="1" t="s">
        <v>969</v>
      </c>
      <c r="F1071" s="1" t="s">
        <v>7</v>
      </c>
      <c r="G1071" s="1">
        <v>8785</v>
      </c>
      <c r="H1071" s="1" t="s">
        <v>1192</v>
      </c>
      <c r="I1071" s="92" t="s">
        <v>1178</v>
      </c>
      <c r="J1071" s="101">
        <f>1/COUNTIF(HR_Table[Emp ID],HR_Table[[#This Row],[Emp ID]])</f>
        <v>0.5</v>
      </c>
    </row>
    <row r="1072" spans="1:10" ht="16.5" thickBot="1" x14ac:dyDescent="0.3">
      <c r="A1072" s="2">
        <v>2022</v>
      </c>
      <c r="B1072" s="100">
        <v>204389</v>
      </c>
      <c r="C1072" s="1" t="s">
        <v>11</v>
      </c>
      <c r="D1072" s="1">
        <v>47</v>
      </c>
      <c r="E1072" s="1" t="s">
        <v>969</v>
      </c>
      <c r="F1072" s="1" t="s">
        <v>7</v>
      </c>
      <c r="G1072" s="1">
        <v>18000</v>
      </c>
      <c r="H1072" s="1" t="s">
        <v>1192</v>
      </c>
      <c r="I1072" s="92" t="s">
        <v>1178</v>
      </c>
      <c r="J1072" s="101">
        <f>1/COUNTIF(HR_Table[Emp ID],HR_Table[[#This Row],[Emp ID]])</f>
        <v>0.5</v>
      </c>
    </row>
    <row r="1073" spans="1:10" ht="16.5" thickBot="1" x14ac:dyDescent="0.3">
      <c r="A1073" s="2">
        <v>2022</v>
      </c>
      <c r="B1073" s="100">
        <v>206757</v>
      </c>
      <c r="C1073" s="1" t="s">
        <v>11</v>
      </c>
      <c r="D1073" s="1">
        <v>47</v>
      </c>
      <c r="E1073" s="1" t="s">
        <v>969</v>
      </c>
      <c r="F1073" s="1" t="s">
        <v>7</v>
      </c>
      <c r="G1073" s="1">
        <v>18000</v>
      </c>
      <c r="H1073" s="1" t="s">
        <v>1192</v>
      </c>
      <c r="I1073" s="92" t="s">
        <v>1178</v>
      </c>
      <c r="J1073" s="101">
        <f>1/COUNTIF(HR_Table[Emp ID],HR_Table[[#This Row],[Emp ID]])</f>
        <v>0.5</v>
      </c>
    </row>
    <row r="1074" spans="1:10" ht="16.5" thickBot="1" x14ac:dyDescent="0.3">
      <c r="A1074" s="2">
        <v>2022</v>
      </c>
      <c r="B1074" s="100">
        <v>222140</v>
      </c>
      <c r="C1074" s="1" t="s">
        <v>11</v>
      </c>
      <c r="D1074" s="1">
        <v>40</v>
      </c>
      <c r="E1074" s="1" t="s">
        <v>969</v>
      </c>
      <c r="F1074" s="1" t="s">
        <v>7</v>
      </c>
      <c r="G1074" s="1">
        <v>18000</v>
      </c>
      <c r="H1074" s="1" t="s">
        <v>1192</v>
      </c>
      <c r="I1074" s="92" t="s">
        <v>1178</v>
      </c>
      <c r="J1074" s="101">
        <f>1/COUNTIF(HR_Table[Emp ID],HR_Table[[#This Row],[Emp ID]])</f>
        <v>0.5</v>
      </c>
    </row>
    <row r="1075" spans="1:10" ht="16.5" thickBot="1" x14ac:dyDescent="0.3">
      <c r="A1075" s="2">
        <v>2022</v>
      </c>
      <c r="B1075" s="100">
        <v>216667</v>
      </c>
      <c r="C1075" s="1" t="s">
        <v>11</v>
      </c>
      <c r="D1075" s="1">
        <v>39</v>
      </c>
      <c r="E1075" s="1" t="s">
        <v>969</v>
      </c>
      <c r="F1075" s="1" t="s">
        <v>7</v>
      </c>
      <c r="G1075" s="1">
        <v>10025</v>
      </c>
      <c r="H1075" s="1" t="s">
        <v>1192</v>
      </c>
      <c r="I1075" s="92" t="s">
        <v>1178</v>
      </c>
      <c r="J1075" s="101">
        <f>1/COUNTIF(HR_Table[Emp ID],HR_Table[[#This Row],[Emp ID]])</f>
        <v>0.5</v>
      </c>
    </row>
    <row r="1076" spans="1:10" ht="16.5" thickBot="1" x14ac:dyDescent="0.3">
      <c r="A1076" s="2">
        <v>2022</v>
      </c>
      <c r="B1076" s="100">
        <v>226896</v>
      </c>
      <c r="C1076" s="1" t="s">
        <v>11</v>
      </c>
      <c r="D1076" s="1">
        <v>36</v>
      </c>
      <c r="E1076" s="1" t="s">
        <v>969</v>
      </c>
      <c r="F1076" s="1" t="s">
        <v>7</v>
      </c>
      <c r="G1076" s="1">
        <v>9380</v>
      </c>
      <c r="H1076" s="1" t="s">
        <v>1192</v>
      </c>
      <c r="I1076" s="92" t="s">
        <v>1178</v>
      </c>
      <c r="J1076" s="101">
        <f>1/COUNTIF(HR_Table[Emp ID],HR_Table[[#This Row],[Emp ID]])</f>
        <v>0.5</v>
      </c>
    </row>
    <row r="1077" spans="1:10" ht="16.5" thickBot="1" x14ac:dyDescent="0.3">
      <c r="A1077" s="2">
        <v>2022</v>
      </c>
      <c r="B1077" s="100">
        <v>238147</v>
      </c>
      <c r="C1077" s="1" t="s">
        <v>11</v>
      </c>
      <c r="D1077" s="1">
        <v>30</v>
      </c>
      <c r="E1077" s="1" t="s">
        <v>969</v>
      </c>
      <c r="F1077" s="1" t="s">
        <v>7</v>
      </c>
      <c r="G1077" s="1">
        <v>8785</v>
      </c>
      <c r="H1077" s="1" t="s">
        <v>1192</v>
      </c>
      <c r="I1077" s="92" t="s">
        <v>1178</v>
      </c>
      <c r="J1077" s="101">
        <f>1/COUNTIF(HR_Table[Emp ID],HR_Table[[#This Row],[Emp ID]])</f>
        <v>0.5</v>
      </c>
    </row>
    <row r="1078" spans="1:10" ht="16.5" thickBot="1" x14ac:dyDescent="0.3">
      <c r="A1078" s="2">
        <v>2022</v>
      </c>
      <c r="B1078" s="100">
        <v>244013</v>
      </c>
      <c r="C1078" s="1" t="s">
        <v>11</v>
      </c>
      <c r="D1078" s="1">
        <v>26</v>
      </c>
      <c r="E1078" s="1" t="s">
        <v>969</v>
      </c>
      <c r="F1078" s="1" t="s">
        <v>7</v>
      </c>
      <c r="G1078" s="1">
        <v>8785</v>
      </c>
      <c r="H1078" s="1" t="s">
        <v>1192</v>
      </c>
      <c r="I1078" s="92" t="s">
        <v>1178</v>
      </c>
      <c r="J1078" s="101">
        <f>1/COUNTIF(HR_Table[Emp ID],HR_Table[[#This Row],[Emp ID]])</f>
        <v>0.5</v>
      </c>
    </row>
    <row r="1079" spans="1:10" ht="16.5" thickBot="1" x14ac:dyDescent="0.3">
      <c r="A1079" s="2">
        <v>2022</v>
      </c>
      <c r="B1079" s="100">
        <v>243942</v>
      </c>
      <c r="C1079" s="1" t="s">
        <v>11</v>
      </c>
      <c r="D1079" s="1">
        <v>25</v>
      </c>
      <c r="E1079" s="1" t="s">
        <v>969</v>
      </c>
      <c r="F1079" s="1" t="s">
        <v>7</v>
      </c>
      <c r="G1079" s="1">
        <v>8785</v>
      </c>
      <c r="H1079" s="1" t="s">
        <v>1192</v>
      </c>
      <c r="I1079" s="92" t="s">
        <v>1178</v>
      </c>
      <c r="J1079" s="101">
        <f>1/COUNTIF(HR_Table[Emp ID],HR_Table[[#This Row],[Emp ID]])</f>
        <v>0.5</v>
      </c>
    </row>
    <row r="1080" spans="1:10" ht="16.5" thickBot="1" x14ac:dyDescent="0.3">
      <c r="A1080" s="2">
        <v>2022</v>
      </c>
      <c r="B1080" s="100">
        <v>52566</v>
      </c>
      <c r="C1080" s="1" t="s">
        <v>11</v>
      </c>
      <c r="D1080" s="1">
        <v>66</v>
      </c>
      <c r="E1080" s="1" t="s">
        <v>969</v>
      </c>
      <c r="F1080" s="1" t="s">
        <v>7</v>
      </c>
      <c r="G1080" s="1">
        <v>18000</v>
      </c>
      <c r="H1080" s="1" t="s">
        <v>1192</v>
      </c>
      <c r="I1080" s="92" t="s">
        <v>1178</v>
      </c>
      <c r="J1080" s="101">
        <f>1/COUNTIF(HR_Table[Emp ID],HR_Table[[#This Row],[Emp ID]])</f>
        <v>0.5</v>
      </c>
    </row>
    <row r="1081" spans="1:10" ht="16.5" thickBot="1" x14ac:dyDescent="0.3">
      <c r="A1081" s="2">
        <v>2022</v>
      </c>
      <c r="B1081" s="100">
        <v>57779</v>
      </c>
      <c r="C1081" s="1" t="s">
        <v>11</v>
      </c>
      <c r="D1081" s="1">
        <v>66</v>
      </c>
      <c r="E1081" s="1" t="s">
        <v>969</v>
      </c>
      <c r="F1081" s="1" t="s">
        <v>7</v>
      </c>
      <c r="G1081" s="1">
        <v>10025</v>
      </c>
      <c r="H1081" s="1" t="s">
        <v>1192</v>
      </c>
      <c r="I1081" s="92" t="s">
        <v>1178</v>
      </c>
      <c r="J1081" s="101">
        <f>1/COUNTIF(HR_Table[Emp ID],HR_Table[[#This Row],[Emp ID]])</f>
        <v>0.5</v>
      </c>
    </row>
    <row r="1082" spans="1:10" ht="16.5" thickBot="1" x14ac:dyDescent="0.3">
      <c r="A1082" s="2">
        <v>2022</v>
      </c>
      <c r="B1082" s="100">
        <v>64204</v>
      </c>
      <c r="C1082" s="1" t="s">
        <v>11</v>
      </c>
      <c r="D1082" s="1">
        <v>62</v>
      </c>
      <c r="E1082" s="1" t="s">
        <v>969</v>
      </c>
      <c r="F1082" s="1" t="s">
        <v>7</v>
      </c>
      <c r="G1082" s="1">
        <v>10025</v>
      </c>
      <c r="H1082" s="1" t="s">
        <v>1192</v>
      </c>
      <c r="I1082" s="92" t="s">
        <v>1178</v>
      </c>
      <c r="J1082" s="101">
        <f>1/COUNTIF(HR_Table[Emp ID],HR_Table[[#This Row],[Emp ID]])</f>
        <v>1</v>
      </c>
    </row>
    <row r="1083" spans="1:10" ht="16.5" thickBot="1" x14ac:dyDescent="0.3">
      <c r="A1083" s="2">
        <v>2022</v>
      </c>
      <c r="B1083" s="100">
        <v>206356</v>
      </c>
      <c r="C1083" s="1" t="s">
        <v>11</v>
      </c>
      <c r="D1083" s="1">
        <v>51</v>
      </c>
      <c r="E1083" s="1" t="s">
        <v>969</v>
      </c>
      <c r="F1083" s="1" t="s">
        <v>7</v>
      </c>
      <c r="G1083" s="1">
        <v>23000</v>
      </c>
      <c r="H1083" s="1" t="s">
        <v>1192</v>
      </c>
      <c r="I1083" s="92" t="s">
        <v>1178</v>
      </c>
      <c r="J1083" s="101">
        <f>1/COUNTIF(HR_Table[Emp ID],HR_Table[[#This Row],[Emp ID]])</f>
        <v>0.5</v>
      </c>
    </row>
    <row r="1084" spans="1:10" ht="16.5" thickBot="1" x14ac:dyDescent="0.3">
      <c r="A1084" s="2">
        <v>2022</v>
      </c>
      <c r="B1084" s="100">
        <v>78105</v>
      </c>
      <c r="C1084" s="1" t="s">
        <v>11</v>
      </c>
      <c r="D1084" s="1">
        <v>49</v>
      </c>
      <c r="E1084" s="1" t="s">
        <v>969</v>
      </c>
      <c r="F1084" s="1" t="s">
        <v>7</v>
      </c>
      <c r="G1084" s="1">
        <v>10710</v>
      </c>
      <c r="H1084" s="1" t="s">
        <v>1192</v>
      </c>
      <c r="I1084" s="92" t="s">
        <v>1178</v>
      </c>
      <c r="J1084" s="101">
        <f>1/COUNTIF(HR_Table[Emp ID],HR_Table[[#This Row],[Emp ID]])</f>
        <v>1</v>
      </c>
    </row>
    <row r="1085" spans="1:10" ht="16.5" thickBot="1" x14ac:dyDescent="0.3">
      <c r="A1085" s="2">
        <v>2022</v>
      </c>
      <c r="B1085" s="100">
        <v>208802</v>
      </c>
      <c r="C1085" s="1" t="s">
        <v>11</v>
      </c>
      <c r="D1085" s="1">
        <v>47</v>
      </c>
      <c r="E1085" s="1" t="s">
        <v>969</v>
      </c>
      <c r="F1085" s="1" t="s">
        <v>7</v>
      </c>
      <c r="G1085" s="1">
        <v>7735</v>
      </c>
      <c r="H1085" s="1" t="s">
        <v>1192</v>
      </c>
      <c r="I1085" s="92" t="s">
        <v>1178</v>
      </c>
      <c r="J1085" s="101">
        <f>1/COUNTIF(HR_Table[Emp ID],HR_Table[[#This Row],[Emp ID]])</f>
        <v>0.5</v>
      </c>
    </row>
    <row r="1086" spans="1:10" ht="16.5" thickBot="1" x14ac:dyDescent="0.3">
      <c r="A1086" s="2">
        <v>2022</v>
      </c>
      <c r="B1086" s="100">
        <v>210274</v>
      </c>
      <c r="C1086" s="1" t="s">
        <v>11</v>
      </c>
      <c r="D1086" s="1">
        <v>46</v>
      </c>
      <c r="E1086" s="1" t="s">
        <v>969</v>
      </c>
      <c r="F1086" s="1" t="s">
        <v>7</v>
      </c>
      <c r="G1086" s="1">
        <v>18000</v>
      </c>
      <c r="H1086" s="1" t="s">
        <v>1192</v>
      </c>
      <c r="I1086" s="92" t="s">
        <v>1178</v>
      </c>
      <c r="J1086" s="101">
        <f>1/COUNTIF(HR_Table[Emp ID],HR_Table[[#This Row],[Emp ID]])</f>
        <v>0.5</v>
      </c>
    </row>
    <row r="1087" spans="1:10" ht="16.5" thickBot="1" x14ac:dyDescent="0.3">
      <c r="A1087" s="2">
        <v>2022</v>
      </c>
      <c r="B1087" s="100">
        <v>208989</v>
      </c>
      <c r="C1087" s="1" t="s">
        <v>11</v>
      </c>
      <c r="D1087" s="1">
        <v>44</v>
      </c>
      <c r="E1087" s="1" t="s">
        <v>969</v>
      </c>
      <c r="F1087" s="1" t="s">
        <v>7</v>
      </c>
      <c r="G1087" s="1">
        <v>10025</v>
      </c>
      <c r="H1087" s="1" t="s">
        <v>1192</v>
      </c>
      <c r="I1087" s="92" t="s">
        <v>1178</v>
      </c>
      <c r="J1087" s="101">
        <f>1/COUNTIF(HR_Table[Emp ID],HR_Table[[#This Row],[Emp ID]])</f>
        <v>0.5</v>
      </c>
    </row>
    <row r="1088" spans="1:10" ht="16.5" thickBot="1" x14ac:dyDescent="0.3">
      <c r="A1088" s="2">
        <v>2022</v>
      </c>
      <c r="B1088" s="100">
        <v>228853</v>
      </c>
      <c r="C1088" s="1" t="s">
        <v>11</v>
      </c>
      <c r="D1088" s="1">
        <v>35</v>
      </c>
      <c r="E1088" s="1" t="s">
        <v>969</v>
      </c>
      <c r="F1088" s="1" t="s">
        <v>7</v>
      </c>
      <c r="G1088" s="1">
        <v>8240</v>
      </c>
      <c r="H1088" s="1" t="s">
        <v>1192</v>
      </c>
      <c r="I1088" s="92" t="s">
        <v>1178</v>
      </c>
      <c r="J1088" s="101">
        <f>1/COUNTIF(HR_Table[Emp ID],HR_Table[[#This Row],[Emp ID]])</f>
        <v>0.5</v>
      </c>
    </row>
    <row r="1089" spans="1:10" ht="16.5" thickBot="1" x14ac:dyDescent="0.3">
      <c r="A1089" s="2">
        <v>2022</v>
      </c>
      <c r="B1089" s="100">
        <v>219856</v>
      </c>
      <c r="C1089" s="1" t="s">
        <v>11</v>
      </c>
      <c r="D1089" s="1">
        <v>35</v>
      </c>
      <c r="E1089" s="1" t="s">
        <v>969</v>
      </c>
      <c r="F1089" s="1" t="s">
        <v>7</v>
      </c>
      <c r="G1089" s="1">
        <v>23000</v>
      </c>
      <c r="H1089" s="1" t="s">
        <v>1192</v>
      </c>
      <c r="I1089" s="92" t="s">
        <v>1178</v>
      </c>
      <c r="J1089" s="101">
        <f>1/COUNTIF(HR_Table[Emp ID],HR_Table[[#This Row],[Emp ID]])</f>
        <v>0.5</v>
      </c>
    </row>
    <row r="1090" spans="1:10" ht="16.5" thickBot="1" x14ac:dyDescent="0.3">
      <c r="A1090" s="2">
        <v>2022</v>
      </c>
      <c r="B1090" s="100">
        <v>234668</v>
      </c>
      <c r="C1090" s="1" t="s">
        <v>11</v>
      </c>
      <c r="D1090" s="1">
        <v>34</v>
      </c>
      <c r="E1090" s="1" t="s">
        <v>969</v>
      </c>
      <c r="F1090" s="1" t="s">
        <v>7</v>
      </c>
      <c r="G1090" s="1">
        <v>7735</v>
      </c>
      <c r="H1090" s="1" t="s">
        <v>1192</v>
      </c>
      <c r="I1090" s="92" t="s">
        <v>1178</v>
      </c>
      <c r="J1090" s="101">
        <f>1/COUNTIF(HR_Table[Emp ID],HR_Table[[#This Row],[Emp ID]])</f>
        <v>0.5</v>
      </c>
    </row>
    <row r="1091" spans="1:10" ht="16.5" thickBot="1" x14ac:dyDescent="0.3">
      <c r="A1091" s="2">
        <v>2022</v>
      </c>
      <c r="B1091" s="100">
        <v>228082</v>
      </c>
      <c r="C1091" s="1" t="s">
        <v>11</v>
      </c>
      <c r="D1091" s="1">
        <v>27</v>
      </c>
      <c r="E1091" s="1" t="s">
        <v>969</v>
      </c>
      <c r="F1091" s="1" t="s">
        <v>7</v>
      </c>
      <c r="G1091" s="1">
        <v>8785</v>
      </c>
      <c r="H1091" s="1" t="s">
        <v>1192</v>
      </c>
      <c r="I1091" s="92" t="s">
        <v>1178</v>
      </c>
      <c r="J1091" s="101">
        <f>1/COUNTIF(HR_Table[Emp ID],HR_Table[[#This Row],[Emp ID]])</f>
        <v>0.5</v>
      </c>
    </row>
    <row r="1092" spans="1:10" ht="16.5" thickBot="1" x14ac:dyDescent="0.3">
      <c r="A1092" s="2">
        <v>2022</v>
      </c>
      <c r="B1092" s="100">
        <v>22067</v>
      </c>
      <c r="C1092" s="1" t="s">
        <v>11</v>
      </c>
      <c r="D1092" s="1">
        <v>70</v>
      </c>
      <c r="E1092" s="1" t="s">
        <v>969</v>
      </c>
      <c r="F1092" s="1" t="s">
        <v>7</v>
      </c>
      <c r="G1092" s="1">
        <v>20000</v>
      </c>
      <c r="H1092" s="1" t="s">
        <v>1192</v>
      </c>
      <c r="I1092" s="92" t="s">
        <v>1178</v>
      </c>
      <c r="J1092" s="101">
        <f>1/COUNTIF(HR_Table[Emp ID],HR_Table[[#This Row],[Emp ID]])</f>
        <v>0.5</v>
      </c>
    </row>
    <row r="1093" spans="1:10" ht="16.5" thickBot="1" x14ac:dyDescent="0.3">
      <c r="A1093" s="2">
        <v>2022</v>
      </c>
      <c r="B1093" s="100">
        <v>19941</v>
      </c>
      <c r="C1093" s="1" t="s">
        <v>11</v>
      </c>
      <c r="D1093" s="1">
        <v>67</v>
      </c>
      <c r="E1093" s="1" t="s">
        <v>969</v>
      </c>
      <c r="F1093" s="1" t="s">
        <v>7</v>
      </c>
      <c r="G1093" s="1">
        <v>17025</v>
      </c>
      <c r="H1093" s="1" t="s">
        <v>1192</v>
      </c>
      <c r="I1093" s="92" t="s">
        <v>1178</v>
      </c>
      <c r="J1093" s="101">
        <f>1/COUNTIF(HR_Table[Emp ID],HR_Table[[#This Row],[Emp ID]])</f>
        <v>0.5</v>
      </c>
    </row>
    <row r="1094" spans="1:10" ht="16.5" thickBot="1" x14ac:dyDescent="0.3">
      <c r="A1094" s="2">
        <v>2022</v>
      </c>
      <c r="B1094" s="100">
        <v>55878</v>
      </c>
      <c r="C1094" s="1" t="s">
        <v>11</v>
      </c>
      <c r="D1094" s="1">
        <v>66</v>
      </c>
      <c r="E1094" s="1" t="s">
        <v>969</v>
      </c>
      <c r="F1094" s="1" t="s">
        <v>7</v>
      </c>
      <c r="G1094" s="1">
        <v>13045</v>
      </c>
      <c r="H1094" s="1" t="s">
        <v>1192</v>
      </c>
      <c r="I1094" s="92" t="s">
        <v>1178</v>
      </c>
      <c r="J1094" s="101">
        <f>1/COUNTIF(HR_Table[Emp ID],HR_Table[[#This Row],[Emp ID]])</f>
        <v>1</v>
      </c>
    </row>
    <row r="1095" spans="1:10" ht="16.5" thickBot="1" x14ac:dyDescent="0.3">
      <c r="A1095" s="2">
        <v>2022</v>
      </c>
      <c r="B1095" s="100">
        <v>55951</v>
      </c>
      <c r="C1095" s="1" t="s">
        <v>11</v>
      </c>
      <c r="D1095" s="1">
        <v>63</v>
      </c>
      <c r="E1095" s="1" t="s">
        <v>969</v>
      </c>
      <c r="F1095" s="1" t="s">
        <v>7</v>
      </c>
      <c r="G1095" s="1">
        <v>24000</v>
      </c>
      <c r="H1095" s="1" t="s">
        <v>1192</v>
      </c>
      <c r="I1095" s="92" t="s">
        <v>1178</v>
      </c>
      <c r="J1095" s="101">
        <f>1/COUNTIF(HR_Table[Emp ID],HR_Table[[#This Row],[Emp ID]])</f>
        <v>0.5</v>
      </c>
    </row>
    <row r="1096" spans="1:10" ht="16.5" thickBot="1" x14ac:dyDescent="0.3">
      <c r="A1096" s="2">
        <v>2022</v>
      </c>
      <c r="B1096" s="100">
        <v>201417</v>
      </c>
      <c r="C1096" s="1" t="s">
        <v>11</v>
      </c>
      <c r="D1096" s="1">
        <v>60</v>
      </c>
      <c r="E1096" s="1" t="s">
        <v>969</v>
      </c>
      <c r="F1096" s="1" t="s">
        <v>7</v>
      </c>
      <c r="G1096" s="1">
        <v>7280</v>
      </c>
      <c r="H1096" s="1" t="s">
        <v>1192</v>
      </c>
      <c r="I1096" s="92" t="s">
        <v>1178</v>
      </c>
      <c r="J1096" s="101">
        <f>1/COUNTIF(HR_Table[Emp ID],HR_Table[[#This Row],[Emp ID]])</f>
        <v>0.5</v>
      </c>
    </row>
    <row r="1097" spans="1:10" ht="16.5" thickBot="1" x14ac:dyDescent="0.3">
      <c r="A1097" s="2">
        <v>2022</v>
      </c>
      <c r="B1097" s="100">
        <v>64388</v>
      </c>
      <c r="C1097" s="1" t="s">
        <v>11</v>
      </c>
      <c r="D1097" s="1">
        <v>57</v>
      </c>
      <c r="E1097" s="1" t="s">
        <v>969</v>
      </c>
      <c r="F1097" s="1" t="s">
        <v>7</v>
      </c>
      <c r="G1097" s="1">
        <v>18000</v>
      </c>
      <c r="H1097" s="1" t="s">
        <v>1192</v>
      </c>
      <c r="I1097" s="92" t="s">
        <v>1178</v>
      </c>
      <c r="J1097" s="101">
        <f>1/COUNTIF(HR_Table[Emp ID],HR_Table[[#This Row],[Emp ID]])</f>
        <v>1</v>
      </c>
    </row>
    <row r="1098" spans="1:10" ht="16.5" thickBot="1" x14ac:dyDescent="0.3">
      <c r="A1098" s="2">
        <v>2022</v>
      </c>
      <c r="B1098" s="100">
        <v>75327</v>
      </c>
      <c r="C1098" s="1" t="s">
        <v>11</v>
      </c>
      <c r="D1098" s="1">
        <v>56</v>
      </c>
      <c r="E1098" s="1" t="s">
        <v>969</v>
      </c>
      <c r="F1098" s="1" t="s">
        <v>7</v>
      </c>
      <c r="G1098" s="1">
        <v>10025</v>
      </c>
      <c r="H1098" s="1" t="s">
        <v>1192</v>
      </c>
      <c r="I1098" s="92" t="s">
        <v>1178</v>
      </c>
      <c r="J1098" s="101">
        <f>1/COUNTIF(HR_Table[Emp ID],HR_Table[[#This Row],[Emp ID]])</f>
        <v>0.5</v>
      </c>
    </row>
    <row r="1099" spans="1:10" ht="16.5" thickBot="1" x14ac:dyDescent="0.3">
      <c r="A1099" s="2">
        <v>2022</v>
      </c>
      <c r="B1099" s="100">
        <v>215932</v>
      </c>
      <c r="C1099" s="1" t="s">
        <v>11</v>
      </c>
      <c r="D1099" s="1">
        <v>55</v>
      </c>
      <c r="E1099" s="1" t="s">
        <v>969</v>
      </c>
      <c r="F1099" s="1" t="s">
        <v>7</v>
      </c>
      <c r="G1099" s="1">
        <v>8785</v>
      </c>
      <c r="H1099" s="1" t="s">
        <v>1192</v>
      </c>
      <c r="I1099" s="92" t="s">
        <v>1178</v>
      </c>
      <c r="J1099" s="101">
        <f>1/COUNTIF(HR_Table[Emp ID],HR_Table[[#This Row],[Emp ID]])</f>
        <v>1</v>
      </c>
    </row>
    <row r="1100" spans="1:10" ht="16.5" thickBot="1" x14ac:dyDescent="0.3">
      <c r="A1100" s="2">
        <v>2022</v>
      </c>
      <c r="B1100" s="100">
        <v>201771</v>
      </c>
      <c r="C1100" s="1" t="s">
        <v>11</v>
      </c>
      <c r="D1100" s="1">
        <v>54</v>
      </c>
      <c r="E1100" s="1" t="s">
        <v>969</v>
      </c>
      <c r="F1100" s="1" t="s">
        <v>7</v>
      </c>
      <c r="G1100" s="1">
        <v>9380</v>
      </c>
      <c r="H1100" s="1" t="s">
        <v>1192</v>
      </c>
      <c r="I1100" s="92" t="s">
        <v>1178</v>
      </c>
      <c r="J1100" s="101">
        <f>1/COUNTIF(HR_Table[Emp ID],HR_Table[[#This Row],[Emp ID]])</f>
        <v>1</v>
      </c>
    </row>
    <row r="1101" spans="1:10" ht="16.5" thickBot="1" x14ac:dyDescent="0.3">
      <c r="A1101" s="2">
        <v>2022</v>
      </c>
      <c r="B1101" s="100">
        <v>64748</v>
      </c>
      <c r="C1101" s="1" t="s">
        <v>11</v>
      </c>
      <c r="D1101" s="1">
        <v>53</v>
      </c>
      <c r="E1101" s="1" t="s">
        <v>969</v>
      </c>
      <c r="F1101" s="1" t="s">
        <v>7</v>
      </c>
      <c r="G1101" s="1">
        <v>9380</v>
      </c>
      <c r="H1101" s="1" t="s">
        <v>1192</v>
      </c>
      <c r="I1101" s="92" t="s">
        <v>1178</v>
      </c>
      <c r="J1101" s="101">
        <f>1/COUNTIF(HR_Table[Emp ID],HR_Table[[#This Row],[Emp ID]])</f>
        <v>0.5</v>
      </c>
    </row>
    <row r="1102" spans="1:10" ht="16.5" thickBot="1" x14ac:dyDescent="0.3">
      <c r="A1102" s="2">
        <v>2022</v>
      </c>
      <c r="B1102" s="100">
        <v>201898</v>
      </c>
      <c r="C1102" s="1" t="s">
        <v>11</v>
      </c>
      <c r="D1102" s="1">
        <v>50</v>
      </c>
      <c r="E1102" s="1" t="s">
        <v>969</v>
      </c>
      <c r="F1102" s="1" t="s">
        <v>7</v>
      </c>
      <c r="G1102" s="1">
        <v>10025</v>
      </c>
      <c r="H1102" s="1" t="s">
        <v>1192</v>
      </c>
      <c r="I1102" s="92" t="s">
        <v>1178</v>
      </c>
      <c r="J1102" s="101">
        <f>1/COUNTIF(HR_Table[Emp ID],HR_Table[[#This Row],[Emp ID]])</f>
        <v>0.5</v>
      </c>
    </row>
    <row r="1103" spans="1:10" ht="16.5" thickBot="1" x14ac:dyDescent="0.3">
      <c r="A1103" s="2">
        <v>2022</v>
      </c>
      <c r="B1103" s="100">
        <v>200812</v>
      </c>
      <c r="C1103" s="1" t="s">
        <v>6</v>
      </c>
      <c r="D1103" s="1">
        <v>48</v>
      </c>
      <c r="E1103" s="1" t="s">
        <v>969</v>
      </c>
      <c r="F1103" s="1" t="s">
        <v>7</v>
      </c>
      <c r="G1103" s="1">
        <v>7735</v>
      </c>
      <c r="H1103" s="1" t="s">
        <v>1192</v>
      </c>
      <c r="I1103" s="92" t="s">
        <v>1178</v>
      </c>
      <c r="J1103" s="101">
        <f>1/COUNTIF(HR_Table[Emp ID],HR_Table[[#This Row],[Emp ID]])</f>
        <v>0.5</v>
      </c>
    </row>
    <row r="1104" spans="1:10" ht="16.5" thickBot="1" x14ac:dyDescent="0.3">
      <c r="A1104" s="2">
        <v>2022</v>
      </c>
      <c r="B1104" s="100">
        <v>259360</v>
      </c>
      <c r="C1104" s="1" t="s">
        <v>11</v>
      </c>
      <c r="D1104" s="1">
        <v>42</v>
      </c>
      <c r="E1104" s="1" t="s">
        <v>969</v>
      </c>
      <c r="F1104" s="1" t="s">
        <v>7</v>
      </c>
      <c r="G1104" s="1">
        <v>8785</v>
      </c>
      <c r="H1104" s="1" t="s">
        <v>1192</v>
      </c>
      <c r="I1104" s="92" t="s">
        <v>1178</v>
      </c>
      <c r="J1104" s="101">
        <f>1/COUNTIF(HR_Table[Emp ID],HR_Table[[#This Row],[Emp ID]])</f>
        <v>0.5</v>
      </c>
    </row>
    <row r="1105" spans="1:10" ht="16.5" thickBot="1" x14ac:dyDescent="0.3">
      <c r="A1105" s="2">
        <v>2022</v>
      </c>
      <c r="B1105" s="100">
        <v>223821</v>
      </c>
      <c r="C1105" s="1" t="s">
        <v>11</v>
      </c>
      <c r="D1105" s="1">
        <v>42</v>
      </c>
      <c r="E1105" s="1" t="s">
        <v>969</v>
      </c>
      <c r="F1105" s="1" t="s">
        <v>7</v>
      </c>
      <c r="G1105" s="1">
        <v>10025</v>
      </c>
      <c r="H1105" s="1" t="s">
        <v>1192</v>
      </c>
      <c r="I1105" s="92" t="s">
        <v>1178</v>
      </c>
      <c r="J1105" s="101">
        <f>1/COUNTIF(HR_Table[Emp ID],HR_Table[[#This Row],[Emp ID]])</f>
        <v>0.5</v>
      </c>
    </row>
    <row r="1106" spans="1:10" ht="16.5" thickBot="1" x14ac:dyDescent="0.3">
      <c r="A1106" s="2">
        <v>2022</v>
      </c>
      <c r="B1106" s="100">
        <v>215294</v>
      </c>
      <c r="C1106" s="1" t="s">
        <v>11</v>
      </c>
      <c r="D1106" s="1">
        <v>41</v>
      </c>
      <c r="E1106" s="1" t="s">
        <v>969</v>
      </c>
      <c r="F1106" s="1" t="s">
        <v>7</v>
      </c>
      <c r="G1106" s="1">
        <v>20000</v>
      </c>
      <c r="H1106" s="1" t="s">
        <v>1192</v>
      </c>
      <c r="I1106" s="92" t="s">
        <v>1178</v>
      </c>
      <c r="J1106" s="101">
        <f>1/COUNTIF(HR_Table[Emp ID],HR_Table[[#This Row],[Emp ID]])</f>
        <v>0.5</v>
      </c>
    </row>
    <row r="1107" spans="1:10" ht="16.5" thickBot="1" x14ac:dyDescent="0.3">
      <c r="A1107" s="2">
        <v>2022</v>
      </c>
      <c r="B1107" s="100">
        <v>231343</v>
      </c>
      <c r="C1107" s="1" t="s">
        <v>11</v>
      </c>
      <c r="D1107" s="1">
        <v>39</v>
      </c>
      <c r="E1107" s="1" t="s">
        <v>969</v>
      </c>
      <c r="F1107" s="1" t="s">
        <v>7</v>
      </c>
      <c r="G1107" s="1">
        <v>8785</v>
      </c>
      <c r="H1107" s="1" t="s">
        <v>1192</v>
      </c>
      <c r="I1107" s="92" t="s">
        <v>1178</v>
      </c>
      <c r="J1107" s="101">
        <f>1/COUNTIF(HR_Table[Emp ID],HR_Table[[#This Row],[Emp ID]])</f>
        <v>0.5</v>
      </c>
    </row>
    <row r="1108" spans="1:10" ht="16.5" thickBot="1" x14ac:dyDescent="0.3">
      <c r="A1108" s="2">
        <v>2022</v>
      </c>
      <c r="B1108" s="100">
        <v>224649</v>
      </c>
      <c r="C1108" s="1" t="s">
        <v>11</v>
      </c>
      <c r="D1108" s="1">
        <v>32</v>
      </c>
      <c r="E1108" s="1" t="s">
        <v>969</v>
      </c>
      <c r="F1108" s="1" t="s">
        <v>7</v>
      </c>
      <c r="G1108" s="1">
        <v>7735</v>
      </c>
      <c r="H1108" s="1" t="s">
        <v>1192</v>
      </c>
      <c r="I1108" s="92" t="s">
        <v>1178</v>
      </c>
      <c r="J1108" s="101">
        <f>1/COUNTIF(HR_Table[Emp ID],HR_Table[[#This Row],[Emp ID]])</f>
        <v>0.5</v>
      </c>
    </row>
    <row r="1109" spans="1:10" ht="16.5" thickBot="1" x14ac:dyDescent="0.3">
      <c r="A1109" s="2">
        <v>2022</v>
      </c>
      <c r="B1109" s="100">
        <v>40980</v>
      </c>
      <c r="C1109" s="1" t="s">
        <v>11</v>
      </c>
      <c r="D1109" s="1">
        <v>66</v>
      </c>
      <c r="E1109" s="1" t="s">
        <v>969</v>
      </c>
      <c r="F1109" s="1" t="s">
        <v>7</v>
      </c>
      <c r="G1109" s="1">
        <v>20000</v>
      </c>
      <c r="H1109" s="1" t="s">
        <v>1192</v>
      </c>
      <c r="I1109" s="92" t="s">
        <v>1178</v>
      </c>
      <c r="J1109" s="101">
        <f>1/COUNTIF(HR_Table[Emp ID],HR_Table[[#This Row],[Emp ID]])</f>
        <v>0.5</v>
      </c>
    </row>
    <row r="1110" spans="1:10" ht="16.5" thickBot="1" x14ac:dyDescent="0.3">
      <c r="A1110" s="2">
        <v>2022</v>
      </c>
      <c r="B1110" s="100">
        <v>47654</v>
      </c>
      <c r="C1110" s="1" t="s">
        <v>11</v>
      </c>
      <c r="D1110" s="1">
        <v>63</v>
      </c>
      <c r="E1110" s="1" t="s">
        <v>969</v>
      </c>
      <c r="F1110" s="1" t="s">
        <v>7</v>
      </c>
      <c r="G1110" s="1">
        <v>18000</v>
      </c>
      <c r="H1110" s="1" t="s">
        <v>1192</v>
      </c>
      <c r="I1110" s="92" t="s">
        <v>1178</v>
      </c>
      <c r="J1110" s="101">
        <f>1/COUNTIF(HR_Table[Emp ID],HR_Table[[#This Row],[Emp ID]])</f>
        <v>0.5</v>
      </c>
    </row>
    <row r="1111" spans="1:10" ht="16.5" thickBot="1" x14ac:dyDescent="0.3">
      <c r="A1111" s="2">
        <v>2022</v>
      </c>
      <c r="B1111" s="100">
        <v>40391</v>
      </c>
      <c r="C1111" s="1" t="s">
        <v>11</v>
      </c>
      <c r="D1111" s="1">
        <v>61</v>
      </c>
      <c r="E1111" s="1" t="s">
        <v>969</v>
      </c>
      <c r="F1111" s="1" t="s">
        <v>7</v>
      </c>
      <c r="G1111" s="1">
        <v>20000</v>
      </c>
      <c r="H1111" s="1" t="s">
        <v>1192</v>
      </c>
      <c r="I1111" s="92" t="s">
        <v>1178</v>
      </c>
      <c r="J1111" s="101">
        <f>1/COUNTIF(HR_Table[Emp ID],HR_Table[[#This Row],[Emp ID]])</f>
        <v>0.5</v>
      </c>
    </row>
    <row r="1112" spans="1:10" ht="16.5" thickBot="1" x14ac:dyDescent="0.3">
      <c r="A1112" s="2">
        <v>2022</v>
      </c>
      <c r="B1112" s="100">
        <v>55525</v>
      </c>
      <c r="C1112" s="1" t="s">
        <v>11</v>
      </c>
      <c r="D1112" s="1">
        <v>60</v>
      </c>
      <c r="E1112" s="1" t="s">
        <v>969</v>
      </c>
      <c r="F1112" s="1" t="s">
        <v>7</v>
      </c>
      <c r="G1112" s="1">
        <v>24000</v>
      </c>
      <c r="H1112" s="1" t="s">
        <v>1192</v>
      </c>
      <c r="I1112" s="92" t="s">
        <v>1178</v>
      </c>
      <c r="J1112" s="101">
        <f>1/COUNTIF(HR_Table[Emp ID],HR_Table[[#This Row],[Emp ID]])</f>
        <v>0.5</v>
      </c>
    </row>
    <row r="1113" spans="1:10" ht="16.5" thickBot="1" x14ac:dyDescent="0.3">
      <c r="A1113" s="2">
        <v>2022</v>
      </c>
      <c r="B1113" s="100">
        <v>65868</v>
      </c>
      <c r="C1113" s="1" t="s">
        <v>11</v>
      </c>
      <c r="D1113" s="1">
        <v>58</v>
      </c>
      <c r="E1113" s="1" t="s">
        <v>969</v>
      </c>
      <c r="F1113" s="1" t="s">
        <v>7</v>
      </c>
      <c r="G1113" s="1">
        <v>10025</v>
      </c>
      <c r="H1113" s="1" t="s">
        <v>1192</v>
      </c>
      <c r="I1113" s="92" t="s">
        <v>1178</v>
      </c>
      <c r="J1113" s="101">
        <f>1/COUNTIF(HR_Table[Emp ID],HR_Table[[#This Row],[Emp ID]])</f>
        <v>0.5</v>
      </c>
    </row>
    <row r="1114" spans="1:10" ht="16.5" thickBot="1" x14ac:dyDescent="0.3">
      <c r="A1114" s="2">
        <v>2022</v>
      </c>
      <c r="B1114" s="100">
        <v>70365</v>
      </c>
      <c r="C1114" s="1" t="s">
        <v>11</v>
      </c>
      <c r="D1114" s="1">
        <v>52</v>
      </c>
      <c r="E1114" s="1" t="s">
        <v>969</v>
      </c>
      <c r="F1114" s="1" t="s">
        <v>7</v>
      </c>
      <c r="G1114" s="1">
        <v>18000</v>
      </c>
      <c r="H1114" s="1" t="s">
        <v>1192</v>
      </c>
      <c r="I1114" s="92" t="s">
        <v>1178</v>
      </c>
      <c r="J1114" s="101">
        <f>1/COUNTIF(HR_Table[Emp ID],HR_Table[[#This Row],[Emp ID]])</f>
        <v>0.5</v>
      </c>
    </row>
    <row r="1115" spans="1:10" ht="16.5" thickBot="1" x14ac:dyDescent="0.3">
      <c r="A1115" s="2">
        <v>2022</v>
      </c>
      <c r="B1115" s="100">
        <v>74374</v>
      </c>
      <c r="C1115" s="1" t="s">
        <v>11</v>
      </c>
      <c r="D1115" s="1">
        <v>52</v>
      </c>
      <c r="E1115" s="1" t="s">
        <v>969</v>
      </c>
      <c r="F1115" s="1" t="s">
        <v>7</v>
      </c>
      <c r="G1115" s="1">
        <v>24000</v>
      </c>
      <c r="H1115" s="1" t="s">
        <v>1192</v>
      </c>
      <c r="I1115" s="92" t="s">
        <v>1178</v>
      </c>
      <c r="J1115" s="101">
        <f>1/COUNTIF(HR_Table[Emp ID],HR_Table[[#This Row],[Emp ID]])</f>
        <v>0.5</v>
      </c>
    </row>
    <row r="1116" spans="1:10" ht="16.5" thickBot="1" x14ac:dyDescent="0.3">
      <c r="A1116" s="2">
        <v>2022</v>
      </c>
      <c r="B1116" s="100">
        <v>200959</v>
      </c>
      <c r="C1116" s="1" t="s">
        <v>11</v>
      </c>
      <c r="D1116" s="1">
        <v>50</v>
      </c>
      <c r="E1116" s="1" t="s">
        <v>969</v>
      </c>
      <c r="F1116" s="1" t="s">
        <v>7</v>
      </c>
      <c r="G1116" s="1">
        <v>18000</v>
      </c>
      <c r="H1116" s="1" t="s">
        <v>1192</v>
      </c>
      <c r="I1116" s="92" t="s">
        <v>1178</v>
      </c>
      <c r="J1116" s="101">
        <f>1/COUNTIF(HR_Table[Emp ID],HR_Table[[#This Row],[Emp ID]])</f>
        <v>0.5</v>
      </c>
    </row>
    <row r="1117" spans="1:10" ht="16.5" thickBot="1" x14ac:dyDescent="0.3">
      <c r="A1117" s="2">
        <v>2022</v>
      </c>
      <c r="B1117" s="100">
        <v>209898</v>
      </c>
      <c r="C1117" s="1" t="s">
        <v>11</v>
      </c>
      <c r="D1117" s="1">
        <v>48</v>
      </c>
      <c r="E1117" s="1" t="s">
        <v>969</v>
      </c>
      <c r="F1117" s="1" t="s">
        <v>7</v>
      </c>
      <c r="G1117" s="1">
        <v>18000</v>
      </c>
      <c r="H1117" s="1" t="s">
        <v>1192</v>
      </c>
      <c r="I1117" s="92" t="s">
        <v>1178</v>
      </c>
      <c r="J1117" s="101">
        <f>1/COUNTIF(HR_Table[Emp ID],HR_Table[[#This Row],[Emp ID]])</f>
        <v>0.5</v>
      </c>
    </row>
    <row r="1118" spans="1:10" ht="16.5" thickBot="1" x14ac:dyDescent="0.3">
      <c r="A1118" s="2">
        <v>2022</v>
      </c>
      <c r="B1118" s="100">
        <v>205719</v>
      </c>
      <c r="C1118" s="1" t="s">
        <v>11</v>
      </c>
      <c r="D1118" s="1">
        <v>48</v>
      </c>
      <c r="E1118" s="1" t="s">
        <v>969</v>
      </c>
      <c r="F1118" s="1" t="s">
        <v>7</v>
      </c>
      <c r="G1118" s="1">
        <v>13045</v>
      </c>
      <c r="H1118" s="1" t="s">
        <v>1192</v>
      </c>
      <c r="I1118" s="92" t="s">
        <v>1178</v>
      </c>
      <c r="J1118" s="101">
        <f>1/COUNTIF(HR_Table[Emp ID],HR_Table[[#This Row],[Emp ID]])</f>
        <v>0.5</v>
      </c>
    </row>
    <row r="1119" spans="1:10" ht="16.5" thickBot="1" x14ac:dyDescent="0.3">
      <c r="A1119" s="2">
        <v>2022</v>
      </c>
      <c r="B1119" s="100">
        <v>205589</v>
      </c>
      <c r="C1119" s="1" t="s">
        <v>11</v>
      </c>
      <c r="D1119" s="1">
        <v>47</v>
      </c>
      <c r="E1119" s="1" t="s">
        <v>969</v>
      </c>
      <c r="F1119" s="1" t="s">
        <v>7</v>
      </c>
      <c r="G1119" s="1">
        <v>9380</v>
      </c>
      <c r="H1119" s="1" t="s">
        <v>1192</v>
      </c>
      <c r="I1119" s="92" t="s">
        <v>1178</v>
      </c>
      <c r="J1119" s="101">
        <f>1/COUNTIF(HR_Table[Emp ID],HR_Table[[#This Row],[Emp ID]])</f>
        <v>0.5</v>
      </c>
    </row>
    <row r="1120" spans="1:10" ht="16.5" thickBot="1" x14ac:dyDescent="0.3">
      <c r="A1120" s="2">
        <v>2022</v>
      </c>
      <c r="B1120" s="100">
        <v>209731</v>
      </c>
      <c r="C1120" s="1" t="s">
        <v>11</v>
      </c>
      <c r="D1120" s="1">
        <v>46</v>
      </c>
      <c r="E1120" s="1" t="s">
        <v>969</v>
      </c>
      <c r="F1120" s="1" t="s">
        <v>7</v>
      </c>
      <c r="G1120" s="1">
        <v>8240</v>
      </c>
      <c r="H1120" s="1" t="s">
        <v>1192</v>
      </c>
      <c r="I1120" s="92" t="s">
        <v>1178</v>
      </c>
      <c r="J1120" s="101">
        <f>1/COUNTIF(HR_Table[Emp ID],HR_Table[[#This Row],[Emp ID]])</f>
        <v>0.5</v>
      </c>
    </row>
    <row r="1121" spans="1:10" ht="16.5" thickBot="1" x14ac:dyDescent="0.3">
      <c r="A1121" s="2">
        <v>2022</v>
      </c>
      <c r="B1121" s="100">
        <v>213125</v>
      </c>
      <c r="C1121" s="1" t="s">
        <v>11</v>
      </c>
      <c r="D1121" s="1">
        <v>43</v>
      </c>
      <c r="E1121" s="1" t="s">
        <v>969</v>
      </c>
      <c r="F1121" s="1" t="s">
        <v>7</v>
      </c>
      <c r="G1121" s="1">
        <v>8785</v>
      </c>
      <c r="H1121" s="1" t="s">
        <v>1192</v>
      </c>
      <c r="I1121" s="92" t="s">
        <v>1178</v>
      </c>
      <c r="J1121" s="101">
        <f>1/COUNTIF(HR_Table[Emp ID],HR_Table[[#This Row],[Emp ID]])</f>
        <v>0.5</v>
      </c>
    </row>
    <row r="1122" spans="1:10" ht="16.5" thickBot="1" x14ac:dyDescent="0.3">
      <c r="A1122" s="2">
        <v>2022</v>
      </c>
      <c r="B1122" s="100">
        <v>217829</v>
      </c>
      <c r="C1122" s="1" t="s">
        <v>11</v>
      </c>
      <c r="D1122" s="1">
        <v>43</v>
      </c>
      <c r="E1122" s="1" t="s">
        <v>969</v>
      </c>
      <c r="F1122" s="1" t="s">
        <v>7</v>
      </c>
      <c r="G1122" s="1">
        <v>14895</v>
      </c>
      <c r="H1122" s="1" t="s">
        <v>1192</v>
      </c>
      <c r="I1122" s="92" t="s">
        <v>1178</v>
      </c>
      <c r="J1122" s="101">
        <f>1/COUNTIF(HR_Table[Emp ID],HR_Table[[#This Row],[Emp ID]])</f>
        <v>0.5</v>
      </c>
    </row>
    <row r="1123" spans="1:10" ht="16.5" thickBot="1" x14ac:dyDescent="0.3">
      <c r="A1123" s="2">
        <v>2022</v>
      </c>
      <c r="B1123" s="100">
        <v>209761</v>
      </c>
      <c r="C1123" s="1" t="s">
        <v>11</v>
      </c>
      <c r="D1123" s="1">
        <v>42</v>
      </c>
      <c r="E1123" s="1" t="s">
        <v>969</v>
      </c>
      <c r="F1123" s="1" t="s">
        <v>7</v>
      </c>
      <c r="G1123" s="1">
        <v>9380</v>
      </c>
      <c r="H1123" s="1" t="s">
        <v>1192</v>
      </c>
      <c r="I1123" s="92" t="s">
        <v>1178</v>
      </c>
      <c r="J1123" s="101">
        <f>1/COUNTIF(HR_Table[Emp ID],HR_Table[[#This Row],[Emp ID]])</f>
        <v>0.5</v>
      </c>
    </row>
    <row r="1124" spans="1:10" ht="16.5" thickBot="1" x14ac:dyDescent="0.3">
      <c r="A1124" s="2">
        <v>2022</v>
      </c>
      <c r="B1124" s="100">
        <v>228109</v>
      </c>
      <c r="C1124" s="1" t="s">
        <v>11</v>
      </c>
      <c r="D1124" s="1">
        <v>40</v>
      </c>
      <c r="E1124" s="1" t="s">
        <v>969</v>
      </c>
      <c r="F1124" s="1" t="s">
        <v>7</v>
      </c>
      <c r="G1124" s="1">
        <v>8785</v>
      </c>
      <c r="H1124" s="1" t="s">
        <v>1192</v>
      </c>
      <c r="I1124" s="92" t="s">
        <v>1178</v>
      </c>
      <c r="J1124" s="101">
        <f>1/COUNTIF(HR_Table[Emp ID],HR_Table[[#This Row],[Emp ID]])</f>
        <v>0.5</v>
      </c>
    </row>
    <row r="1125" spans="1:10" ht="16.5" thickBot="1" x14ac:dyDescent="0.3">
      <c r="A1125" s="2">
        <v>2022</v>
      </c>
      <c r="B1125" s="100">
        <v>231235</v>
      </c>
      <c r="C1125" s="1" t="s">
        <v>11</v>
      </c>
      <c r="D1125" s="1">
        <v>37</v>
      </c>
      <c r="E1125" s="1" t="s">
        <v>969</v>
      </c>
      <c r="F1125" s="1" t="s">
        <v>7</v>
      </c>
      <c r="G1125" s="1">
        <v>9380</v>
      </c>
      <c r="H1125" s="1" t="s">
        <v>1192</v>
      </c>
      <c r="I1125" s="92" t="s">
        <v>1178</v>
      </c>
      <c r="J1125" s="101">
        <f>1/COUNTIF(HR_Table[Emp ID],HR_Table[[#This Row],[Emp ID]])</f>
        <v>0.5</v>
      </c>
    </row>
    <row r="1126" spans="1:10" ht="16.5" thickBot="1" x14ac:dyDescent="0.3">
      <c r="A1126" s="2">
        <v>2022</v>
      </c>
      <c r="B1126" s="100">
        <v>222720</v>
      </c>
      <c r="C1126" s="1" t="s">
        <v>11</v>
      </c>
      <c r="D1126" s="1">
        <v>37</v>
      </c>
      <c r="E1126" s="1" t="s">
        <v>969</v>
      </c>
      <c r="F1126" s="1" t="s">
        <v>7</v>
      </c>
      <c r="G1126" s="1">
        <v>11440</v>
      </c>
      <c r="H1126" s="1" t="s">
        <v>1192</v>
      </c>
      <c r="I1126" s="92" t="s">
        <v>1178</v>
      </c>
      <c r="J1126" s="101">
        <f>1/COUNTIF(HR_Table[Emp ID],HR_Table[[#This Row],[Emp ID]])</f>
        <v>0.5</v>
      </c>
    </row>
    <row r="1127" spans="1:10" ht="16.5" thickBot="1" x14ac:dyDescent="0.3">
      <c r="A1127" s="2">
        <v>2022</v>
      </c>
      <c r="B1127" s="100">
        <v>243172</v>
      </c>
      <c r="C1127" s="1" t="s">
        <v>11</v>
      </c>
      <c r="D1127" s="1">
        <v>36</v>
      </c>
      <c r="E1127" s="1" t="s">
        <v>969</v>
      </c>
      <c r="F1127" s="1" t="s">
        <v>7</v>
      </c>
      <c r="G1127" s="1">
        <v>10025</v>
      </c>
      <c r="H1127" s="1" t="s">
        <v>1192</v>
      </c>
      <c r="I1127" s="92" t="s">
        <v>1178</v>
      </c>
      <c r="J1127" s="101">
        <f>1/COUNTIF(HR_Table[Emp ID],HR_Table[[#This Row],[Emp ID]])</f>
        <v>0.5</v>
      </c>
    </row>
    <row r="1128" spans="1:10" ht="16.5" thickBot="1" x14ac:dyDescent="0.3">
      <c r="A1128" s="2">
        <v>2022</v>
      </c>
      <c r="B1128" s="100">
        <v>219107</v>
      </c>
      <c r="C1128" s="1" t="s">
        <v>11</v>
      </c>
      <c r="D1128" s="1">
        <v>35</v>
      </c>
      <c r="E1128" s="1" t="s">
        <v>969</v>
      </c>
      <c r="F1128" s="1" t="s">
        <v>7</v>
      </c>
      <c r="G1128" s="1">
        <v>13045</v>
      </c>
      <c r="H1128" s="1" t="s">
        <v>1192</v>
      </c>
      <c r="I1128" s="92" t="s">
        <v>1178</v>
      </c>
      <c r="J1128" s="101">
        <f>1/COUNTIF(HR_Table[Emp ID],HR_Table[[#This Row],[Emp ID]])</f>
        <v>0.5</v>
      </c>
    </row>
    <row r="1129" spans="1:10" ht="16.5" thickBot="1" x14ac:dyDescent="0.3">
      <c r="A1129" s="2">
        <v>2022</v>
      </c>
      <c r="B1129" s="100">
        <v>226250</v>
      </c>
      <c r="C1129" s="1" t="s">
        <v>11</v>
      </c>
      <c r="D1129" s="1">
        <v>34</v>
      </c>
      <c r="E1129" s="1" t="s">
        <v>969</v>
      </c>
      <c r="F1129" s="1" t="s">
        <v>7</v>
      </c>
      <c r="G1129" s="1">
        <v>10025</v>
      </c>
      <c r="H1129" s="1" t="s">
        <v>1192</v>
      </c>
      <c r="I1129" s="92" t="s">
        <v>1178</v>
      </c>
      <c r="J1129" s="101">
        <f>1/COUNTIF(HR_Table[Emp ID],HR_Table[[#This Row],[Emp ID]])</f>
        <v>0.5</v>
      </c>
    </row>
    <row r="1130" spans="1:10" ht="16.5" thickBot="1" x14ac:dyDescent="0.3">
      <c r="A1130" s="2">
        <v>2022</v>
      </c>
      <c r="B1130" s="100">
        <v>232602</v>
      </c>
      <c r="C1130" s="1" t="s">
        <v>11</v>
      </c>
      <c r="D1130" s="1">
        <v>42</v>
      </c>
      <c r="E1130" s="1" t="s">
        <v>969</v>
      </c>
      <c r="F1130" s="1" t="s">
        <v>7</v>
      </c>
      <c r="G1130" s="1">
        <v>21000</v>
      </c>
      <c r="H1130" s="1" t="s">
        <v>1192</v>
      </c>
      <c r="I1130" s="92" t="s">
        <v>1178</v>
      </c>
      <c r="J1130" s="101">
        <f>1/COUNTIF(HR_Table[Emp ID],HR_Table[[#This Row],[Emp ID]])</f>
        <v>0.5</v>
      </c>
    </row>
    <row r="1131" spans="1:10" ht="16.5" thickBot="1" x14ac:dyDescent="0.3">
      <c r="A1131" s="2">
        <v>2022</v>
      </c>
      <c r="B1131" s="100">
        <v>93003</v>
      </c>
      <c r="C1131" s="1" t="s">
        <v>11</v>
      </c>
      <c r="D1131" s="1">
        <v>38</v>
      </c>
      <c r="E1131" s="1" t="s">
        <v>969</v>
      </c>
      <c r="F1131" s="1" t="s">
        <v>7</v>
      </c>
      <c r="G1131" s="1">
        <v>36000</v>
      </c>
      <c r="H1131" s="1" t="s">
        <v>14</v>
      </c>
      <c r="I1131" s="92" t="s">
        <v>1178</v>
      </c>
      <c r="J1131" s="101">
        <f>1/COUNTIF(HR_Table[Emp ID],HR_Table[[#This Row],[Emp ID]])</f>
        <v>0.5</v>
      </c>
    </row>
    <row r="1132" spans="1:10" ht="16.5" thickBot="1" x14ac:dyDescent="0.3">
      <c r="A1132" s="2">
        <v>2022</v>
      </c>
      <c r="B1132" s="100">
        <v>57695</v>
      </c>
      <c r="C1132" s="1" t="s">
        <v>11</v>
      </c>
      <c r="D1132" s="1">
        <v>61</v>
      </c>
      <c r="E1132" s="1" t="s">
        <v>1162</v>
      </c>
      <c r="F1132" s="1" t="s">
        <v>7</v>
      </c>
      <c r="G1132" s="1">
        <v>34000</v>
      </c>
      <c r="H1132" s="1" t="s">
        <v>1192</v>
      </c>
      <c r="I1132" s="92" t="s">
        <v>1177</v>
      </c>
      <c r="J1132" s="101">
        <f>1/COUNTIF(HR_Table[Emp ID],HR_Table[[#This Row],[Emp ID]])</f>
        <v>0.5</v>
      </c>
    </row>
    <row r="1133" spans="1:10" ht="16.5" thickBot="1" x14ac:dyDescent="0.3">
      <c r="A1133" s="2">
        <v>2022</v>
      </c>
      <c r="B1133" s="100">
        <v>65957</v>
      </c>
      <c r="C1133" s="1" t="s">
        <v>11</v>
      </c>
      <c r="D1133" s="1">
        <v>56</v>
      </c>
      <c r="E1133" s="1" t="s">
        <v>1162</v>
      </c>
      <c r="F1133" s="1" t="s">
        <v>7</v>
      </c>
      <c r="G1133" s="1">
        <v>34000</v>
      </c>
      <c r="H1133" s="1" t="s">
        <v>1192</v>
      </c>
      <c r="I1133" s="92" t="s">
        <v>1177</v>
      </c>
      <c r="J1133" s="101">
        <f>1/COUNTIF(HR_Table[Emp ID],HR_Table[[#This Row],[Emp ID]])</f>
        <v>0.5</v>
      </c>
    </row>
    <row r="1134" spans="1:10" ht="16.5" thickBot="1" x14ac:dyDescent="0.3">
      <c r="A1134" s="2">
        <v>2022</v>
      </c>
      <c r="B1134" s="100">
        <v>70446</v>
      </c>
      <c r="C1134" s="1" t="s">
        <v>11</v>
      </c>
      <c r="D1134" s="1">
        <v>52</v>
      </c>
      <c r="E1134" s="1" t="s">
        <v>1162</v>
      </c>
      <c r="F1134" s="1" t="s">
        <v>7</v>
      </c>
      <c r="G1134" s="1">
        <v>24000</v>
      </c>
      <c r="H1134" s="1" t="s">
        <v>1192</v>
      </c>
      <c r="I1134" s="92" t="s">
        <v>1177</v>
      </c>
      <c r="J1134" s="101">
        <f>1/COUNTIF(HR_Table[Emp ID],HR_Table[[#This Row],[Emp ID]])</f>
        <v>0.5</v>
      </c>
    </row>
    <row r="1135" spans="1:10" ht="16.5" thickBot="1" x14ac:dyDescent="0.3">
      <c r="A1135" s="2">
        <v>2022</v>
      </c>
      <c r="B1135" s="100">
        <v>209397</v>
      </c>
      <c r="C1135" s="1" t="s">
        <v>11</v>
      </c>
      <c r="D1135" s="1">
        <v>46</v>
      </c>
      <c r="E1135" s="1" t="s">
        <v>1162</v>
      </c>
      <c r="F1135" s="1" t="s">
        <v>7</v>
      </c>
      <c r="G1135" s="1">
        <v>23000</v>
      </c>
      <c r="H1135" s="1" t="s">
        <v>1192</v>
      </c>
      <c r="I1135" s="92" t="s">
        <v>1177</v>
      </c>
      <c r="J1135" s="101">
        <f>1/COUNTIF(HR_Table[Emp ID],HR_Table[[#This Row],[Emp ID]])</f>
        <v>0.5</v>
      </c>
    </row>
    <row r="1136" spans="1:10" ht="16.5" thickBot="1" x14ac:dyDescent="0.3">
      <c r="A1136" s="2">
        <v>2022</v>
      </c>
      <c r="B1136" s="100">
        <v>222743</v>
      </c>
      <c r="C1136" s="1" t="s">
        <v>11</v>
      </c>
      <c r="D1136" s="1">
        <v>37</v>
      </c>
      <c r="E1136" s="1" t="s">
        <v>1162</v>
      </c>
      <c r="F1136" s="1" t="s">
        <v>7</v>
      </c>
      <c r="G1136" s="1">
        <v>22000</v>
      </c>
      <c r="H1136" s="1" t="s">
        <v>1192</v>
      </c>
      <c r="I1136" s="92" t="s">
        <v>1177</v>
      </c>
      <c r="J1136" s="101">
        <f>1/COUNTIF(HR_Table[Emp ID],HR_Table[[#This Row],[Emp ID]])</f>
        <v>0.5</v>
      </c>
    </row>
    <row r="1137" spans="1:10" ht="16.5" thickBot="1" x14ac:dyDescent="0.3">
      <c r="A1137" s="2">
        <v>2022</v>
      </c>
      <c r="B1137" s="100">
        <v>226664</v>
      </c>
      <c r="C1137" s="1" t="s">
        <v>11</v>
      </c>
      <c r="D1137" s="1">
        <v>37</v>
      </c>
      <c r="E1137" s="1" t="s">
        <v>1162</v>
      </c>
      <c r="F1137" s="1" t="s">
        <v>7</v>
      </c>
      <c r="G1137" s="1">
        <v>24000</v>
      </c>
      <c r="H1137" s="1" t="s">
        <v>1192</v>
      </c>
      <c r="I1137" s="92" t="s">
        <v>1177</v>
      </c>
      <c r="J1137" s="101">
        <f>1/COUNTIF(HR_Table[Emp ID],HR_Table[[#This Row],[Emp ID]])</f>
        <v>0.5</v>
      </c>
    </row>
    <row r="1138" spans="1:10" ht="16.5" thickBot="1" x14ac:dyDescent="0.3">
      <c r="A1138" s="2">
        <v>2022</v>
      </c>
      <c r="B1138" s="100">
        <v>52707</v>
      </c>
      <c r="C1138" s="1" t="s">
        <v>11</v>
      </c>
      <c r="D1138" s="1">
        <v>62</v>
      </c>
      <c r="E1138" s="1" t="s">
        <v>301</v>
      </c>
      <c r="F1138" s="1" t="s">
        <v>7</v>
      </c>
      <c r="G1138" s="1">
        <v>8785</v>
      </c>
      <c r="H1138" s="1" t="s">
        <v>1192</v>
      </c>
      <c r="I1138" s="92" t="s">
        <v>1177</v>
      </c>
      <c r="J1138" s="101">
        <f>1/COUNTIF(HR_Table[Emp ID],HR_Table[[#This Row],[Emp ID]])</f>
        <v>1</v>
      </c>
    </row>
    <row r="1139" spans="1:10" ht="16.5" thickBot="1" x14ac:dyDescent="0.3">
      <c r="A1139" s="2">
        <v>2022</v>
      </c>
      <c r="B1139" s="100">
        <v>230575</v>
      </c>
      <c r="C1139" s="1" t="s">
        <v>6</v>
      </c>
      <c r="D1139" s="1">
        <v>30</v>
      </c>
      <c r="E1139" s="1" t="s">
        <v>207</v>
      </c>
      <c r="F1139" s="1" t="s">
        <v>7</v>
      </c>
      <c r="G1139" s="1">
        <v>21000</v>
      </c>
      <c r="H1139" s="1" t="s">
        <v>1192</v>
      </c>
      <c r="I1139" s="92" t="s">
        <v>1178</v>
      </c>
      <c r="J1139" s="101">
        <f>1/COUNTIF(HR_Table[Emp ID],HR_Table[[#This Row],[Emp ID]])</f>
        <v>1</v>
      </c>
    </row>
    <row r="1140" spans="1:10" ht="16.5" thickBot="1" x14ac:dyDescent="0.3">
      <c r="A1140" s="2">
        <v>2022</v>
      </c>
      <c r="B1140" s="100">
        <v>239308</v>
      </c>
      <c r="C1140" s="1" t="s">
        <v>6</v>
      </c>
      <c r="D1140" s="1">
        <v>26</v>
      </c>
      <c r="E1140" s="1" t="s">
        <v>71</v>
      </c>
      <c r="F1140" s="1" t="s">
        <v>7</v>
      </c>
      <c r="G1140" s="1">
        <v>30000</v>
      </c>
      <c r="H1140" s="1" t="s">
        <v>1192</v>
      </c>
      <c r="I1140" s="92" t="s">
        <v>1176</v>
      </c>
      <c r="J1140" s="101">
        <f>1/COUNTIF(HR_Table[Emp ID],HR_Table[[#This Row],[Emp ID]])</f>
        <v>0.5</v>
      </c>
    </row>
    <row r="1141" spans="1:10" ht="16.5" thickBot="1" x14ac:dyDescent="0.3">
      <c r="A1141" s="2">
        <v>2022</v>
      </c>
      <c r="B1141" s="100">
        <v>94762</v>
      </c>
      <c r="C1141" s="1" t="s">
        <v>11</v>
      </c>
      <c r="D1141" s="1">
        <v>49</v>
      </c>
      <c r="E1141" s="1" t="s">
        <v>969</v>
      </c>
      <c r="F1141" s="1" t="s">
        <v>7</v>
      </c>
      <c r="G1141" s="1">
        <v>42000</v>
      </c>
      <c r="H1141" s="1" t="s">
        <v>14</v>
      </c>
      <c r="I1141" s="92" t="s">
        <v>1176</v>
      </c>
      <c r="J1141" s="101">
        <f>1/COUNTIF(HR_Table[Emp ID],HR_Table[[#This Row],[Emp ID]])</f>
        <v>0.5</v>
      </c>
    </row>
    <row r="1142" spans="1:10" ht="16.5" thickBot="1" x14ac:dyDescent="0.3">
      <c r="A1142" s="2">
        <v>2022</v>
      </c>
      <c r="B1142" s="100">
        <v>208844</v>
      </c>
      <c r="C1142" s="1" t="s">
        <v>6</v>
      </c>
      <c r="D1142" s="1">
        <v>42</v>
      </c>
      <c r="E1142" s="1" t="s">
        <v>145</v>
      </c>
      <c r="F1142" s="1" t="s">
        <v>7</v>
      </c>
      <c r="G1142" s="1">
        <v>27000</v>
      </c>
      <c r="H1142" s="1" t="s">
        <v>1192</v>
      </c>
      <c r="I1142" s="92" t="s">
        <v>1176</v>
      </c>
      <c r="J1142" s="101">
        <f>1/COUNTIF(HR_Table[Emp ID],HR_Table[[#This Row],[Emp ID]])</f>
        <v>0.5</v>
      </c>
    </row>
    <row r="1143" spans="1:10" ht="16.5" thickBot="1" x14ac:dyDescent="0.3">
      <c r="A1143" s="2">
        <v>2022</v>
      </c>
      <c r="B1143" s="100">
        <v>243246</v>
      </c>
      <c r="C1143" s="1" t="s">
        <v>6</v>
      </c>
      <c r="D1143" s="1">
        <v>24</v>
      </c>
      <c r="E1143" s="1" t="s">
        <v>301</v>
      </c>
      <c r="F1143" s="1" t="s">
        <v>7</v>
      </c>
      <c r="G1143" s="1">
        <v>18000</v>
      </c>
      <c r="H1143" s="1" t="s">
        <v>1192</v>
      </c>
      <c r="I1143" s="92" t="s">
        <v>1177</v>
      </c>
      <c r="J1143" s="101">
        <f>1/COUNTIF(HR_Table[Emp ID],HR_Table[[#This Row],[Emp ID]])</f>
        <v>0.5</v>
      </c>
    </row>
    <row r="1144" spans="1:10" ht="16.5" thickBot="1" x14ac:dyDescent="0.3">
      <c r="A1144" s="2">
        <v>2022</v>
      </c>
      <c r="B1144" s="100">
        <v>64732</v>
      </c>
      <c r="C1144" s="1" t="s">
        <v>11</v>
      </c>
      <c r="D1144" s="1">
        <v>55</v>
      </c>
      <c r="E1144" s="1" t="s">
        <v>969</v>
      </c>
      <c r="F1144" s="1" t="s">
        <v>7</v>
      </c>
      <c r="G1144" s="1">
        <v>9360</v>
      </c>
      <c r="H1144" s="1" t="s">
        <v>1192</v>
      </c>
      <c r="I1144" s="92" t="s">
        <v>1180</v>
      </c>
      <c r="J1144" s="101">
        <f>1/COUNTIF(HR_Table[Emp ID],HR_Table[[#This Row],[Emp ID]])</f>
        <v>0.5</v>
      </c>
    </row>
    <row r="1145" spans="1:10" ht="16.5" thickBot="1" x14ac:dyDescent="0.3">
      <c r="A1145" s="2">
        <v>2022</v>
      </c>
      <c r="B1145" s="100">
        <v>202391</v>
      </c>
      <c r="C1145" s="1" t="s">
        <v>11</v>
      </c>
      <c r="D1145" s="1">
        <v>53</v>
      </c>
      <c r="E1145" s="1" t="s">
        <v>969</v>
      </c>
      <c r="F1145" s="1" t="s">
        <v>7</v>
      </c>
      <c r="G1145" s="1">
        <v>9360</v>
      </c>
      <c r="H1145" s="1" t="s">
        <v>1192</v>
      </c>
      <c r="I1145" s="92" t="s">
        <v>1180</v>
      </c>
      <c r="J1145" s="101">
        <f>1/COUNTIF(HR_Table[Emp ID],HR_Table[[#This Row],[Emp ID]])</f>
        <v>0.5</v>
      </c>
    </row>
    <row r="1146" spans="1:10" ht="16.5" thickBot="1" x14ac:dyDescent="0.3">
      <c r="A1146" s="2">
        <v>2022</v>
      </c>
      <c r="B1146" s="100">
        <v>239887</v>
      </c>
      <c r="C1146" s="1" t="s">
        <v>11</v>
      </c>
      <c r="D1146" s="1">
        <v>53</v>
      </c>
      <c r="E1146" s="1" t="s">
        <v>969</v>
      </c>
      <c r="F1146" s="1" t="s">
        <v>7</v>
      </c>
      <c r="G1146" s="1">
        <v>9360</v>
      </c>
      <c r="H1146" s="1" t="s">
        <v>1192</v>
      </c>
      <c r="I1146" s="92" t="s">
        <v>1180</v>
      </c>
      <c r="J1146" s="101">
        <f>1/COUNTIF(HR_Table[Emp ID],HR_Table[[#This Row],[Emp ID]])</f>
        <v>0.5</v>
      </c>
    </row>
    <row r="1147" spans="1:10" ht="16.5" thickBot="1" x14ac:dyDescent="0.3">
      <c r="A1147" s="2">
        <v>2022</v>
      </c>
      <c r="B1147" s="100">
        <v>209208</v>
      </c>
      <c r="C1147" s="1" t="s">
        <v>11</v>
      </c>
      <c r="D1147" s="1">
        <v>48</v>
      </c>
      <c r="E1147" s="1" t="s">
        <v>969</v>
      </c>
      <c r="F1147" s="1" t="s">
        <v>7</v>
      </c>
      <c r="G1147" s="1">
        <v>9360</v>
      </c>
      <c r="H1147" s="1" t="s">
        <v>1192</v>
      </c>
      <c r="I1147" s="92" t="s">
        <v>1180</v>
      </c>
      <c r="J1147" s="101">
        <f>1/COUNTIF(HR_Table[Emp ID],HR_Table[[#This Row],[Emp ID]])</f>
        <v>0.5</v>
      </c>
    </row>
    <row r="1148" spans="1:10" ht="16.5" thickBot="1" x14ac:dyDescent="0.3">
      <c r="A1148" s="2">
        <v>2022</v>
      </c>
      <c r="B1148" s="100">
        <v>207270</v>
      </c>
      <c r="C1148" s="1" t="s">
        <v>11</v>
      </c>
      <c r="D1148" s="1">
        <v>47</v>
      </c>
      <c r="E1148" s="1" t="s">
        <v>969</v>
      </c>
      <c r="F1148" s="1" t="s">
        <v>7</v>
      </c>
      <c r="G1148" s="1">
        <v>17680</v>
      </c>
      <c r="H1148" s="1" t="s">
        <v>1192</v>
      </c>
      <c r="I1148" s="92" t="s">
        <v>1180</v>
      </c>
      <c r="J1148" s="101">
        <f>1/COUNTIF(HR_Table[Emp ID],HR_Table[[#This Row],[Emp ID]])</f>
        <v>0.5</v>
      </c>
    </row>
    <row r="1149" spans="1:10" ht="16.5" thickBot="1" x14ac:dyDescent="0.3">
      <c r="A1149" s="2">
        <v>2022</v>
      </c>
      <c r="B1149" s="100">
        <v>206566</v>
      </c>
      <c r="C1149" s="1" t="s">
        <v>11</v>
      </c>
      <c r="D1149" s="1">
        <v>45</v>
      </c>
      <c r="E1149" s="1" t="s">
        <v>969</v>
      </c>
      <c r="F1149" s="1" t="s">
        <v>7</v>
      </c>
      <c r="G1149" s="1">
        <v>9360</v>
      </c>
      <c r="H1149" s="1" t="s">
        <v>1192</v>
      </c>
      <c r="I1149" s="92" t="s">
        <v>1180</v>
      </c>
      <c r="J1149" s="101">
        <f>1/COUNTIF(HR_Table[Emp ID],HR_Table[[#This Row],[Emp ID]])</f>
        <v>0.5</v>
      </c>
    </row>
    <row r="1150" spans="1:10" ht="16.5" thickBot="1" x14ac:dyDescent="0.3">
      <c r="A1150" s="2">
        <v>2022</v>
      </c>
      <c r="B1150" s="100">
        <v>241209</v>
      </c>
      <c r="C1150" s="1" t="s">
        <v>11</v>
      </c>
      <c r="D1150" s="1">
        <v>44</v>
      </c>
      <c r="E1150" s="1" t="s">
        <v>969</v>
      </c>
      <c r="F1150" s="1" t="s">
        <v>7</v>
      </c>
      <c r="G1150" s="1">
        <v>9360</v>
      </c>
      <c r="H1150" s="1" t="s">
        <v>1192</v>
      </c>
      <c r="I1150" s="92" t="s">
        <v>1180</v>
      </c>
      <c r="J1150" s="101">
        <f>1/COUNTIF(HR_Table[Emp ID],HR_Table[[#This Row],[Emp ID]])</f>
        <v>0.5</v>
      </c>
    </row>
    <row r="1151" spans="1:10" ht="16.5" thickBot="1" x14ac:dyDescent="0.3">
      <c r="A1151" s="2">
        <v>2022</v>
      </c>
      <c r="B1151" s="100">
        <v>217122</v>
      </c>
      <c r="C1151" s="1" t="s">
        <v>11</v>
      </c>
      <c r="D1151" s="1">
        <v>43</v>
      </c>
      <c r="E1151" s="1" t="s">
        <v>969</v>
      </c>
      <c r="F1151" s="1" t="s">
        <v>7</v>
      </c>
      <c r="G1151" s="1">
        <v>9360</v>
      </c>
      <c r="H1151" s="1" t="s">
        <v>1192</v>
      </c>
      <c r="I1151" s="92" t="s">
        <v>1180</v>
      </c>
      <c r="J1151" s="101">
        <f>1/COUNTIF(HR_Table[Emp ID],HR_Table[[#This Row],[Emp ID]])</f>
        <v>0.5</v>
      </c>
    </row>
    <row r="1152" spans="1:10" ht="16.5" thickBot="1" x14ac:dyDescent="0.3">
      <c r="A1152" s="2">
        <v>2022</v>
      </c>
      <c r="B1152" s="100">
        <v>217824</v>
      </c>
      <c r="C1152" s="1" t="s">
        <v>11</v>
      </c>
      <c r="D1152" s="1">
        <v>41</v>
      </c>
      <c r="E1152" s="1" t="s">
        <v>969</v>
      </c>
      <c r="F1152" s="1" t="s">
        <v>7</v>
      </c>
      <c r="G1152" s="1">
        <v>9360</v>
      </c>
      <c r="H1152" s="1" t="s">
        <v>1192</v>
      </c>
      <c r="I1152" s="92" t="s">
        <v>1180</v>
      </c>
      <c r="J1152" s="101">
        <f>1/COUNTIF(HR_Table[Emp ID],HR_Table[[#This Row],[Emp ID]])</f>
        <v>0.5</v>
      </c>
    </row>
    <row r="1153" spans="1:10" ht="16.5" thickBot="1" x14ac:dyDescent="0.3">
      <c r="A1153" s="2">
        <v>2022</v>
      </c>
      <c r="B1153" s="100">
        <v>218971</v>
      </c>
      <c r="C1153" s="1" t="s">
        <v>11</v>
      </c>
      <c r="D1153" s="1">
        <v>41</v>
      </c>
      <c r="E1153" s="1" t="s">
        <v>969</v>
      </c>
      <c r="F1153" s="1" t="s">
        <v>7</v>
      </c>
      <c r="G1153" s="1">
        <v>9360</v>
      </c>
      <c r="H1153" s="1" t="s">
        <v>1192</v>
      </c>
      <c r="I1153" s="92" t="s">
        <v>1180</v>
      </c>
      <c r="J1153" s="101">
        <f>1/COUNTIF(HR_Table[Emp ID],HR_Table[[#This Row],[Emp ID]])</f>
        <v>0.5</v>
      </c>
    </row>
    <row r="1154" spans="1:10" ht="16.5" thickBot="1" x14ac:dyDescent="0.3">
      <c r="A1154" s="2">
        <v>2022</v>
      </c>
      <c r="B1154" s="100">
        <v>217127</v>
      </c>
      <c r="C1154" s="1" t="s">
        <v>11</v>
      </c>
      <c r="D1154" s="1">
        <v>40</v>
      </c>
      <c r="E1154" s="1" t="s">
        <v>969</v>
      </c>
      <c r="F1154" s="1" t="s">
        <v>7</v>
      </c>
      <c r="G1154" s="1">
        <v>17680</v>
      </c>
      <c r="H1154" s="1" t="s">
        <v>1192</v>
      </c>
      <c r="I1154" s="92" t="s">
        <v>1180</v>
      </c>
      <c r="J1154" s="101">
        <f>1/COUNTIF(HR_Table[Emp ID],HR_Table[[#This Row],[Emp ID]])</f>
        <v>0.5</v>
      </c>
    </row>
    <row r="1155" spans="1:10" ht="16.5" thickBot="1" x14ac:dyDescent="0.3">
      <c r="A1155" s="2">
        <v>2022</v>
      </c>
      <c r="B1155" s="100">
        <v>227117</v>
      </c>
      <c r="C1155" s="1" t="s">
        <v>11</v>
      </c>
      <c r="D1155" s="1">
        <v>40</v>
      </c>
      <c r="E1155" s="1" t="s">
        <v>969</v>
      </c>
      <c r="F1155" s="1" t="s">
        <v>7</v>
      </c>
      <c r="G1155" s="1">
        <v>17680</v>
      </c>
      <c r="H1155" s="1" t="s">
        <v>1192</v>
      </c>
      <c r="I1155" s="92" t="s">
        <v>1180</v>
      </c>
      <c r="J1155" s="101">
        <f>1/COUNTIF(HR_Table[Emp ID],HR_Table[[#This Row],[Emp ID]])</f>
        <v>0.5</v>
      </c>
    </row>
    <row r="1156" spans="1:10" ht="16.5" thickBot="1" x14ac:dyDescent="0.3">
      <c r="A1156" s="2">
        <v>2022</v>
      </c>
      <c r="B1156" s="100">
        <v>240472</v>
      </c>
      <c r="C1156" s="1" t="s">
        <v>11</v>
      </c>
      <c r="D1156" s="1">
        <v>40</v>
      </c>
      <c r="E1156" s="1" t="s">
        <v>969</v>
      </c>
      <c r="F1156" s="1" t="s">
        <v>7</v>
      </c>
      <c r="G1156" s="1">
        <v>9360</v>
      </c>
      <c r="H1156" s="1" t="s">
        <v>1192</v>
      </c>
      <c r="I1156" s="92" t="s">
        <v>1180</v>
      </c>
      <c r="J1156" s="101">
        <f>1/COUNTIF(HR_Table[Emp ID],HR_Table[[#This Row],[Emp ID]])</f>
        <v>0.5</v>
      </c>
    </row>
    <row r="1157" spans="1:10" ht="16.5" thickBot="1" x14ac:dyDescent="0.3">
      <c r="A1157" s="2">
        <v>2022</v>
      </c>
      <c r="B1157" s="100">
        <v>218838</v>
      </c>
      <c r="C1157" s="1" t="s">
        <v>11</v>
      </c>
      <c r="D1157" s="1">
        <v>38</v>
      </c>
      <c r="E1157" s="1" t="s">
        <v>969</v>
      </c>
      <c r="F1157" s="1" t="s">
        <v>7</v>
      </c>
      <c r="G1157" s="1">
        <v>9360</v>
      </c>
      <c r="H1157" s="1" t="s">
        <v>1192</v>
      </c>
      <c r="I1157" s="92" t="s">
        <v>1180</v>
      </c>
      <c r="J1157" s="101">
        <f>1/COUNTIF(HR_Table[Emp ID],HR_Table[[#This Row],[Emp ID]])</f>
        <v>0.5</v>
      </c>
    </row>
    <row r="1158" spans="1:10" ht="16.5" thickBot="1" x14ac:dyDescent="0.3">
      <c r="A1158" s="2">
        <v>2022</v>
      </c>
      <c r="B1158" s="100">
        <v>224682</v>
      </c>
      <c r="C1158" s="1" t="s">
        <v>11</v>
      </c>
      <c r="D1158" s="1">
        <v>38</v>
      </c>
      <c r="E1158" s="1" t="s">
        <v>969</v>
      </c>
      <c r="F1158" s="1" t="s">
        <v>7</v>
      </c>
      <c r="G1158" s="1">
        <v>9360</v>
      </c>
      <c r="H1158" s="1" t="s">
        <v>1192</v>
      </c>
      <c r="I1158" s="92" t="s">
        <v>1180</v>
      </c>
      <c r="J1158" s="101">
        <f>1/COUNTIF(HR_Table[Emp ID],HR_Table[[#This Row],[Emp ID]])</f>
        <v>0.5</v>
      </c>
    </row>
    <row r="1159" spans="1:10" ht="16.5" thickBot="1" x14ac:dyDescent="0.3">
      <c r="A1159" s="2">
        <v>2022</v>
      </c>
      <c r="B1159" s="100">
        <v>247459</v>
      </c>
      <c r="C1159" s="1" t="s">
        <v>11</v>
      </c>
      <c r="D1159" s="1">
        <v>36</v>
      </c>
      <c r="E1159" s="1" t="s">
        <v>969</v>
      </c>
      <c r="F1159" s="1" t="s">
        <v>7</v>
      </c>
      <c r="G1159" s="1">
        <v>9360</v>
      </c>
      <c r="H1159" s="1" t="s">
        <v>1192</v>
      </c>
      <c r="I1159" s="92" t="s">
        <v>1180</v>
      </c>
      <c r="J1159" s="101">
        <f>1/COUNTIF(HR_Table[Emp ID],HR_Table[[#This Row],[Emp ID]])</f>
        <v>0.5</v>
      </c>
    </row>
    <row r="1160" spans="1:10" ht="16.5" thickBot="1" x14ac:dyDescent="0.3">
      <c r="A1160" s="2">
        <v>2022</v>
      </c>
      <c r="B1160" s="100">
        <v>232896</v>
      </c>
      <c r="C1160" s="1" t="s">
        <v>11</v>
      </c>
      <c r="D1160" s="1">
        <v>33</v>
      </c>
      <c r="E1160" s="1" t="s">
        <v>969</v>
      </c>
      <c r="F1160" s="1" t="s">
        <v>7</v>
      </c>
      <c r="G1160" s="1">
        <v>17680</v>
      </c>
      <c r="H1160" s="1" t="s">
        <v>1192</v>
      </c>
      <c r="I1160" s="92" t="s">
        <v>1180</v>
      </c>
      <c r="J1160" s="101">
        <f>1/COUNTIF(HR_Table[Emp ID],HR_Table[[#This Row],[Emp ID]])</f>
        <v>0.5</v>
      </c>
    </row>
    <row r="1161" spans="1:10" ht="16.5" thickBot="1" x14ac:dyDescent="0.3">
      <c r="A1161" s="2">
        <v>2022</v>
      </c>
      <c r="B1161" s="100">
        <v>247810</v>
      </c>
      <c r="C1161" s="1" t="s">
        <v>11</v>
      </c>
      <c r="D1161" s="1">
        <v>32</v>
      </c>
      <c r="E1161" s="1" t="s">
        <v>969</v>
      </c>
      <c r="F1161" s="1" t="s">
        <v>7</v>
      </c>
      <c r="G1161" s="1">
        <v>9360</v>
      </c>
      <c r="H1161" s="1" t="s">
        <v>1192</v>
      </c>
      <c r="I1161" s="92" t="s">
        <v>1180</v>
      </c>
      <c r="J1161" s="101">
        <f>1/COUNTIF(HR_Table[Emp ID],HR_Table[[#This Row],[Emp ID]])</f>
        <v>0.5</v>
      </c>
    </row>
    <row r="1162" spans="1:10" ht="16.5" thickBot="1" x14ac:dyDescent="0.3">
      <c r="A1162" s="2">
        <v>2022</v>
      </c>
      <c r="B1162" s="100">
        <v>244064</v>
      </c>
      <c r="C1162" s="1" t="s">
        <v>11</v>
      </c>
      <c r="D1162" s="1">
        <v>28</v>
      </c>
      <c r="E1162" s="1" t="s">
        <v>969</v>
      </c>
      <c r="F1162" s="1" t="s">
        <v>7</v>
      </c>
      <c r="G1162" s="1">
        <v>9360</v>
      </c>
      <c r="H1162" s="1" t="s">
        <v>1192</v>
      </c>
      <c r="I1162" s="92" t="s">
        <v>1180</v>
      </c>
      <c r="J1162" s="101">
        <f>1/COUNTIF(HR_Table[Emp ID],HR_Table[[#This Row],[Emp ID]])</f>
        <v>0.5</v>
      </c>
    </row>
    <row r="1163" spans="1:10" ht="16.5" thickBot="1" x14ac:dyDescent="0.3">
      <c r="A1163" s="2">
        <v>2022</v>
      </c>
      <c r="B1163" s="100">
        <v>243348</v>
      </c>
      <c r="C1163" s="1" t="s">
        <v>11</v>
      </c>
      <c r="D1163" s="1">
        <v>25</v>
      </c>
      <c r="E1163" s="1" t="s">
        <v>969</v>
      </c>
      <c r="F1163" s="1" t="s">
        <v>7</v>
      </c>
      <c r="G1163" s="1">
        <v>9360</v>
      </c>
      <c r="H1163" s="1" t="s">
        <v>1192</v>
      </c>
      <c r="I1163" s="92" t="s">
        <v>1180</v>
      </c>
      <c r="J1163" s="101">
        <f>1/COUNTIF(HR_Table[Emp ID],HR_Table[[#This Row],[Emp ID]])</f>
        <v>1</v>
      </c>
    </row>
    <row r="1164" spans="1:10" ht="16.5" thickBot="1" x14ac:dyDescent="0.3">
      <c r="A1164" s="2">
        <v>2022</v>
      </c>
      <c r="B1164" s="100">
        <v>245101</v>
      </c>
      <c r="C1164" s="1" t="s">
        <v>11</v>
      </c>
      <c r="D1164" s="1">
        <v>25</v>
      </c>
      <c r="E1164" s="1" t="s">
        <v>969</v>
      </c>
      <c r="F1164" s="1" t="s">
        <v>7</v>
      </c>
      <c r="G1164" s="1">
        <v>9360</v>
      </c>
      <c r="H1164" s="1" t="s">
        <v>1192</v>
      </c>
      <c r="I1164" s="92" t="s">
        <v>1180</v>
      </c>
      <c r="J1164" s="101">
        <f>1/COUNTIF(HR_Table[Emp ID],HR_Table[[#This Row],[Emp ID]])</f>
        <v>1</v>
      </c>
    </row>
    <row r="1165" spans="1:10" ht="16.5" thickBot="1" x14ac:dyDescent="0.3">
      <c r="A1165" s="2">
        <v>2022</v>
      </c>
      <c r="B1165" s="100">
        <v>254831</v>
      </c>
      <c r="C1165" s="1" t="s">
        <v>11</v>
      </c>
      <c r="D1165" s="1">
        <v>25</v>
      </c>
      <c r="E1165" s="1" t="s">
        <v>969</v>
      </c>
      <c r="F1165" s="1" t="s">
        <v>7</v>
      </c>
      <c r="G1165" s="1">
        <v>9360</v>
      </c>
      <c r="H1165" s="1" t="s">
        <v>1192</v>
      </c>
      <c r="I1165" s="92" t="s">
        <v>1180</v>
      </c>
      <c r="J1165" s="101">
        <f>1/COUNTIF(HR_Table[Emp ID],HR_Table[[#This Row],[Emp ID]])</f>
        <v>0.5</v>
      </c>
    </row>
    <row r="1166" spans="1:10" ht="16.5" thickBot="1" x14ac:dyDescent="0.3">
      <c r="A1166" s="2">
        <v>2022</v>
      </c>
      <c r="B1166" s="100">
        <v>242630</v>
      </c>
      <c r="C1166" s="1" t="s">
        <v>11</v>
      </c>
      <c r="D1166" s="1">
        <v>23</v>
      </c>
      <c r="E1166" s="1" t="s">
        <v>969</v>
      </c>
      <c r="F1166" s="1" t="s">
        <v>7</v>
      </c>
      <c r="G1166" s="1">
        <v>9360</v>
      </c>
      <c r="H1166" s="1" t="s">
        <v>1192</v>
      </c>
      <c r="I1166" s="92" t="s">
        <v>1180</v>
      </c>
      <c r="J1166" s="101">
        <f>1/COUNTIF(HR_Table[Emp ID],HR_Table[[#This Row],[Emp ID]])</f>
        <v>1</v>
      </c>
    </row>
    <row r="1167" spans="1:10" ht="16.5" thickBot="1" x14ac:dyDescent="0.3">
      <c r="A1167" s="2">
        <v>2022</v>
      </c>
      <c r="B1167" s="100">
        <v>250244</v>
      </c>
      <c r="C1167" s="1" t="s">
        <v>11</v>
      </c>
      <c r="D1167" s="1">
        <v>21</v>
      </c>
      <c r="E1167" s="1" t="s">
        <v>969</v>
      </c>
      <c r="F1167" s="1" t="s">
        <v>7</v>
      </c>
      <c r="G1167" s="1">
        <v>9360</v>
      </c>
      <c r="H1167" s="1" t="s">
        <v>1192</v>
      </c>
      <c r="I1167" s="92" t="s">
        <v>1180</v>
      </c>
      <c r="J1167" s="101">
        <f>1/COUNTIF(HR_Table[Emp ID],HR_Table[[#This Row],[Emp ID]])</f>
        <v>0.5</v>
      </c>
    </row>
    <row r="1168" spans="1:10" ht="16.5" thickBot="1" x14ac:dyDescent="0.3">
      <c r="A1168" s="2">
        <v>2022</v>
      </c>
      <c r="B1168" s="100">
        <v>256232</v>
      </c>
      <c r="C1168" s="1" t="s">
        <v>11</v>
      </c>
      <c r="D1168" s="1">
        <v>20</v>
      </c>
      <c r="E1168" s="1" t="s">
        <v>969</v>
      </c>
      <c r="F1168" s="1" t="s">
        <v>7</v>
      </c>
      <c r="G1168" s="1">
        <v>9360</v>
      </c>
      <c r="H1168" s="1" t="s">
        <v>1192</v>
      </c>
      <c r="I1168" s="92" t="s">
        <v>1180</v>
      </c>
      <c r="J1168" s="101">
        <f>1/COUNTIF(HR_Table[Emp ID],HR_Table[[#This Row],[Emp ID]])</f>
        <v>0.5</v>
      </c>
    </row>
    <row r="1169" spans="1:10" ht="16.5" thickBot="1" x14ac:dyDescent="0.3">
      <c r="A1169" s="2">
        <v>2022</v>
      </c>
      <c r="B1169" s="100">
        <v>62508</v>
      </c>
      <c r="C1169" s="1" t="s">
        <v>11</v>
      </c>
      <c r="D1169" s="1">
        <v>67</v>
      </c>
      <c r="E1169" s="1" t="s">
        <v>969</v>
      </c>
      <c r="F1169" s="1" t="s">
        <v>664</v>
      </c>
      <c r="G1169" s="1">
        <v>7280</v>
      </c>
      <c r="H1169" s="1" t="s">
        <v>1192</v>
      </c>
      <c r="I1169" s="92" t="s">
        <v>1180</v>
      </c>
      <c r="J1169" s="101">
        <f>1/COUNTIF(HR_Table[Emp ID],HR_Table[[#This Row],[Emp ID]])</f>
        <v>1</v>
      </c>
    </row>
    <row r="1170" spans="1:10" ht="16.5" thickBot="1" x14ac:dyDescent="0.3">
      <c r="A1170" s="2">
        <v>2022</v>
      </c>
      <c r="B1170" s="100">
        <v>201328</v>
      </c>
      <c r="C1170" s="1" t="s">
        <v>11</v>
      </c>
      <c r="D1170" s="1">
        <v>60</v>
      </c>
      <c r="E1170" s="1" t="s">
        <v>969</v>
      </c>
      <c r="F1170" s="1" t="s">
        <v>664</v>
      </c>
      <c r="G1170" s="1">
        <v>7280</v>
      </c>
      <c r="H1170" s="1" t="s">
        <v>1192</v>
      </c>
      <c r="I1170" s="92" t="s">
        <v>1180</v>
      </c>
      <c r="J1170" s="101">
        <f>1/COUNTIF(HR_Table[Emp ID],HR_Table[[#This Row],[Emp ID]])</f>
        <v>1</v>
      </c>
    </row>
    <row r="1171" spans="1:10" ht="16.5" thickBot="1" x14ac:dyDescent="0.3">
      <c r="A1171" s="2">
        <v>2022</v>
      </c>
      <c r="B1171" s="100">
        <v>207464</v>
      </c>
      <c r="C1171" s="1" t="s">
        <v>11</v>
      </c>
      <c r="D1171" s="1">
        <v>51</v>
      </c>
      <c r="E1171" s="1" t="s">
        <v>969</v>
      </c>
      <c r="F1171" s="1" t="s">
        <v>664</v>
      </c>
      <c r="G1171" s="1">
        <v>7280</v>
      </c>
      <c r="H1171" s="1" t="s">
        <v>1192</v>
      </c>
      <c r="I1171" s="92" t="s">
        <v>1180</v>
      </c>
      <c r="J1171" s="101">
        <f>1/COUNTIF(HR_Table[Emp ID],HR_Table[[#This Row],[Emp ID]])</f>
        <v>1</v>
      </c>
    </row>
    <row r="1172" spans="1:10" ht="16.5" thickBot="1" x14ac:dyDescent="0.3">
      <c r="A1172" s="2">
        <v>2022</v>
      </c>
      <c r="B1172" s="100">
        <v>219324</v>
      </c>
      <c r="C1172" s="1" t="s">
        <v>11</v>
      </c>
      <c r="D1172" s="1">
        <v>45</v>
      </c>
      <c r="E1172" s="1" t="s">
        <v>969</v>
      </c>
      <c r="F1172" s="1" t="s">
        <v>664</v>
      </c>
      <c r="G1172" s="1">
        <v>7280</v>
      </c>
      <c r="H1172" s="1" t="s">
        <v>1192</v>
      </c>
      <c r="I1172" s="92" t="s">
        <v>1180</v>
      </c>
      <c r="J1172" s="101">
        <f>1/COUNTIF(HR_Table[Emp ID],HR_Table[[#This Row],[Emp ID]])</f>
        <v>1</v>
      </c>
    </row>
    <row r="1173" spans="1:10" ht="16.5" thickBot="1" x14ac:dyDescent="0.3">
      <c r="A1173" s="2">
        <v>2022</v>
      </c>
      <c r="B1173" s="100">
        <v>240832</v>
      </c>
      <c r="C1173" s="1" t="s">
        <v>11</v>
      </c>
      <c r="D1173" s="1">
        <v>45</v>
      </c>
      <c r="E1173" s="1" t="s">
        <v>969</v>
      </c>
      <c r="F1173" s="1" t="s">
        <v>664</v>
      </c>
      <c r="G1173" s="1">
        <v>7280</v>
      </c>
      <c r="H1173" s="1" t="s">
        <v>1192</v>
      </c>
      <c r="I1173" s="92" t="s">
        <v>1180</v>
      </c>
      <c r="J1173" s="101">
        <f>1/COUNTIF(HR_Table[Emp ID],HR_Table[[#This Row],[Emp ID]])</f>
        <v>1</v>
      </c>
    </row>
    <row r="1174" spans="1:10" ht="16.5" thickBot="1" x14ac:dyDescent="0.3">
      <c r="A1174" s="2">
        <v>2022</v>
      </c>
      <c r="B1174" s="100">
        <v>207253</v>
      </c>
      <c r="C1174" s="1" t="s">
        <v>11</v>
      </c>
      <c r="D1174" s="1">
        <v>43</v>
      </c>
      <c r="E1174" s="1" t="s">
        <v>969</v>
      </c>
      <c r="F1174" s="1" t="s">
        <v>664</v>
      </c>
      <c r="G1174" s="1">
        <v>7280</v>
      </c>
      <c r="H1174" s="1" t="s">
        <v>1192</v>
      </c>
      <c r="I1174" s="92" t="s">
        <v>1180</v>
      </c>
      <c r="J1174" s="101">
        <f>1/COUNTIF(HR_Table[Emp ID],HR_Table[[#This Row],[Emp ID]])</f>
        <v>1</v>
      </c>
    </row>
    <row r="1175" spans="1:10" ht="16.5" thickBot="1" x14ac:dyDescent="0.3">
      <c r="A1175" s="2">
        <v>2022</v>
      </c>
      <c r="B1175" s="100">
        <v>224765</v>
      </c>
      <c r="C1175" s="1" t="s">
        <v>11</v>
      </c>
      <c r="D1175" s="1">
        <v>37</v>
      </c>
      <c r="E1175" s="1" t="s">
        <v>969</v>
      </c>
      <c r="F1175" s="1" t="s">
        <v>664</v>
      </c>
      <c r="G1175" s="1">
        <v>7280</v>
      </c>
      <c r="H1175" s="1" t="s">
        <v>1192</v>
      </c>
      <c r="I1175" s="92" t="s">
        <v>1180</v>
      </c>
      <c r="J1175" s="101">
        <f>1/COUNTIF(HR_Table[Emp ID],HR_Table[[#This Row],[Emp ID]])</f>
        <v>1</v>
      </c>
    </row>
    <row r="1176" spans="1:10" ht="16.5" thickBot="1" x14ac:dyDescent="0.3">
      <c r="A1176" s="2">
        <v>2022</v>
      </c>
      <c r="B1176" s="100">
        <v>227461</v>
      </c>
      <c r="C1176" s="1" t="s">
        <v>11</v>
      </c>
      <c r="D1176" s="1">
        <v>36</v>
      </c>
      <c r="E1176" s="1" t="s">
        <v>969</v>
      </c>
      <c r="F1176" s="1" t="s">
        <v>664</v>
      </c>
      <c r="G1176" s="1">
        <v>7280</v>
      </c>
      <c r="H1176" s="1" t="s">
        <v>1192</v>
      </c>
      <c r="I1176" s="92" t="s">
        <v>1180</v>
      </c>
      <c r="J1176" s="101">
        <f>1/COUNTIF(HR_Table[Emp ID],HR_Table[[#This Row],[Emp ID]])</f>
        <v>1</v>
      </c>
    </row>
    <row r="1177" spans="1:10" ht="16.5" thickBot="1" x14ac:dyDescent="0.3">
      <c r="A1177" s="2">
        <v>2022</v>
      </c>
      <c r="B1177" s="100">
        <v>260812</v>
      </c>
      <c r="C1177" s="1" t="s">
        <v>11</v>
      </c>
      <c r="D1177" s="1">
        <v>36</v>
      </c>
      <c r="E1177" s="1" t="s">
        <v>969</v>
      </c>
      <c r="F1177" s="1" t="s">
        <v>664</v>
      </c>
      <c r="G1177" s="1">
        <v>7280</v>
      </c>
      <c r="H1177" s="1" t="s">
        <v>1192</v>
      </c>
      <c r="I1177" s="92" t="s">
        <v>1180</v>
      </c>
      <c r="J1177" s="101">
        <f>1/COUNTIF(HR_Table[Emp ID],HR_Table[[#This Row],[Emp ID]])</f>
        <v>1</v>
      </c>
    </row>
    <row r="1178" spans="1:10" ht="16.5" thickBot="1" x14ac:dyDescent="0.3">
      <c r="A1178" s="2">
        <v>2022</v>
      </c>
      <c r="B1178" s="100">
        <v>260837</v>
      </c>
      <c r="C1178" s="1" t="s">
        <v>11</v>
      </c>
      <c r="D1178" s="1">
        <v>36</v>
      </c>
      <c r="E1178" s="1" t="s">
        <v>969</v>
      </c>
      <c r="F1178" s="1" t="s">
        <v>664</v>
      </c>
      <c r="G1178" s="1">
        <v>7280</v>
      </c>
      <c r="H1178" s="1" t="s">
        <v>1192</v>
      </c>
      <c r="I1178" s="92" t="s">
        <v>1180</v>
      </c>
      <c r="J1178" s="101">
        <f>1/COUNTIF(HR_Table[Emp ID],HR_Table[[#This Row],[Emp ID]])</f>
        <v>1</v>
      </c>
    </row>
    <row r="1179" spans="1:10" ht="16.5" thickBot="1" x14ac:dyDescent="0.3">
      <c r="A1179" s="2">
        <v>2022</v>
      </c>
      <c r="B1179" s="100">
        <v>260829</v>
      </c>
      <c r="C1179" s="1" t="s">
        <v>11</v>
      </c>
      <c r="D1179" s="1">
        <v>35</v>
      </c>
      <c r="E1179" s="1" t="s">
        <v>969</v>
      </c>
      <c r="F1179" s="1" t="s">
        <v>664</v>
      </c>
      <c r="G1179" s="1">
        <v>7280</v>
      </c>
      <c r="H1179" s="1" t="s">
        <v>1192</v>
      </c>
      <c r="I1179" s="92" t="s">
        <v>1180</v>
      </c>
      <c r="J1179" s="101">
        <f>1/COUNTIF(HR_Table[Emp ID],HR_Table[[#This Row],[Emp ID]])</f>
        <v>1</v>
      </c>
    </row>
    <row r="1180" spans="1:10" ht="16.5" thickBot="1" x14ac:dyDescent="0.3">
      <c r="A1180" s="2">
        <v>2022</v>
      </c>
      <c r="B1180" s="100">
        <v>260838</v>
      </c>
      <c r="C1180" s="1" t="s">
        <v>11</v>
      </c>
      <c r="D1180" s="1">
        <v>34</v>
      </c>
      <c r="E1180" s="1" t="s">
        <v>969</v>
      </c>
      <c r="F1180" s="1" t="s">
        <v>664</v>
      </c>
      <c r="G1180" s="1">
        <v>7280</v>
      </c>
      <c r="H1180" s="1" t="s">
        <v>1192</v>
      </c>
      <c r="I1180" s="92" t="s">
        <v>1180</v>
      </c>
      <c r="J1180" s="101">
        <f>1/COUNTIF(HR_Table[Emp ID],HR_Table[[#This Row],[Emp ID]])</f>
        <v>1</v>
      </c>
    </row>
    <row r="1181" spans="1:10" ht="16.5" thickBot="1" x14ac:dyDescent="0.3">
      <c r="A1181" s="2">
        <v>2022</v>
      </c>
      <c r="B1181" s="100">
        <v>837138</v>
      </c>
      <c r="C1181" s="1" t="s">
        <v>11</v>
      </c>
      <c r="D1181" s="1">
        <v>31</v>
      </c>
      <c r="E1181" s="1" t="s">
        <v>969</v>
      </c>
      <c r="F1181" s="1" t="s">
        <v>664</v>
      </c>
      <c r="G1181" s="1">
        <v>7280</v>
      </c>
      <c r="H1181" s="1" t="s">
        <v>1192</v>
      </c>
      <c r="I1181" s="92" t="s">
        <v>1180</v>
      </c>
      <c r="J1181" s="101">
        <f>1/COUNTIF(HR_Table[Emp ID],HR_Table[[#This Row],[Emp ID]])</f>
        <v>1</v>
      </c>
    </row>
    <row r="1182" spans="1:10" ht="16.5" thickBot="1" x14ac:dyDescent="0.3">
      <c r="A1182" s="2">
        <v>2022</v>
      </c>
      <c r="B1182" s="100">
        <v>234222</v>
      </c>
      <c r="C1182" s="1" t="s">
        <v>11</v>
      </c>
      <c r="D1182" s="1">
        <v>30</v>
      </c>
      <c r="E1182" s="1" t="s">
        <v>969</v>
      </c>
      <c r="F1182" s="1" t="s">
        <v>664</v>
      </c>
      <c r="G1182" s="1">
        <v>7280</v>
      </c>
      <c r="H1182" s="1" t="s">
        <v>1192</v>
      </c>
      <c r="I1182" s="92" t="s">
        <v>1180</v>
      </c>
      <c r="J1182" s="101">
        <f>1/COUNTIF(HR_Table[Emp ID],HR_Table[[#This Row],[Emp ID]])</f>
        <v>1</v>
      </c>
    </row>
    <row r="1183" spans="1:10" ht="16.5" thickBot="1" x14ac:dyDescent="0.3">
      <c r="A1183" s="2">
        <v>2022</v>
      </c>
      <c r="B1183" s="100">
        <v>249059</v>
      </c>
      <c r="C1183" s="1" t="s">
        <v>11</v>
      </c>
      <c r="D1183" s="1">
        <v>29</v>
      </c>
      <c r="E1183" s="1" t="s">
        <v>969</v>
      </c>
      <c r="F1183" s="1" t="s">
        <v>664</v>
      </c>
      <c r="G1183" s="1">
        <v>7280</v>
      </c>
      <c r="H1183" s="1" t="s">
        <v>1192</v>
      </c>
      <c r="I1183" s="92" t="s">
        <v>1180</v>
      </c>
      <c r="J1183" s="101">
        <f>1/COUNTIF(HR_Table[Emp ID],HR_Table[[#This Row],[Emp ID]])</f>
        <v>1</v>
      </c>
    </row>
    <row r="1184" spans="1:10" ht="16.5" thickBot="1" x14ac:dyDescent="0.3">
      <c r="A1184" s="2">
        <v>2022</v>
      </c>
      <c r="B1184" s="100">
        <v>253763</v>
      </c>
      <c r="C1184" s="1" t="s">
        <v>11</v>
      </c>
      <c r="D1184" s="1">
        <v>24</v>
      </c>
      <c r="E1184" s="1" t="s">
        <v>969</v>
      </c>
      <c r="F1184" s="1" t="s">
        <v>664</v>
      </c>
      <c r="G1184" s="1">
        <v>7280</v>
      </c>
      <c r="H1184" s="1" t="s">
        <v>1192</v>
      </c>
      <c r="I1184" s="92" t="s">
        <v>1180</v>
      </c>
      <c r="J1184" s="101">
        <f>1/COUNTIF(HR_Table[Emp ID],HR_Table[[#This Row],[Emp ID]])</f>
        <v>1</v>
      </c>
    </row>
    <row r="1185" spans="1:10" ht="16.5" thickBot="1" x14ac:dyDescent="0.3">
      <c r="A1185" s="2">
        <v>2022</v>
      </c>
      <c r="B1185" s="100">
        <v>244733</v>
      </c>
      <c r="C1185" s="1" t="s">
        <v>11</v>
      </c>
      <c r="D1185" s="1">
        <v>20</v>
      </c>
      <c r="E1185" s="1" t="s">
        <v>969</v>
      </c>
      <c r="F1185" s="1" t="s">
        <v>664</v>
      </c>
      <c r="G1185" s="1">
        <v>7280</v>
      </c>
      <c r="H1185" s="1" t="s">
        <v>1192</v>
      </c>
      <c r="I1185" s="92" t="s">
        <v>1180</v>
      </c>
      <c r="J1185" s="101">
        <f>1/COUNTIF(HR_Table[Emp ID],HR_Table[[#This Row],[Emp ID]])</f>
        <v>1</v>
      </c>
    </row>
    <row r="1186" spans="1:10" ht="16.5" thickBot="1" x14ac:dyDescent="0.3">
      <c r="A1186" s="2">
        <v>2022</v>
      </c>
      <c r="B1186" s="100">
        <v>260832</v>
      </c>
      <c r="C1186" s="1" t="s">
        <v>11</v>
      </c>
      <c r="D1186" s="1">
        <v>20</v>
      </c>
      <c r="E1186" s="1" t="s">
        <v>969</v>
      </c>
      <c r="F1186" s="1" t="s">
        <v>664</v>
      </c>
      <c r="G1186" s="1">
        <v>7280</v>
      </c>
      <c r="H1186" s="1" t="s">
        <v>1192</v>
      </c>
      <c r="I1186" s="92" t="s">
        <v>1180</v>
      </c>
      <c r="J1186" s="101">
        <f>1/COUNTIF(HR_Table[Emp ID],HR_Table[[#This Row],[Emp ID]])</f>
        <v>1</v>
      </c>
    </row>
    <row r="1187" spans="1:10" ht="16.5" thickBot="1" x14ac:dyDescent="0.3">
      <c r="A1187" s="2">
        <v>2023</v>
      </c>
      <c r="B1187" s="100">
        <v>248073</v>
      </c>
      <c r="C1187" s="1" t="s">
        <v>6</v>
      </c>
      <c r="D1187" s="1">
        <v>26</v>
      </c>
      <c r="E1187" s="1" t="s">
        <v>127</v>
      </c>
      <c r="F1187" s="1" t="s">
        <v>7</v>
      </c>
      <c r="G1187" s="1">
        <v>24000</v>
      </c>
      <c r="H1187" s="1" t="s">
        <v>1181</v>
      </c>
      <c r="I1187" s="92" t="s">
        <v>1178</v>
      </c>
      <c r="J1187" s="101">
        <f>1/COUNTIF(HR_Table[Emp ID],HR_Table[[#This Row],[Emp ID]])</f>
        <v>0.5</v>
      </c>
    </row>
    <row r="1188" spans="1:10" ht="16.5" thickBot="1" x14ac:dyDescent="0.3">
      <c r="A1188" s="2">
        <v>2023</v>
      </c>
      <c r="B1188" s="100">
        <v>240757</v>
      </c>
      <c r="C1188" s="1" t="s">
        <v>11</v>
      </c>
      <c r="D1188" s="1">
        <v>28</v>
      </c>
      <c r="E1188" s="1" t="s">
        <v>127</v>
      </c>
      <c r="F1188" s="1" t="s">
        <v>7</v>
      </c>
      <c r="G1188" s="1">
        <v>8240</v>
      </c>
      <c r="H1188" s="1" t="s">
        <v>1181</v>
      </c>
      <c r="I1188" s="92" t="s">
        <v>1178</v>
      </c>
      <c r="J1188" s="101">
        <f>1/COUNTIF(HR_Table[Emp ID],HR_Table[[#This Row],[Emp ID]])</f>
        <v>0.5</v>
      </c>
    </row>
    <row r="1189" spans="1:10" ht="16.5" thickBot="1" x14ac:dyDescent="0.3">
      <c r="A1189" s="2">
        <v>2023</v>
      </c>
      <c r="B1189" s="100">
        <v>238044</v>
      </c>
      <c r="C1189" s="1" t="s">
        <v>11</v>
      </c>
      <c r="D1189" s="1">
        <v>29</v>
      </c>
      <c r="E1189" s="1" t="s">
        <v>127</v>
      </c>
      <c r="F1189" s="1" t="s">
        <v>7</v>
      </c>
      <c r="G1189" s="1">
        <v>10710</v>
      </c>
      <c r="H1189" s="1" t="s">
        <v>1181</v>
      </c>
      <c r="I1189" s="92" t="s">
        <v>1178</v>
      </c>
      <c r="J1189" s="101">
        <f>1/COUNTIF(HR_Table[Emp ID],HR_Table[[#This Row],[Emp ID]])</f>
        <v>0.5</v>
      </c>
    </row>
    <row r="1190" spans="1:10" ht="16.5" thickBot="1" x14ac:dyDescent="0.3">
      <c r="A1190" s="2">
        <v>2023</v>
      </c>
      <c r="B1190" s="100">
        <v>232766</v>
      </c>
      <c r="C1190" s="1" t="s">
        <v>11</v>
      </c>
      <c r="D1190" s="1">
        <v>30</v>
      </c>
      <c r="E1190" s="1" t="s">
        <v>127</v>
      </c>
      <c r="F1190" s="1" t="s">
        <v>7</v>
      </c>
      <c r="G1190" s="1">
        <v>10710</v>
      </c>
      <c r="H1190" s="1" t="s">
        <v>1181</v>
      </c>
      <c r="I1190" s="92" t="s">
        <v>1178</v>
      </c>
      <c r="J1190" s="101">
        <f>1/COUNTIF(HR_Table[Emp ID],HR_Table[[#This Row],[Emp ID]])</f>
        <v>0.5</v>
      </c>
    </row>
    <row r="1191" spans="1:10" ht="16.5" thickBot="1" x14ac:dyDescent="0.3">
      <c r="A1191" s="2">
        <v>2023</v>
      </c>
      <c r="B1191" s="100">
        <v>225475</v>
      </c>
      <c r="C1191" s="1" t="s">
        <v>11</v>
      </c>
      <c r="D1191" s="1">
        <v>38</v>
      </c>
      <c r="E1191" s="1" t="s">
        <v>127</v>
      </c>
      <c r="F1191" s="1" t="s">
        <v>7</v>
      </c>
      <c r="G1191" s="1">
        <v>11440</v>
      </c>
      <c r="H1191" s="1" t="s">
        <v>1181</v>
      </c>
      <c r="I1191" s="92" t="s">
        <v>1178</v>
      </c>
      <c r="J1191" s="101">
        <f>1/COUNTIF(HR_Table[Emp ID],HR_Table[[#This Row],[Emp ID]])</f>
        <v>0.5</v>
      </c>
    </row>
    <row r="1192" spans="1:10" ht="16.5" thickBot="1" x14ac:dyDescent="0.3">
      <c r="A1192" s="2">
        <v>2023</v>
      </c>
      <c r="B1192" s="100">
        <v>214991</v>
      </c>
      <c r="C1192" s="1" t="s">
        <v>11</v>
      </c>
      <c r="D1192" s="1">
        <v>42</v>
      </c>
      <c r="E1192" s="1" t="s">
        <v>127</v>
      </c>
      <c r="F1192" s="1" t="s">
        <v>7</v>
      </c>
      <c r="G1192" s="1">
        <v>11440</v>
      </c>
      <c r="H1192" s="1" t="s">
        <v>1181</v>
      </c>
      <c r="I1192" s="92" t="s">
        <v>1178</v>
      </c>
      <c r="J1192" s="101">
        <f>1/COUNTIF(HR_Table[Emp ID],HR_Table[[#This Row],[Emp ID]])</f>
        <v>0.5</v>
      </c>
    </row>
    <row r="1193" spans="1:10" ht="16.5" thickBot="1" x14ac:dyDescent="0.3">
      <c r="A1193" s="2">
        <v>2023</v>
      </c>
      <c r="B1193" s="100">
        <v>213393</v>
      </c>
      <c r="C1193" s="1" t="s">
        <v>11</v>
      </c>
      <c r="D1193" s="1">
        <v>42</v>
      </c>
      <c r="E1193" s="1" t="s">
        <v>127</v>
      </c>
      <c r="F1193" s="1" t="s">
        <v>7</v>
      </c>
      <c r="G1193" s="1">
        <v>13935</v>
      </c>
      <c r="H1193" s="1" t="s">
        <v>1181</v>
      </c>
      <c r="I1193" s="92" t="s">
        <v>1178</v>
      </c>
      <c r="J1193" s="101">
        <f>1/COUNTIF(HR_Table[Emp ID],HR_Table[[#This Row],[Emp ID]])</f>
        <v>0.5</v>
      </c>
    </row>
    <row r="1194" spans="1:10" ht="16.5" thickBot="1" x14ac:dyDescent="0.3">
      <c r="A1194" s="2">
        <v>2023</v>
      </c>
      <c r="B1194" s="100">
        <v>211781</v>
      </c>
      <c r="C1194" s="1" t="s">
        <v>6</v>
      </c>
      <c r="D1194" s="1">
        <v>45</v>
      </c>
      <c r="E1194" s="1" t="s">
        <v>127</v>
      </c>
      <c r="F1194" s="1" t="s">
        <v>7</v>
      </c>
      <c r="G1194" s="1">
        <v>30000</v>
      </c>
      <c r="H1194" s="1" t="s">
        <v>1181</v>
      </c>
      <c r="I1194" s="92" t="s">
        <v>1178</v>
      </c>
      <c r="J1194" s="101">
        <f>1/COUNTIF(HR_Table[Emp ID],HR_Table[[#This Row],[Emp ID]])</f>
        <v>0.5</v>
      </c>
    </row>
    <row r="1195" spans="1:10" ht="16.5" thickBot="1" x14ac:dyDescent="0.3">
      <c r="A1195" s="2">
        <v>2023</v>
      </c>
      <c r="B1195" s="100">
        <v>73149</v>
      </c>
      <c r="C1195" s="1" t="s">
        <v>11</v>
      </c>
      <c r="D1195" s="1">
        <v>47</v>
      </c>
      <c r="E1195" s="1" t="s">
        <v>127</v>
      </c>
      <c r="F1195" s="1" t="s">
        <v>7</v>
      </c>
      <c r="G1195" s="1">
        <v>13935</v>
      </c>
      <c r="H1195" s="1" t="s">
        <v>1181</v>
      </c>
      <c r="I1195" s="92" t="s">
        <v>1178</v>
      </c>
      <c r="J1195" s="101">
        <f>1/COUNTIF(HR_Table[Emp ID],HR_Table[[#This Row],[Emp ID]])</f>
        <v>0.5</v>
      </c>
    </row>
    <row r="1196" spans="1:10" ht="16.5" thickBot="1" x14ac:dyDescent="0.3">
      <c r="A1196" s="2">
        <v>2023</v>
      </c>
      <c r="B1196" s="100">
        <v>73138</v>
      </c>
      <c r="C1196" s="1" t="s">
        <v>11</v>
      </c>
      <c r="D1196" s="1">
        <v>55</v>
      </c>
      <c r="E1196" s="1" t="s">
        <v>127</v>
      </c>
      <c r="F1196" s="1" t="s">
        <v>7</v>
      </c>
      <c r="G1196" s="1">
        <v>15925</v>
      </c>
      <c r="H1196" s="1" t="s">
        <v>1181</v>
      </c>
      <c r="I1196" s="92" t="s">
        <v>1178</v>
      </c>
      <c r="J1196" s="101">
        <f>1/COUNTIF(HR_Table[Emp ID],HR_Table[[#This Row],[Emp ID]])</f>
        <v>0.5</v>
      </c>
    </row>
    <row r="1197" spans="1:10" ht="16.5" thickBot="1" x14ac:dyDescent="0.3">
      <c r="A1197" s="2">
        <v>2023</v>
      </c>
      <c r="B1197" s="100">
        <v>224472</v>
      </c>
      <c r="C1197" s="1" t="s">
        <v>11</v>
      </c>
      <c r="D1197" s="1">
        <v>36</v>
      </c>
      <c r="E1197" s="1" t="s">
        <v>127</v>
      </c>
      <c r="F1197" s="1" t="s">
        <v>76</v>
      </c>
      <c r="G1197" s="1">
        <v>8240</v>
      </c>
      <c r="H1197" s="1" t="s">
        <v>1181</v>
      </c>
      <c r="I1197" s="92" t="s">
        <v>1178</v>
      </c>
      <c r="J1197" s="101">
        <f>1/COUNTIF(HR_Table[Emp ID],HR_Table[[#This Row],[Emp ID]])</f>
        <v>0.5</v>
      </c>
    </row>
    <row r="1198" spans="1:10" ht="16.5" thickBot="1" x14ac:dyDescent="0.3">
      <c r="A1198" s="2">
        <v>2023</v>
      </c>
      <c r="B1198" s="100">
        <v>202812</v>
      </c>
      <c r="C1198" s="1" t="s">
        <v>11</v>
      </c>
      <c r="D1198" s="1">
        <v>50</v>
      </c>
      <c r="E1198" s="1" t="s">
        <v>127</v>
      </c>
      <c r="F1198" s="1" t="s">
        <v>76</v>
      </c>
      <c r="G1198" s="1">
        <v>17025</v>
      </c>
      <c r="H1198" s="1" t="s">
        <v>1181</v>
      </c>
      <c r="I1198" s="92" t="s">
        <v>1178</v>
      </c>
      <c r="J1198" s="101">
        <f>1/COUNTIF(HR_Table[Emp ID],HR_Table[[#This Row],[Emp ID]])</f>
        <v>0.5</v>
      </c>
    </row>
    <row r="1199" spans="1:10" ht="16.5" thickBot="1" x14ac:dyDescent="0.3">
      <c r="A1199" s="2">
        <v>2023</v>
      </c>
      <c r="B1199" s="100">
        <v>216212</v>
      </c>
      <c r="C1199" s="1" t="s">
        <v>6</v>
      </c>
      <c r="D1199" s="1">
        <v>39</v>
      </c>
      <c r="E1199" s="1" t="s">
        <v>140</v>
      </c>
      <c r="F1199" s="1" t="s">
        <v>7</v>
      </c>
      <c r="G1199" s="1">
        <v>24000</v>
      </c>
      <c r="H1199" s="1" t="s">
        <v>1181</v>
      </c>
      <c r="I1199" s="92" t="s">
        <v>1178</v>
      </c>
      <c r="J1199" s="101">
        <f>1/COUNTIF(HR_Table[Emp ID],HR_Table[[#This Row],[Emp ID]])</f>
        <v>0.5</v>
      </c>
    </row>
    <row r="1200" spans="1:10" ht="16.5" thickBot="1" x14ac:dyDescent="0.3">
      <c r="A1200" s="2">
        <v>2023</v>
      </c>
      <c r="B1200" s="100">
        <v>218449</v>
      </c>
      <c r="C1200" s="1" t="s">
        <v>11</v>
      </c>
      <c r="D1200" s="1">
        <v>39</v>
      </c>
      <c r="E1200" s="1" t="s">
        <v>140</v>
      </c>
      <c r="F1200" s="1" t="s">
        <v>7</v>
      </c>
      <c r="G1200" s="1">
        <v>27000</v>
      </c>
      <c r="H1200" s="1" t="s">
        <v>1181</v>
      </c>
      <c r="I1200" s="92" t="s">
        <v>1178</v>
      </c>
      <c r="J1200" s="101">
        <f>1/COUNTIF(HR_Table[Emp ID],HR_Table[[#This Row],[Emp ID]])</f>
        <v>0.5</v>
      </c>
    </row>
    <row r="1201" spans="1:10" ht="16.5" thickBot="1" x14ac:dyDescent="0.3">
      <c r="A1201" s="2">
        <v>2023</v>
      </c>
      <c r="B1201" s="100">
        <v>213457</v>
      </c>
      <c r="C1201" s="1" t="s">
        <v>11</v>
      </c>
      <c r="D1201" s="1">
        <v>42</v>
      </c>
      <c r="E1201" s="1" t="s">
        <v>140</v>
      </c>
      <c r="F1201" s="1" t="s">
        <v>7</v>
      </c>
      <c r="G1201" s="1">
        <v>19000</v>
      </c>
      <c r="H1201" s="1" t="s">
        <v>1181</v>
      </c>
      <c r="I1201" s="92" t="s">
        <v>1178</v>
      </c>
      <c r="J1201" s="101">
        <f>1/COUNTIF(HR_Table[Emp ID],HR_Table[[#This Row],[Emp ID]])</f>
        <v>0.5</v>
      </c>
    </row>
    <row r="1202" spans="1:10" ht="16.5" thickBot="1" x14ac:dyDescent="0.3">
      <c r="A1202" s="2">
        <v>2023</v>
      </c>
      <c r="B1202" s="100">
        <v>208465</v>
      </c>
      <c r="C1202" s="1" t="s">
        <v>6</v>
      </c>
      <c r="D1202" s="1">
        <v>43</v>
      </c>
      <c r="E1202" s="1" t="s">
        <v>140</v>
      </c>
      <c r="F1202" s="1" t="s">
        <v>76</v>
      </c>
      <c r="G1202" s="1">
        <v>13935</v>
      </c>
      <c r="H1202" s="1" t="s">
        <v>1181</v>
      </c>
      <c r="I1202" s="92" t="s">
        <v>1178</v>
      </c>
      <c r="J1202" s="101">
        <f>1/COUNTIF(HR_Table[Emp ID],HR_Table[[#This Row],[Emp ID]])</f>
        <v>0.5</v>
      </c>
    </row>
    <row r="1203" spans="1:10" ht="16.5" thickBot="1" x14ac:dyDescent="0.3">
      <c r="A1203" s="2">
        <v>2023</v>
      </c>
      <c r="B1203" s="100">
        <v>75623</v>
      </c>
      <c r="C1203" s="1" t="s">
        <v>11</v>
      </c>
      <c r="D1203" s="1">
        <v>57</v>
      </c>
      <c r="E1203" s="1" t="s">
        <v>140</v>
      </c>
      <c r="F1203" s="1" t="s">
        <v>76</v>
      </c>
      <c r="G1203" s="1">
        <v>13045</v>
      </c>
      <c r="H1203" s="1" t="s">
        <v>1181</v>
      </c>
      <c r="I1203" s="92" t="s">
        <v>1178</v>
      </c>
      <c r="J1203" s="101">
        <f>1/COUNTIF(HR_Table[Emp ID],HR_Table[[#This Row],[Emp ID]])</f>
        <v>0.5</v>
      </c>
    </row>
    <row r="1204" spans="1:10" ht="16.5" thickBot="1" x14ac:dyDescent="0.3">
      <c r="A1204" s="2">
        <v>2023</v>
      </c>
      <c r="B1204" s="100">
        <v>251022</v>
      </c>
      <c r="C1204" s="1" t="s">
        <v>6</v>
      </c>
      <c r="D1204" s="1">
        <v>27</v>
      </c>
      <c r="E1204" s="1" t="s">
        <v>1179</v>
      </c>
      <c r="F1204" s="1" t="s">
        <v>7</v>
      </c>
      <c r="G1204" s="1">
        <v>35000</v>
      </c>
      <c r="H1204" s="1" t="s">
        <v>1181</v>
      </c>
      <c r="I1204" s="92" t="s">
        <v>1178</v>
      </c>
      <c r="J1204" s="101">
        <f>1/COUNTIF(HR_Table[Emp ID],HR_Table[[#This Row],[Emp ID]])</f>
        <v>1</v>
      </c>
    </row>
    <row r="1205" spans="1:10" ht="16.5" thickBot="1" x14ac:dyDescent="0.3">
      <c r="A1205" s="2">
        <v>2023</v>
      </c>
      <c r="B1205" s="100">
        <v>236582</v>
      </c>
      <c r="C1205" s="1" t="s">
        <v>6</v>
      </c>
      <c r="D1205" s="1">
        <v>27</v>
      </c>
      <c r="E1205" s="1" t="s">
        <v>1179</v>
      </c>
      <c r="F1205" s="1" t="s">
        <v>7</v>
      </c>
      <c r="G1205" s="1">
        <v>35000</v>
      </c>
      <c r="H1205" s="1" t="s">
        <v>14</v>
      </c>
      <c r="I1205" s="92" t="s">
        <v>1178</v>
      </c>
      <c r="J1205" s="101">
        <f>1/COUNTIF(HR_Table[Emp ID],HR_Table[[#This Row],[Emp ID]])</f>
        <v>1</v>
      </c>
    </row>
    <row r="1206" spans="1:10" ht="16.5" thickBot="1" x14ac:dyDescent="0.3">
      <c r="A1206" s="2">
        <v>2023</v>
      </c>
      <c r="B1206" s="100">
        <v>244834</v>
      </c>
      <c r="C1206" s="1" t="s">
        <v>6</v>
      </c>
      <c r="D1206" s="1">
        <v>30</v>
      </c>
      <c r="E1206" s="1" t="s">
        <v>1179</v>
      </c>
      <c r="F1206" s="1" t="s">
        <v>7</v>
      </c>
      <c r="G1206" s="1">
        <v>40000</v>
      </c>
      <c r="H1206" s="1" t="s">
        <v>1181</v>
      </c>
      <c r="I1206" s="92" t="s">
        <v>1178</v>
      </c>
      <c r="J1206" s="101">
        <f>1/COUNTIF(HR_Table[Emp ID],HR_Table[[#This Row],[Emp ID]])</f>
        <v>0.5</v>
      </c>
    </row>
    <row r="1207" spans="1:10" ht="16.5" thickBot="1" x14ac:dyDescent="0.3">
      <c r="A1207" s="2">
        <v>2023</v>
      </c>
      <c r="B1207" s="100">
        <v>228378</v>
      </c>
      <c r="C1207" s="1" t="s">
        <v>11</v>
      </c>
      <c r="D1207" s="1">
        <v>32</v>
      </c>
      <c r="E1207" s="1" t="s">
        <v>1179</v>
      </c>
      <c r="F1207" s="1" t="s">
        <v>7</v>
      </c>
      <c r="G1207" s="1">
        <v>48000</v>
      </c>
      <c r="H1207" s="1" t="s">
        <v>1181</v>
      </c>
      <c r="I1207" s="92" t="s">
        <v>1178</v>
      </c>
      <c r="J1207" s="101">
        <f>1/COUNTIF(HR_Table[Emp ID],HR_Table[[#This Row],[Emp ID]])</f>
        <v>0.5</v>
      </c>
    </row>
    <row r="1208" spans="1:10" ht="16.5" thickBot="1" x14ac:dyDescent="0.3">
      <c r="A1208" s="2">
        <v>2023</v>
      </c>
      <c r="B1208" s="100">
        <v>223809</v>
      </c>
      <c r="C1208" s="1" t="s">
        <v>11</v>
      </c>
      <c r="D1208" s="1">
        <v>35</v>
      </c>
      <c r="E1208" s="1" t="s">
        <v>1179</v>
      </c>
      <c r="F1208" s="1" t="s">
        <v>7</v>
      </c>
      <c r="G1208" s="1">
        <v>48000</v>
      </c>
      <c r="H1208" s="1" t="s">
        <v>1181</v>
      </c>
      <c r="I1208" s="92" t="s">
        <v>1178</v>
      </c>
      <c r="J1208" s="101">
        <f>1/COUNTIF(HR_Table[Emp ID],HR_Table[[#This Row],[Emp ID]])</f>
        <v>0.5</v>
      </c>
    </row>
    <row r="1209" spans="1:10" ht="16.5" thickBot="1" x14ac:dyDescent="0.3">
      <c r="A1209" s="2">
        <v>2023</v>
      </c>
      <c r="B1209" s="100">
        <v>222228</v>
      </c>
      <c r="C1209" s="1" t="s">
        <v>11</v>
      </c>
      <c r="D1209" s="1">
        <v>35</v>
      </c>
      <c r="E1209" s="1" t="s">
        <v>1179</v>
      </c>
      <c r="F1209" s="1" t="s">
        <v>7</v>
      </c>
      <c r="G1209" s="1">
        <v>50000</v>
      </c>
      <c r="H1209" s="1" t="s">
        <v>1181</v>
      </c>
      <c r="I1209" s="92" t="s">
        <v>1178</v>
      </c>
      <c r="J1209" s="101">
        <f>1/COUNTIF(HR_Table[Emp ID],HR_Table[[#This Row],[Emp ID]])</f>
        <v>0.5</v>
      </c>
    </row>
    <row r="1210" spans="1:10" ht="16.5" thickBot="1" x14ac:dyDescent="0.3">
      <c r="A1210" s="2">
        <v>2023</v>
      </c>
      <c r="B1210" s="100">
        <v>216661</v>
      </c>
      <c r="C1210" s="1" t="s">
        <v>11</v>
      </c>
      <c r="D1210" s="1">
        <v>37</v>
      </c>
      <c r="E1210" s="1" t="s">
        <v>1179</v>
      </c>
      <c r="F1210" s="1" t="s">
        <v>7</v>
      </c>
      <c r="G1210" s="1">
        <v>40000</v>
      </c>
      <c r="H1210" s="1" t="s">
        <v>1181</v>
      </c>
      <c r="I1210" s="92" t="s">
        <v>1178</v>
      </c>
      <c r="J1210" s="101">
        <f>1/COUNTIF(HR_Table[Emp ID],HR_Table[[#This Row],[Emp ID]])</f>
        <v>0.5</v>
      </c>
    </row>
    <row r="1211" spans="1:10" ht="16.5" thickBot="1" x14ac:dyDescent="0.3">
      <c r="A1211" s="2">
        <v>2023</v>
      </c>
      <c r="B1211" s="100">
        <v>205934</v>
      </c>
      <c r="C1211" s="1" t="s">
        <v>11</v>
      </c>
      <c r="D1211" s="1">
        <v>45</v>
      </c>
      <c r="E1211" s="1" t="s">
        <v>1179</v>
      </c>
      <c r="F1211" s="1" t="s">
        <v>7</v>
      </c>
      <c r="G1211" s="1">
        <v>90000</v>
      </c>
      <c r="H1211" s="1" t="s">
        <v>1181</v>
      </c>
      <c r="I1211" s="92" t="s">
        <v>1178</v>
      </c>
      <c r="J1211" s="101">
        <f>1/COUNTIF(HR_Table[Emp ID],HR_Table[[#This Row],[Emp ID]])</f>
        <v>0.5</v>
      </c>
    </row>
    <row r="1212" spans="1:10" ht="16.5" thickBot="1" x14ac:dyDescent="0.3">
      <c r="A1212" s="2">
        <v>2023</v>
      </c>
      <c r="B1212" s="100">
        <v>61395</v>
      </c>
      <c r="C1212" s="1" t="s">
        <v>11</v>
      </c>
      <c r="D1212" s="1">
        <v>60</v>
      </c>
      <c r="E1212" s="1" t="s">
        <v>1179</v>
      </c>
      <c r="F1212" s="1" t="s">
        <v>7</v>
      </c>
      <c r="G1212" s="1">
        <v>27000</v>
      </c>
      <c r="H1212" s="1" t="s">
        <v>1181</v>
      </c>
      <c r="I1212" s="92" t="s">
        <v>1178</v>
      </c>
      <c r="J1212" s="101">
        <f>1/COUNTIF(HR_Table[Emp ID],HR_Table[[#This Row],[Emp ID]])</f>
        <v>0.5</v>
      </c>
    </row>
    <row r="1213" spans="1:10" ht="16.5" thickBot="1" x14ac:dyDescent="0.3">
      <c r="A1213" s="2">
        <v>2023</v>
      </c>
      <c r="B1213" s="100">
        <v>200630</v>
      </c>
      <c r="C1213" s="1" t="s">
        <v>6</v>
      </c>
      <c r="D1213" s="1">
        <v>49</v>
      </c>
      <c r="E1213" s="1" t="s">
        <v>1179</v>
      </c>
      <c r="F1213" s="1" t="s">
        <v>7</v>
      </c>
      <c r="G1213" s="1">
        <v>40000</v>
      </c>
      <c r="H1213" s="1" t="s">
        <v>1181</v>
      </c>
      <c r="I1213" s="92" t="s">
        <v>1178</v>
      </c>
      <c r="J1213" s="101">
        <f>1/COUNTIF(HR_Table[Emp ID],HR_Table[[#This Row],[Emp ID]])</f>
        <v>0.5</v>
      </c>
    </row>
    <row r="1214" spans="1:10" ht="16.5" thickBot="1" x14ac:dyDescent="0.3">
      <c r="A1214" s="2">
        <v>2023</v>
      </c>
      <c r="B1214" s="100">
        <v>245994</v>
      </c>
      <c r="C1214" s="1" t="s">
        <v>6</v>
      </c>
      <c r="D1214" s="1">
        <v>24</v>
      </c>
      <c r="E1214" s="1" t="s">
        <v>1179</v>
      </c>
      <c r="F1214" s="1" t="s">
        <v>7</v>
      </c>
      <c r="G1214" s="1">
        <v>13045</v>
      </c>
      <c r="H1214" s="1" t="s">
        <v>1181</v>
      </c>
      <c r="I1214" s="92" t="s">
        <v>1178</v>
      </c>
      <c r="J1214" s="101">
        <f>1/COUNTIF(HR_Table[Emp ID],HR_Table[[#This Row],[Emp ID]])</f>
        <v>1</v>
      </c>
    </row>
    <row r="1215" spans="1:10" ht="16.5" thickBot="1" x14ac:dyDescent="0.3">
      <c r="A1215" s="2">
        <v>2023</v>
      </c>
      <c r="B1215" s="100">
        <v>229229</v>
      </c>
      <c r="C1215" s="1" t="s">
        <v>6</v>
      </c>
      <c r="D1215" s="1">
        <v>33</v>
      </c>
      <c r="E1215" s="1" t="s">
        <v>1179</v>
      </c>
      <c r="F1215" s="1" t="s">
        <v>7</v>
      </c>
      <c r="G1215" s="1">
        <v>21000</v>
      </c>
      <c r="H1215" s="1" t="s">
        <v>1181</v>
      </c>
      <c r="I1215" s="92" t="s">
        <v>1178</v>
      </c>
      <c r="J1215" s="101">
        <f>1/COUNTIF(HR_Table[Emp ID],HR_Table[[#This Row],[Emp ID]])</f>
        <v>0.5</v>
      </c>
    </row>
    <row r="1216" spans="1:10" ht="16.5" thickBot="1" x14ac:dyDescent="0.3">
      <c r="A1216" s="2">
        <v>2023</v>
      </c>
      <c r="B1216" s="100">
        <v>218106</v>
      </c>
      <c r="C1216" s="1" t="s">
        <v>11</v>
      </c>
      <c r="D1216" s="1">
        <v>38</v>
      </c>
      <c r="E1216" s="1" t="s">
        <v>1179</v>
      </c>
      <c r="F1216" s="1" t="s">
        <v>7</v>
      </c>
      <c r="G1216" s="1">
        <v>28000</v>
      </c>
      <c r="H1216" s="1" t="s">
        <v>1181</v>
      </c>
      <c r="I1216" s="92" t="s">
        <v>1178</v>
      </c>
      <c r="J1216" s="101">
        <f>1/COUNTIF(HR_Table[Emp ID],HR_Table[[#This Row],[Emp ID]])</f>
        <v>0.5</v>
      </c>
    </row>
    <row r="1217" spans="1:10" ht="16.5" thickBot="1" x14ac:dyDescent="0.3">
      <c r="A1217" s="2">
        <v>2023</v>
      </c>
      <c r="B1217" s="100">
        <v>221417</v>
      </c>
      <c r="C1217" s="1" t="s">
        <v>6</v>
      </c>
      <c r="D1217" s="1">
        <v>44</v>
      </c>
      <c r="E1217" s="1" t="s">
        <v>1179</v>
      </c>
      <c r="F1217" s="1" t="s">
        <v>7</v>
      </c>
      <c r="G1217" s="1">
        <v>18000</v>
      </c>
      <c r="H1217" s="1" t="s">
        <v>1181</v>
      </c>
      <c r="I1217" s="92" t="s">
        <v>1178</v>
      </c>
      <c r="J1217" s="101">
        <f>1/COUNTIF(HR_Table[Emp ID],HR_Table[[#This Row],[Emp ID]])</f>
        <v>0.5</v>
      </c>
    </row>
    <row r="1218" spans="1:10" ht="16.5" thickBot="1" x14ac:dyDescent="0.3">
      <c r="A1218" s="2">
        <v>2023</v>
      </c>
      <c r="B1218" s="100">
        <v>200417</v>
      </c>
      <c r="C1218" s="1" t="s">
        <v>6</v>
      </c>
      <c r="D1218" s="1">
        <v>52</v>
      </c>
      <c r="E1218" s="1" t="s">
        <v>1179</v>
      </c>
      <c r="F1218" s="1" t="s">
        <v>7</v>
      </c>
      <c r="G1218" s="1">
        <v>7255</v>
      </c>
      <c r="H1218" s="1" t="s">
        <v>1181</v>
      </c>
      <c r="I1218" s="92" t="s">
        <v>1178</v>
      </c>
      <c r="J1218" s="101">
        <f>1/COUNTIF(HR_Table[Emp ID],HR_Table[[#This Row],[Emp ID]])</f>
        <v>0.5</v>
      </c>
    </row>
    <row r="1219" spans="1:10" ht="16.5" thickBot="1" x14ac:dyDescent="0.3">
      <c r="A1219" s="2">
        <v>2023</v>
      </c>
      <c r="B1219" s="100">
        <v>52923</v>
      </c>
      <c r="C1219" s="1" t="s">
        <v>6</v>
      </c>
      <c r="D1219" s="1">
        <v>58</v>
      </c>
      <c r="E1219" s="1" t="s">
        <v>1179</v>
      </c>
      <c r="F1219" s="1" t="s">
        <v>7</v>
      </c>
      <c r="G1219" s="1">
        <v>27000</v>
      </c>
      <c r="H1219" s="1" t="s">
        <v>1181</v>
      </c>
      <c r="I1219" s="92" t="s">
        <v>1178</v>
      </c>
      <c r="J1219" s="101">
        <f>1/COUNTIF(HR_Table[Emp ID],HR_Table[[#This Row],[Emp ID]])</f>
        <v>0.5</v>
      </c>
    </row>
    <row r="1220" spans="1:10" ht="16.5" thickBot="1" x14ac:dyDescent="0.3">
      <c r="A1220" s="2">
        <v>2023</v>
      </c>
      <c r="B1220" s="100">
        <v>72489</v>
      </c>
      <c r="C1220" s="1" t="s">
        <v>11</v>
      </c>
      <c r="D1220" s="1">
        <v>58</v>
      </c>
      <c r="E1220" s="1" t="s">
        <v>1179</v>
      </c>
      <c r="F1220" s="1" t="s">
        <v>7</v>
      </c>
      <c r="G1220" s="1">
        <v>30000</v>
      </c>
      <c r="H1220" s="1" t="s">
        <v>1181</v>
      </c>
      <c r="I1220" s="92" t="s">
        <v>1178</v>
      </c>
      <c r="J1220" s="101">
        <f>1/COUNTIF(HR_Table[Emp ID],HR_Table[[#This Row],[Emp ID]])</f>
        <v>0.5</v>
      </c>
    </row>
    <row r="1221" spans="1:10" ht="16.5" thickBot="1" x14ac:dyDescent="0.3">
      <c r="A1221" s="2">
        <v>2023</v>
      </c>
      <c r="B1221" s="100">
        <v>205585</v>
      </c>
      <c r="C1221" s="1" t="s">
        <v>11</v>
      </c>
      <c r="D1221" s="1">
        <v>34</v>
      </c>
      <c r="E1221" s="1" t="s">
        <v>1171</v>
      </c>
      <c r="F1221" s="1" t="s">
        <v>7</v>
      </c>
      <c r="G1221" s="1">
        <v>27000</v>
      </c>
      <c r="H1221" s="1" t="s">
        <v>1181</v>
      </c>
      <c r="I1221" s="92" t="s">
        <v>1178</v>
      </c>
      <c r="J1221" s="101">
        <f>1/COUNTIF(HR_Table[Emp ID],HR_Table[[#This Row],[Emp ID]])</f>
        <v>0.5</v>
      </c>
    </row>
    <row r="1222" spans="1:10" ht="16.5" thickBot="1" x14ac:dyDescent="0.3">
      <c r="A1222" s="2">
        <v>2023</v>
      </c>
      <c r="B1222" s="100">
        <v>235245</v>
      </c>
      <c r="C1222" s="1" t="s">
        <v>6</v>
      </c>
      <c r="D1222" s="1">
        <v>37</v>
      </c>
      <c r="E1222" s="1" t="s">
        <v>1171</v>
      </c>
      <c r="F1222" s="1" t="s">
        <v>7</v>
      </c>
      <c r="G1222" s="1">
        <v>7735</v>
      </c>
      <c r="H1222" s="1" t="s">
        <v>1181</v>
      </c>
      <c r="I1222" s="92" t="s">
        <v>1178</v>
      </c>
      <c r="J1222" s="101">
        <f>1/COUNTIF(HR_Table[Emp ID],HR_Table[[#This Row],[Emp ID]])</f>
        <v>1</v>
      </c>
    </row>
    <row r="1223" spans="1:10" ht="16.5" thickBot="1" x14ac:dyDescent="0.3">
      <c r="A1223" s="2">
        <v>2023</v>
      </c>
      <c r="B1223" s="100">
        <v>209759</v>
      </c>
      <c r="C1223" s="1" t="s">
        <v>11</v>
      </c>
      <c r="D1223" s="1">
        <v>43</v>
      </c>
      <c r="E1223" s="1" t="s">
        <v>1171</v>
      </c>
      <c r="F1223" s="1" t="s">
        <v>7</v>
      </c>
      <c r="G1223" s="1">
        <v>70000</v>
      </c>
      <c r="H1223" s="1" t="s">
        <v>1181</v>
      </c>
      <c r="I1223" s="92" t="s">
        <v>1178</v>
      </c>
      <c r="J1223" s="101">
        <f>1/COUNTIF(HR_Table[Emp ID],HR_Table[[#This Row],[Emp ID]])</f>
        <v>0.5</v>
      </c>
    </row>
    <row r="1224" spans="1:10" ht="16.5" thickBot="1" x14ac:dyDescent="0.3">
      <c r="A1224" s="2">
        <v>2023</v>
      </c>
      <c r="B1224" s="100">
        <v>64643</v>
      </c>
      <c r="C1224" s="1" t="s">
        <v>6</v>
      </c>
      <c r="D1224" s="1">
        <v>54</v>
      </c>
      <c r="E1224" s="1" t="s">
        <v>1171</v>
      </c>
      <c r="F1224" s="1" t="s">
        <v>7</v>
      </c>
      <c r="G1224" s="1">
        <v>19000</v>
      </c>
      <c r="H1224" s="1" t="s">
        <v>1181</v>
      </c>
      <c r="I1224" s="92" t="s">
        <v>1178</v>
      </c>
      <c r="J1224" s="101">
        <f>1/COUNTIF(HR_Table[Emp ID],HR_Table[[#This Row],[Emp ID]])</f>
        <v>0.5</v>
      </c>
    </row>
    <row r="1225" spans="1:10" ht="16.5" thickBot="1" x14ac:dyDescent="0.3">
      <c r="A1225" s="2">
        <v>2023</v>
      </c>
      <c r="B1225" s="100">
        <v>42110</v>
      </c>
      <c r="C1225" s="1" t="s">
        <v>6</v>
      </c>
      <c r="D1225" s="1">
        <v>64</v>
      </c>
      <c r="E1225" s="1" t="s">
        <v>1171</v>
      </c>
      <c r="F1225" s="1" t="s">
        <v>7</v>
      </c>
      <c r="G1225" s="1">
        <v>36000</v>
      </c>
      <c r="H1225" s="1" t="s">
        <v>1181</v>
      </c>
      <c r="I1225" s="92" t="s">
        <v>1178</v>
      </c>
      <c r="J1225" s="101">
        <f>1/COUNTIF(HR_Table[Emp ID],HR_Table[[#This Row],[Emp ID]])</f>
        <v>0.5</v>
      </c>
    </row>
    <row r="1226" spans="1:10" ht="16.5" thickBot="1" x14ac:dyDescent="0.3">
      <c r="A1226" s="2">
        <v>2023</v>
      </c>
      <c r="B1226" s="100">
        <v>234643</v>
      </c>
      <c r="C1226" s="1" t="s">
        <v>6</v>
      </c>
      <c r="D1226" s="1">
        <v>31</v>
      </c>
      <c r="E1226" s="1" t="s">
        <v>1171</v>
      </c>
      <c r="F1226" s="1" t="s">
        <v>7</v>
      </c>
      <c r="G1226" s="1">
        <v>18000</v>
      </c>
      <c r="H1226" s="1" t="s">
        <v>1181</v>
      </c>
      <c r="I1226" s="92" t="s">
        <v>1178</v>
      </c>
      <c r="J1226" s="101">
        <f>1/COUNTIF(HR_Table[Emp ID],HR_Table[[#This Row],[Emp ID]])</f>
        <v>0.5</v>
      </c>
    </row>
    <row r="1227" spans="1:10" ht="16.5" thickBot="1" x14ac:dyDescent="0.3">
      <c r="A1227" s="2">
        <v>2023</v>
      </c>
      <c r="B1227" s="100">
        <v>229101</v>
      </c>
      <c r="C1227" s="1" t="s">
        <v>11</v>
      </c>
      <c r="D1227" s="1">
        <v>33</v>
      </c>
      <c r="E1227" s="1" t="s">
        <v>1171</v>
      </c>
      <c r="F1227" s="1" t="s">
        <v>7</v>
      </c>
      <c r="G1227" s="1">
        <v>27000</v>
      </c>
      <c r="H1227" s="1" t="s">
        <v>1181</v>
      </c>
      <c r="I1227" s="92" t="s">
        <v>1178</v>
      </c>
      <c r="J1227" s="101">
        <f>1/COUNTIF(HR_Table[Emp ID],HR_Table[[#This Row],[Emp ID]])</f>
        <v>0.5</v>
      </c>
    </row>
    <row r="1228" spans="1:10" ht="16.5" thickBot="1" x14ac:dyDescent="0.3">
      <c r="A1228" s="2">
        <v>2023</v>
      </c>
      <c r="B1228" s="100">
        <v>220514</v>
      </c>
      <c r="C1228" s="1" t="s">
        <v>11</v>
      </c>
      <c r="D1228" s="1">
        <v>34</v>
      </c>
      <c r="E1228" s="1" t="s">
        <v>1171</v>
      </c>
      <c r="F1228" s="1" t="s">
        <v>7</v>
      </c>
      <c r="G1228" s="1">
        <v>19000</v>
      </c>
      <c r="H1228" s="1" t="s">
        <v>1181</v>
      </c>
      <c r="I1228" s="92" t="s">
        <v>1178</v>
      </c>
      <c r="J1228" s="101">
        <f>1/COUNTIF(HR_Table[Emp ID],HR_Table[[#This Row],[Emp ID]])</f>
        <v>0.5</v>
      </c>
    </row>
    <row r="1229" spans="1:10" ht="16.5" thickBot="1" x14ac:dyDescent="0.3">
      <c r="A1229" s="2">
        <v>2023</v>
      </c>
      <c r="B1229" s="100">
        <v>94682</v>
      </c>
      <c r="C1229" s="1" t="s">
        <v>11</v>
      </c>
      <c r="D1229" s="1">
        <v>35</v>
      </c>
      <c r="E1229" s="1" t="s">
        <v>1171</v>
      </c>
      <c r="F1229" s="1" t="s">
        <v>7</v>
      </c>
      <c r="G1229" s="1">
        <v>27000</v>
      </c>
      <c r="H1229" s="1" t="s">
        <v>14</v>
      </c>
      <c r="I1229" s="92" t="s">
        <v>1178</v>
      </c>
      <c r="J1229" s="101">
        <f>1/COUNTIF(HR_Table[Emp ID],HR_Table[[#This Row],[Emp ID]])</f>
        <v>0.5</v>
      </c>
    </row>
    <row r="1230" spans="1:10" ht="16.5" thickBot="1" x14ac:dyDescent="0.3">
      <c r="A1230" s="2">
        <v>2023</v>
      </c>
      <c r="B1230" s="100">
        <v>259571</v>
      </c>
      <c r="C1230" s="1" t="s">
        <v>6</v>
      </c>
      <c r="D1230" s="1">
        <v>25</v>
      </c>
      <c r="E1230" s="1" t="s">
        <v>1171</v>
      </c>
      <c r="F1230" s="1" t="s">
        <v>7</v>
      </c>
      <c r="G1230" s="1">
        <v>27000</v>
      </c>
      <c r="H1230" s="1" t="s">
        <v>1181</v>
      </c>
      <c r="I1230" s="92" t="s">
        <v>1178</v>
      </c>
      <c r="J1230" s="101">
        <f>1/COUNTIF(HR_Table[Emp ID],HR_Table[[#This Row],[Emp ID]])</f>
        <v>0.5</v>
      </c>
    </row>
    <row r="1231" spans="1:10" ht="16.5" thickBot="1" x14ac:dyDescent="0.3">
      <c r="A1231" s="2">
        <v>2023</v>
      </c>
      <c r="B1231" s="100">
        <v>228065</v>
      </c>
      <c r="C1231" s="1" t="s">
        <v>6</v>
      </c>
      <c r="D1231" s="1">
        <v>28</v>
      </c>
      <c r="E1231" s="1" t="s">
        <v>1171</v>
      </c>
      <c r="F1231" s="1" t="s">
        <v>7</v>
      </c>
      <c r="G1231" s="1">
        <v>27000</v>
      </c>
      <c r="H1231" s="1" t="s">
        <v>1181</v>
      </c>
      <c r="I1231" s="92" t="s">
        <v>1178</v>
      </c>
      <c r="J1231" s="101">
        <f>1/COUNTIF(HR_Table[Emp ID],HR_Table[[#This Row],[Emp ID]])</f>
        <v>0.5</v>
      </c>
    </row>
    <row r="1232" spans="1:10" ht="16.5" thickBot="1" x14ac:dyDescent="0.3">
      <c r="A1232" s="2">
        <v>2023</v>
      </c>
      <c r="B1232" s="100">
        <v>218815</v>
      </c>
      <c r="C1232" s="1" t="s">
        <v>11</v>
      </c>
      <c r="D1232" s="1">
        <v>39</v>
      </c>
      <c r="E1232" s="1" t="s">
        <v>1171</v>
      </c>
      <c r="F1232" s="1" t="s">
        <v>7</v>
      </c>
      <c r="G1232" s="1">
        <v>18000</v>
      </c>
      <c r="H1232" s="1" t="s">
        <v>1181</v>
      </c>
      <c r="I1232" s="92" t="s">
        <v>1178</v>
      </c>
      <c r="J1232" s="101">
        <f>1/COUNTIF(HR_Table[Emp ID],HR_Table[[#This Row],[Emp ID]])</f>
        <v>0.5</v>
      </c>
    </row>
    <row r="1233" spans="1:10" ht="16.5" thickBot="1" x14ac:dyDescent="0.3">
      <c r="A1233" s="2">
        <v>2023</v>
      </c>
      <c r="B1233" s="100">
        <v>207218</v>
      </c>
      <c r="C1233" s="1" t="s">
        <v>11</v>
      </c>
      <c r="D1233" s="1">
        <v>40</v>
      </c>
      <c r="E1233" s="1" t="s">
        <v>1171</v>
      </c>
      <c r="F1233" s="1" t="s">
        <v>7</v>
      </c>
      <c r="G1233" s="1">
        <v>34000</v>
      </c>
      <c r="H1233" s="1" t="s">
        <v>1181</v>
      </c>
      <c r="I1233" s="92" t="s">
        <v>1178</v>
      </c>
      <c r="J1233" s="101">
        <f>1/COUNTIF(HR_Table[Emp ID],HR_Table[[#This Row],[Emp ID]])</f>
        <v>0.5</v>
      </c>
    </row>
    <row r="1234" spans="1:10" ht="16.5" thickBot="1" x14ac:dyDescent="0.3">
      <c r="A1234" s="2">
        <v>2023</v>
      </c>
      <c r="B1234" s="100">
        <v>205803</v>
      </c>
      <c r="C1234" s="1" t="s">
        <v>11</v>
      </c>
      <c r="D1234" s="1">
        <v>52</v>
      </c>
      <c r="E1234" s="1" t="s">
        <v>1171</v>
      </c>
      <c r="F1234" s="1" t="s">
        <v>7</v>
      </c>
      <c r="G1234" s="1">
        <v>18000</v>
      </c>
      <c r="H1234" s="1" t="s">
        <v>1181</v>
      </c>
      <c r="I1234" s="92" t="s">
        <v>1178</v>
      </c>
      <c r="J1234" s="101">
        <f>1/COUNTIF(HR_Table[Emp ID],HR_Table[[#This Row],[Emp ID]])</f>
        <v>0.5</v>
      </c>
    </row>
    <row r="1235" spans="1:10" ht="16.5" thickBot="1" x14ac:dyDescent="0.3">
      <c r="A1235" s="2">
        <v>2023</v>
      </c>
      <c r="B1235" s="100">
        <v>62424</v>
      </c>
      <c r="C1235" s="1" t="s">
        <v>11</v>
      </c>
      <c r="D1235" s="1">
        <v>58</v>
      </c>
      <c r="E1235" s="1" t="s">
        <v>1171</v>
      </c>
      <c r="F1235" s="1" t="s">
        <v>7</v>
      </c>
      <c r="G1235" s="1">
        <v>20000</v>
      </c>
      <c r="H1235" s="1" t="s">
        <v>1181</v>
      </c>
      <c r="I1235" s="92" t="s">
        <v>1178</v>
      </c>
      <c r="J1235" s="101">
        <f>1/COUNTIF(HR_Table[Emp ID],HR_Table[[#This Row],[Emp ID]])</f>
        <v>0.5</v>
      </c>
    </row>
    <row r="1236" spans="1:10" ht="16.5" thickBot="1" x14ac:dyDescent="0.3">
      <c r="A1236" s="2">
        <v>2023</v>
      </c>
      <c r="B1236" s="100">
        <v>241042</v>
      </c>
      <c r="C1236" s="1" t="s">
        <v>11</v>
      </c>
      <c r="D1236" s="1">
        <v>27</v>
      </c>
      <c r="E1236" s="1" t="s">
        <v>1171</v>
      </c>
      <c r="F1236" s="1" t="s">
        <v>7</v>
      </c>
      <c r="G1236" s="1">
        <v>27000</v>
      </c>
      <c r="H1236" s="1" t="s">
        <v>1181</v>
      </c>
      <c r="I1236" s="92" t="s">
        <v>1178</v>
      </c>
      <c r="J1236" s="101">
        <f>1/COUNTIF(HR_Table[Emp ID],HR_Table[[#This Row],[Emp ID]])</f>
        <v>0.5</v>
      </c>
    </row>
    <row r="1237" spans="1:10" ht="16.5" thickBot="1" x14ac:dyDescent="0.3">
      <c r="A1237" s="2">
        <v>2023</v>
      </c>
      <c r="B1237" s="100">
        <v>234045</v>
      </c>
      <c r="C1237" s="1" t="s">
        <v>11</v>
      </c>
      <c r="D1237" s="1">
        <v>30</v>
      </c>
      <c r="E1237" s="1" t="s">
        <v>1171</v>
      </c>
      <c r="F1237" s="1" t="s">
        <v>7</v>
      </c>
      <c r="G1237" s="1">
        <v>19000</v>
      </c>
      <c r="H1237" s="1" t="s">
        <v>1181</v>
      </c>
      <c r="I1237" s="92" t="s">
        <v>1178</v>
      </c>
      <c r="J1237" s="101">
        <f>1/COUNTIF(HR_Table[Emp ID],HR_Table[[#This Row],[Emp ID]])</f>
        <v>0.5</v>
      </c>
    </row>
    <row r="1238" spans="1:10" ht="16.5" thickBot="1" x14ac:dyDescent="0.3">
      <c r="A1238" s="2">
        <v>2023</v>
      </c>
      <c r="B1238" s="100">
        <v>247417</v>
      </c>
      <c r="C1238" s="1" t="s">
        <v>6</v>
      </c>
      <c r="D1238" s="1">
        <v>31</v>
      </c>
      <c r="E1238" s="1" t="s">
        <v>1171</v>
      </c>
      <c r="F1238" s="1" t="s">
        <v>7</v>
      </c>
      <c r="G1238" s="1">
        <v>18000</v>
      </c>
      <c r="H1238" s="1" t="s">
        <v>1181</v>
      </c>
      <c r="I1238" s="92" t="s">
        <v>1178</v>
      </c>
      <c r="J1238" s="101">
        <f>1/COUNTIF(HR_Table[Emp ID],HR_Table[[#This Row],[Emp ID]])</f>
        <v>0.5</v>
      </c>
    </row>
    <row r="1239" spans="1:10" ht="16.5" thickBot="1" x14ac:dyDescent="0.3">
      <c r="A1239" s="2">
        <v>2023</v>
      </c>
      <c r="B1239" s="100">
        <v>238727</v>
      </c>
      <c r="C1239" s="1" t="s">
        <v>11</v>
      </c>
      <c r="D1239" s="1">
        <v>32</v>
      </c>
      <c r="E1239" s="1" t="s">
        <v>1171</v>
      </c>
      <c r="F1239" s="1" t="s">
        <v>7</v>
      </c>
      <c r="G1239" s="1">
        <v>27000</v>
      </c>
      <c r="H1239" s="1" t="s">
        <v>1181</v>
      </c>
      <c r="I1239" s="92" t="s">
        <v>1178</v>
      </c>
      <c r="J1239" s="101">
        <f>1/COUNTIF(HR_Table[Emp ID],HR_Table[[#This Row],[Emp ID]])</f>
        <v>0.5</v>
      </c>
    </row>
    <row r="1240" spans="1:10" ht="16.5" thickBot="1" x14ac:dyDescent="0.3">
      <c r="A1240" s="2">
        <v>2023</v>
      </c>
      <c r="B1240" s="100">
        <v>222901</v>
      </c>
      <c r="C1240" s="1" t="s">
        <v>11</v>
      </c>
      <c r="D1240" s="1">
        <v>36</v>
      </c>
      <c r="E1240" s="1" t="s">
        <v>1171</v>
      </c>
      <c r="F1240" s="1" t="s">
        <v>7</v>
      </c>
      <c r="G1240" s="1">
        <v>33000</v>
      </c>
      <c r="H1240" s="1" t="s">
        <v>1181</v>
      </c>
      <c r="I1240" s="92" t="s">
        <v>1178</v>
      </c>
      <c r="J1240" s="101">
        <f>1/COUNTIF(HR_Table[Emp ID],HR_Table[[#This Row],[Emp ID]])</f>
        <v>0.5</v>
      </c>
    </row>
    <row r="1241" spans="1:10" ht="16.5" thickBot="1" x14ac:dyDescent="0.3">
      <c r="A1241" s="2">
        <v>2023</v>
      </c>
      <c r="B1241" s="100">
        <v>216930</v>
      </c>
      <c r="C1241" s="1" t="s">
        <v>6</v>
      </c>
      <c r="D1241" s="1">
        <v>37</v>
      </c>
      <c r="E1241" s="1" t="s">
        <v>1171</v>
      </c>
      <c r="F1241" s="1" t="s">
        <v>7</v>
      </c>
      <c r="G1241" s="1">
        <v>19000</v>
      </c>
      <c r="H1241" s="1" t="s">
        <v>1181</v>
      </c>
      <c r="I1241" s="92" t="s">
        <v>1178</v>
      </c>
      <c r="J1241" s="101">
        <f>1/COUNTIF(HR_Table[Emp ID],HR_Table[[#This Row],[Emp ID]])</f>
        <v>0.5</v>
      </c>
    </row>
    <row r="1242" spans="1:10" ht="16.5" thickBot="1" x14ac:dyDescent="0.3">
      <c r="A1242" s="2">
        <v>2023</v>
      </c>
      <c r="B1242" s="100">
        <v>210471</v>
      </c>
      <c r="C1242" s="1" t="s">
        <v>6</v>
      </c>
      <c r="D1242" s="1">
        <v>35</v>
      </c>
      <c r="E1242" s="1" t="s">
        <v>64</v>
      </c>
      <c r="F1242" s="1" t="s">
        <v>7</v>
      </c>
      <c r="G1242" s="1">
        <v>31000</v>
      </c>
      <c r="H1242" s="1" t="s">
        <v>1181</v>
      </c>
      <c r="I1242" s="92" t="s">
        <v>1178</v>
      </c>
      <c r="J1242" s="101">
        <f>1/COUNTIF(HR_Table[Emp ID],HR_Table[[#This Row],[Emp ID]])</f>
        <v>0.5</v>
      </c>
    </row>
    <row r="1243" spans="1:10" ht="16.5" thickBot="1" x14ac:dyDescent="0.3">
      <c r="A1243" s="2">
        <v>2023</v>
      </c>
      <c r="B1243" s="100">
        <v>206217</v>
      </c>
      <c r="C1243" s="1" t="s">
        <v>11</v>
      </c>
      <c r="D1243" s="1">
        <v>42</v>
      </c>
      <c r="E1243" s="1" t="s">
        <v>64</v>
      </c>
      <c r="F1243" s="1" t="s">
        <v>7</v>
      </c>
      <c r="G1243" s="1">
        <v>41000</v>
      </c>
      <c r="H1243" s="1" t="s">
        <v>1181</v>
      </c>
      <c r="I1243" s="92" t="s">
        <v>1178</v>
      </c>
      <c r="J1243" s="101">
        <f>1/COUNTIF(HR_Table[Emp ID],HR_Table[[#This Row],[Emp ID]])</f>
        <v>0.5</v>
      </c>
    </row>
    <row r="1244" spans="1:10" ht="16.5" thickBot="1" x14ac:dyDescent="0.3">
      <c r="A1244" s="2">
        <v>2023</v>
      </c>
      <c r="B1244" s="100">
        <v>208818</v>
      </c>
      <c r="C1244" s="1" t="s">
        <v>11</v>
      </c>
      <c r="D1244" s="1">
        <v>52</v>
      </c>
      <c r="E1244" s="1" t="s">
        <v>64</v>
      </c>
      <c r="F1244" s="1" t="s">
        <v>7</v>
      </c>
      <c r="G1244" s="1">
        <v>34000</v>
      </c>
      <c r="H1244" s="1" t="s">
        <v>1181</v>
      </c>
      <c r="I1244" s="92" t="s">
        <v>1178</v>
      </c>
      <c r="J1244" s="101">
        <f>1/COUNTIF(HR_Table[Emp ID],HR_Table[[#This Row],[Emp ID]])</f>
        <v>0.5</v>
      </c>
    </row>
    <row r="1245" spans="1:10" ht="16.5" thickBot="1" x14ac:dyDescent="0.3">
      <c r="A1245" s="2">
        <v>2023</v>
      </c>
      <c r="B1245" s="100">
        <v>74118</v>
      </c>
      <c r="C1245" s="1" t="s">
        <v>11</v>
      </c>
      <c r="D1245" s="1">
        <v>58</v>
      </c>
      <c r="E1245" s="1" t="s">
        <v>64</v>
      </c>
      <c r="F1245" s="1" t="s">
        <v>7</v>
      </c>
      <c r="G1245" s="1">
        <v>19000</v>
      </c>
      <c r="H1245" s="1" t="s">
        <v>1181</v>
      </c>
      <c r="I1245" s="92" t="s">
        <v>1178</v>
      </c>
      <c r="J1245" s="101">
        <f>1/COUNTIF(HR_Table[Emp ID],HR_Table[[#This Row],[Emp ID]])</f>
        <v>0.5</v>
      </c>
    </row>
    <row r="1246" spans="1:10" ht="16.5" thickBot="1" x14ac:dyDescent="0.3">
      <c r="A1246" s="2">
        <v>2023</v>
      </c>
      <c r="B1246" s="100">
        <v>225761</v>
      </c>
      <c r="C1246" s="1" t="s">
        <v>6</v>
      </c>
      <c r="D1246" s="1">
        <v>66</v>
      </c>
      <c r="E1246" s="1" t="s">
        <v>64</v>
      </c>
      <c r="F1246" s="1" t="s">
        <v>7</v>
      </c>
      <c r="G1246" s="1">
        <v>7280</v>
      </c>
      <c r="H1246" s="1" t="s">
        <v>1181</v>
      </c>
      <c r="I1246" s="92" t="s">
        <v>1178</v>
      </c>
      <c r="J1246" s="101">
        <f>1/COUNTIF(HR_Table[Emp ID],HR_Table[[#This Row],[Emp ID]])</f>
        <v>0.5</v>
      </c>
    </row>
    <row r="1247" spans="1:10" ht="16.5" thickBot="1" x14ac:dyDescent="0.3">
      <c r="A1247" s="2">
        <v>2023</v>
      </c>
      <c r="B1247" s="100">
        <v>230293</v>
      </c>
      <c r="C1247" s="1" t="s">
        <v>6</v>
      </c>
      <c r="D1247" s="1">
        <v>36</v>
      </c>
      <c r="E1247" s="1" t="s">
        <v>64</v>
      </c>
      <c r="F1247" s="1" t="s">
        <v>7</v>
      </c>
      <c r="G1247" s="1">
        <v>24000</v>
      </c>
      <c r="H1247" s="1" t="s">
        <v>1181</v>
      </c>
      <c r="I1247" s="92" t="s">
        <v>1178</v>
      </c>
      <c r="J1247" s="101">
        <f>1/COUNTIF(HR_Table[Emp ID],HR_Table[[#This Row],[Emp ID]])</f>
        <v>0.5</v>
      </c>
    </row>
    <row r="1248" spans="1:10" ht="16.5" thickBot="1" x14ac:dyDescent="0.3">
      <c r="A1248" s="2">
        <v>2023</v>
      </c>
      <c r="B1248" s="100">
        <v>267334</v>
      </c>
      <c r="C1248" s="1" t="s">
        <v>11</v>
      </c>
      <c r="D1248" s="1">
        <v>34</v>
      </c>
      <c r="E1248" s="1" t="s">
        <v>64</v>
      </c>
      <c r="F1248" s="1" t="s">
        <v>7</v>
      </c>
      <c r="G1248" s="1">
        <v>7280</v>
      </c>
      <c r="H1248" s="1" t="s">
        <v>1181</v>
      </c>
      <c r="I1248" s="92" t="s">
        <v>1178</v>
      </c>
      <c r="J1248" s="101">
        <f>1/COUNTIF(HR_Table[Emp ID],HR_Table[[#This Row],[Emp ID]])</f>
        <v>1</v>
      </c>
    </row>
    <row r="1249" spans="1:10" ht="16.5" thickBot="1" x14ac:dyDescent="0.3">
      <c r="A1249" s="2">
        <v>2023</v>
      </c>
      <c r="B1249" s="100">
        <v>232085</v>
      </c>
      <c r="C1249" s="1" t="s">
        <v>11</v>
      </c>
      <c r="D1249" s="1">
        <v>35</v>
      </c>
      <c r="E1249" s="1" t="s">
        <v>64</v>
      </c>
      <c r="F1249" s="1" t="s">
        <v>7</v>
      </c>
      <c r="G1249" s="1">
        <v>24000</v>
      </c>
      <c r="H1249" s="1" t="s">
        <v>1181</v>
      </c>
      <c r="I1249" s="92" t="s">
        <v>1178</v>
      </c>
      <c r="J1249" s="101">
        <f>1/COUNTIF(HR_Table[Emp ID],HR_Table[[#This Row],[Emp ID]])</f>
        <v>1</v>
      </c>
    </row>
    <row r="1250" spans="1:10" ht="16.5" thickBot="1" x14ac:dyDescent="0.3">
      <c r="A1250" s="2">
        <v>2023</v>
      </c>
      <c r="B1250" s="100">
        <v>216459</v>
      </c>
      <c r="C1250" s="1" t="s">
        <v>6</v>
      </c>
      <c r="D1250" s="1">
        <v>40</v>
      </c>
      <c r="E1250" s="1" t="s">
        <v>64</v>
      </c>
      <c r="F1250" s="1" t="s">
        <v>7</v>
      </c>
      <c r="G1250" s="1">
        <v>18000</v>
      </c>
      <c r="H1250" s="1" t="s">
        <v>1181</v>
      </c>
      <c r="I1250" s="92" t="s">
        <v>1178</v>
      </c>
      <c r="J1250" s="101">
        <f>1/COUNTIF(HR_Table[Emp ID],HR_Table[[#This Row],[Emp ID]])</f>
        <v>0.5</v>
      </c>
    </row>
    <row r="1251" spans="1:10" ht="16.5" thickBot="1" x14ac:dyDescent="0.3">
      <c r="A1251" s="2">
        <v>2023</v>
      </c>
      <c r="B1251" s="100">
        <v>211533</v>
      </c>
      <c r="C1251" s="1" t="s">
        <v>11</v>
      </c>
      <c r="D1251" s="1">
        <v>45</v>
      </c>
      <c r="E1251" s="1" t="s">
        <v>64</v>
      </c>
      <c r="F1251" s="1" t="s">
        <v>7</v>
      </c>
      <c r="G1251" s="1">
        <v>27000</v>
      </c>
      <c r="H1251" s="1" t="s">
        <v>1181</v>
      </c>
      <c r="I1251" s="92" t="s">
        <v>1178</v>
      </c>
      <c r="J1251" s="101">
        <f>1/COUNTIF(HR_Table[Emp ID],HR_Table[[#This Row],[Emp ID]])</f>
        <v>0.5</v>
      </c>
    </row>
    <row r="1252" spans="1:10" ht="16.5" thickBot="1" x14ac:dyDescent="0.3">
      <c r="A1252" s="2">
        <v>2023</v>
      </c>
      <c r="B1252" s="100">
        <v>91412</v>
      </c>
      <c r="C1252" s="1" t="s">
        <v>11</v>
      </c>
      <c r="D1252" s="1">
        <v>32</v>
      </c>
      <c r="E1252" s="1" t="s">
        <v>71</v>
      </c>
      <c r="F1252" s="1" t="s">
        <v>7</v>
      </c>
      <c r="G1252" s="1">
        <v>21000</v>
      </c>
      <c r="H1252" s="1" t="s">
        <v>14</v>
      </c>
      <c r="I1252" s="92" t="s">
        <v>1178</v>
      </c>
      <c r="J1252" s="101">
        <f>1/COUNTIF(HR_Table[Emp ID],HR_Table[[#This Row],[Emp ID]])</f>
        <v>1</v>
      </c>
    </row>
    <row r="1253" spans="1:10" ht="16.5" thickBot="1" x14ac:dyDescent="0.3">
      <c r="A1253" s="2">
        <v>2023</v>
      </c>
      <c r="B1253" s="100">
        <v>218070</v>
      </c>
      <c r="C1253" s="1" t="s">
        <v>11</v>
      </c>
      <c r="D1253" s="1">
        <v>37</v>
      </c>
      <c r="E1253" s="1" t="s">
        <v>71</v>
      </c>
      <c r="F1253" s="1" t="s">
        <v>7</v>
      </c>
      <c r="G1253" s="1">
        <v>24000</v>
      </c>
      <c r="H1253" s="1" t="s">
        <v>1181</v>
      </c>
      <c r="I1253" s="92" t="s">
        <v>1178</v>
      </c>
      <c r="J1253" s="101">
        <f>1/COUNTIF(HR_Table[Emp ID],HR_Table[[#This Row],[Emp ID]])</f>
        <v>0.5</v>
      </c>
    </row>
    <row r="1254" spans="1:10" ht="16.5" thickBot="1" x14ac:dyDescent="0.3">
      <c r="A1254" s="2">
        <v>2023</v>
      </c>
      <c r="B1254" s="100">
        <v>202174</v>
      </c>
      <c r="C1254" s="1" t="s">
        <v>6</v>
      </c>
      <c r="D1254" s="1">
        <v>48</v>
      </c>
      <c r="E1254" s="1" t="s">
        <v>71</v>
      </c>
      <c r="F1254" s="1" t="s">
        <v>76</v>
      </c>
      <c r="G1254" s="1">
        <v>21000</v>
      </c>
      <c r="H1254" s="1" t="s">
        <v>1181</v>
      </c>
      <c r="I1254" s="92" t="s">
        <v>1178</v>
      </c>
      <c r="J1254" s="101">
        <f>1/COUNTIF(HR_Table[Emp ID],HR_Table[[#This Row],[Emp ID]])</f>
        <v>0.5</v>
      </c>
    </row>
    <row r="1255" spans="1:10" ht="16.5" thickBot="1" x14ac:dyDescent="0.3">
      <c r="A1255" s="2">
        <v>2023</v>
      </c>
      <c r="B1255" s="100">
        <v>234005</v>
      </c>
      <c r="C1255" s="1" t="s">
        <v>11</v>
      </c>
      <c r="D1255" s="1">
        <v>51</v>
      </c>
      <c r="E1255" s="1" t="s">
        <v>71</v>
      </c>
      <c r="F1255" s="1" t="s">
        <v>7</v>
      </c>
      <c r="G1255" s="1">
        <v>33000</v>
      </c>
      <c r="H1255" s="1" t="s">
        <v>1181</v>
      </c>
      <c r="I1255" s="92" t="s">
        <v>1178</v>
      </c>
      <c r="J1255" s="101">
        <f>1/COUNTIF(HR_Table[Emp ID],HR_Table[[#This Row],[Emp ID]])</f>
        <v>0.5</v>
      </c>
    </row>
    <row r="1256" spans="1:10" ht="16.5" thickBot="1" x14ac:dyDescent="0.3">
      <c r="A1256" s="2">
        <v>2023</v>
      </c>
      <c r="B1256" s="100">
        <v>59601</v>
      </c>
      <c r="C1256" s="1" t="s">
        <v>11</v>
      </c>
      <c r="D1256" s="1">
        <v>56</v>
      </c>
      <c r="E1256" s="1" t="s">
        <v>71</v>
      </c>
      <c r="F1256" s="1" t="s">
        <v>7</v>
      </c>
      <c r="G1256" s="1">
        <v>41000</v>
      </c>
      <c r="H1256" s="1" t="s">
        <v>1181</v>
      </c>
      <c r="I1256" s="92" t="s">
        <v>1178</v>
      </c>
      <c r="J1256" s="101">
        <f>1/COUNTIF(HR_Table[Emp ID],HR_Table[[#This Row],[Emp ID]])</f>
        <v>0.5</v>
      </c>
    </row>
    <row r="1257" spans="1:10" ht="16.5" thickBot="1" x14ac:dyDescent="0.3">
      <c r="A1257" s="2">
        <v>2023</v>
      </c>
      <c r="B1257" s="100">
        <v>239308</v>
      </c>
      <c r="C1257" s="1" t="s">
        <v>6</v>
      </c>
      <c r="D1257" s="1">
        <v>27</v>
      </c>
      <c r="E1257" s="1" t="s">
        <v>71</v>
      </c>
      <c r="F1257" s="1" t="s">
        <v>7</v>
      </c>
      <c r="G1257" s="1">
        <v>30000</v>
      </c>
      <c r="H1257" s="1" t="s">
        <v>1181</v>
      </c>
      <c r="I1257" s="92" t="s">
        <v>1176</v>
      </c>
      <c r="J1257" s="101">
        <f>1/COUNTIF(HR_Table[Emp ID],HR_Table[[#This Row],[Emp ID]])</f>
        <v>0.5</v>
      </c>
    </row>
    <row r="1258" spans="1:10" ht="16.5" thickBot="1" x14ac:dyDescent="0.3">
      <c r="A1258" s="2">
        <v>2023</v>
      </c>
      <c r="B1258" s="100">
        <v>247577</v>
      </c>
      <c r="C1258" s="1" t="s">
        <v>6</v>
      </c>
      <c r="D1258" s="1">
        <v>26</v>
      </c>
      <c r="E1258" s="1" t="s">
        <v>80</v>
      </c>
      <c r="F1258" s="1" t="s">
        <v>7</v>
      </c>
      <c r="G1258" s="1">
        <v>24000</v>
      </c>
      <c r="H1258" s="1" t="s">
        <v>1181</v>
      </c>
      <c r="I1258" s="92" t="s">
        <v>1178</v>
      </c>
      <c r="J1258" s="101">
        <f>1/COUNTIF(HR_Table[Emp ID],HR_Table[[#This Row],[Emp ID]])</f>
        <v>0.5</v>
      </c>
    </row>
    <row r="1259" spans="1:10" ht="16.5" thickBot="1" x14ac:dyDescent="0.3">
      <c r="A1259" s="2">
        <v>2023</v>
      </c>
      <c r="B1259" s="100">
        <v>233247</v>
      </c>
      <c r="C1259" s="1" t="s">
        <v>6</v>
      </c>
      <c r="D1259" s="1">
        <v>29</v>
      </c>
      <c r="E1259" s="1" t="s">
        <v>80</v>
      </c>
      <c r="F1259" s="1" t="s">
        <v>7</v>
      </c>
      <c r="G1259" s="1">
        <v>18000</v>
      </c>
      <c r="H1259" s="1" t="s">
        <v>1181</v>
      </c>
      <c r="I1259" s="92" t="s">
        <v>1178</v>
      </c>
      <c r="J1259" s="101">
        <f>1/COUNTIF(HR_Table[Emp ID],HR_Table[[#This Row],[Emp ID]])</f>
        <v>0.5</v>
      </c>
    </row>
    <row r="1260" spans="1:10" ht="16.5" thickBot="1" x14ac:dyDescent="0.3">
      <c r="A1260" s="2">
        <v>2023</v>
      </c>
      <c r="B1260" s="100">
        <v>233746</v>
      </c>
      <c r="C1260" s="1" t="s">
        <v>11</v>
      </c>
      <c r="D1260" s="1">
        <v>33</v>
      </c>
      <c r="E1260" s="1" t="s">
        <v>80</v>
      </c>
      <c r="F1260" s="1" t="s">
        <v>7</v>
      </c>
      <c r="G1260" s="1">
        <v>27000</v>
      </c>
      <c r="H1260" s="1" t="s">
        <v>1181</v>
      </c>
      <c r="I1260" s="92" t="s">
        <v>1178</v>
      </c>
      <c r="J1260" s="101">
        <f>1/COUNTIF(HR_Table[Emp ID],HR_Table[[#This Row],[Emp ID]])</f>
        <v>0.5</v>
      </c>
    </row>
    <row r="1261" spans="1:10" ht="16.5" thickBot="1" x14ac:dyDescent="0.3">
      <c r="A1261" s="2">
        <v>2023</v>
      </c>
      <c r="B1261" s="100">
        <v>218115</v>
      </c>
      <c r="C1261" s="1" t="s">
        <v>11</v>
      </c>
      <c r="D1261" s="1">
        <v>38</v>
      </c>
      <c r="E1261" s="1" t="s">
        <v>80</v>
      </c>
      <c r="F1261" s="1" t="s">
        <v>7</v>
      </c>
      <c r="G1261" s="1">
        <v>21000</v>
      </c>
      <c r="H1261" s="1" t="s">
        <v>1181</v>
      </c>
      <c r="I1261" s="92" t="s">
        <v>1178</v>
      </c>
      <c r="J1261" s="101">
        <f>1/COUNTIF(HR_Table[Emp ID],HR_Table[[#This Row],[Emp ID]])</f>
        <v>0.5</v>
      </c>
    </row>
    <row r="1262" spans="1:10" ht="16.5" thickBot="1" x14ac:dyDescent="0.3">
      <c r="A1262" s="2">
        <v>2023</v>
      </c>
      <c r="B1262" s="100">
        <v>250979</v>
      </c>
      <c r="C1262" s="1" t="s">
        <v>11</v>
      </c>
      <c r="D1262" s="1">
        <v>41</v>
      </c>
      <c r="E1262" s="1" t="s">
        <v>80</v>
      </c>
      <c r="F1262" s="1" t="s">
        <v>7</v>
      </c>
      <c r="G1262" s="1">
        <v>25000</v>
      </c>
      <c r="H1262" s="1" t="s">
        <v>1181</v>
      </c>
      <c r="I1262" s="92" t="s">
        <v>1178</v>
      </c>
      <c r="J1262" s="101">
        <f>1/COUNTIF(HR_Table[Emp ID],HR_Table[[#This Row],[Emp ID]])</f>
        <v>0.5</v>
      </c>
    </row>
    <row r="1263" spans="1:10" ht="16.5" thickBot="1" x14ac:dyDescent="0.3">
      <c r="A1263" s="2">
        <v>2023</v>
      </c>
      <c r="B1263" s="100">
        <v>235439</v>
      </c>
      <c r="C1263" s="1" t="s">
        <v>6</v>
      </c>
      <c r="D1263" s="1">
        <v>28</v>
      </c>
      <c r="E1263" s="1" t="s">
        <v>80</v>
      </c>
      <c r="F1263" s="1" t="s">
        <v>7</v>
      </c>
      <c r="G1263" s="1">
        <v>31000</v>
      </c>
      <c r="H1263" s="1" t="s">
        <v>1181</v>
      </c>
      <c r="I1263" s="92" t="s">
        <v>1178</v>
      </c>
      <c r="J1263" s="101">
        <f>1/COUNTIF(HR_Table[Emp ID],HR_Table[[#This Row],[Emp ID]])</f>
        <v>1</v>
      </c>
    </row>
    <row r="1264" spans="1:10" ht="16.5" thickBot="1" x14ac:dyDescent="0.3">
      <c r="A1264" s="2">
        <v>2023</v>
      </c>
      <c r="B1264" s="100">
        <v>219991</v>
      </c>
      <c r="C1264" s="1" t="s">
        <v>6</v>
      </c>
      <c r="D1264" s="1">
        <v>40</v>
      </c>
      <c r="E1264" s="1" t="s">
        <v>80</v>
      </c>
      <c r="F1264" s="1" t="s">
        <v>7</v>
      </c>
      <c r="G1264" s="1">
        <v>27000</v>
      </c>
      <c r="H1264" s="1" t="s">
        <v>1181</v>
      </c>
      <c r="I1264" s="92" t="s">
        <v>1178</v>
      </c>
      <c r="J1264" s="101">
        <f>1/COUNTIF(HR_Table[Emp ID],HR_Table[[#This Row],[Emp ID]])</f>
        <v>0.5</v>
      </c>
    </row>
    <row r="1265" spans="1:10" ht="16.5" thickBot="1" x14ac:dyDescent="0.3">
      <c r="A1265" s="2">
        <v>2023</v>
      </c>
      <c r="B1265" s="100">
        <v>252036</v>
      </c>
      <c r="C1265" s="1" t="s">
        <v>6</v>
      </c>
      <c r="D1265" s="1">
        <v>45</v>
      </c>
      <c r="E1265" s="1" t="s">
        <v>80</v>
      </c>
      <c r="F1265" s="1" t="s">
        <v>7</v>
      </c>
      <c r="G1265" s="1">
        <v>21000</v>
      </c>
      <c r="H1265" s="1" t="s">
        <v>1181</v>
      </c>
      <c r="I1265" s="92" t="s">
        <v>1178</v>
      </c>
      <c r="J1265" s="101">
        <f>1/COUNTIF(HR_Table[Emp ID],HR_Table[[#This Row],[Emp ID]])</f>
        <v>0.5</v>
      </c>
    </row>
    <row r="1266" spans="1:10" ht="16.5" thickBot="1" x14ac:dyDescent="0.3">
      <c r="A1266" s="2">
        <v>2023</v>
      </c>
      <c r="B1266" s="100">
        <v>204344</v>
      </c>
      <c r="C1266" s="1" t="s">
        <v>6</v>
      </c>
      <c r="D1266" s="1">
        <v>46</v>
      </c>
      <c r="E1266" s="1" t="s">
        <v>80</v>
      </c>
      <c r="F1266" s="1" t="s">
        <v>7</v>
      </c>
      <c r="G1266" s="1">
        <v>60000</v>
      </c>
      <c r="H1266" s="1" t="s">
        <v>1181</v>
      </c>
      <c r="I1266" s="92" t="s">
        <v>1178</v>
      </c>
      <c r="J1266" s="101">
        <f>1/COUNTIF(HR_Table[Emp ID],HR_Table[[#This Row],[Emp ID]])</f>
        <v>0.5</v>
      </c>
    </row>
    <row r="1267" spans="1:10" ht="16.5" thickBot="1" x14ac:dyDescent="0.3">
      <c r="A1267" s="2">
        <v>2023</v>
      </c>
      <c r="B1267" s="100">
        <v>200639</v>
      </c>
      <c r="C1267" s="1" t="s">
        <v>11</v>
      </c>
      <c r="D1267" s="1">
        <v>49</v>
      </c>
      <c r="E1267" s="1" t="s">
        <v>80</v>
      </c>
      <c r="F1267" s="1" t="s">
        <v>7</v>
      </c>
      <c r="G1267" s="1">
        <v>46000</v>
      </c>
      <c r="H1267" s="1" t="s">
        <v>1181</v>
      </c>
      <c r="I1267" s="92" t="s">
        <v>1178</v>
      </c>
      <c r="J1267" s="101">
        <f>1/COUNTIF(HR_Table[Emp ID],HR_Table[[#This Row],[Emp ID]])</f>
        <v>0.5</v>
      </c>
    </row>
    <row r="1268" spans="1:10" ht="16.5" thickBot="1" x14ac:dyDescent="0.3">
      <c r="A1268" s="2">
        <v>2023</v>
      </c>
      <c r="B1268" s="100">
        <v>204049</v>
      </c>
      <c r="C1268" s="1" t="s">
        <v>11</v>
      </c>
      <c r="D1268" s="1">
        <v>51</v>
      </c>
      <c r="E1268" s="1" t="s">
        <v>80</v>
      </c>
      <c r="F1268" s="1" t="s">
        <v>7</v>
      </c>
      <c r="G1268" s="1">
        <v>46000</v>
      </c>
      <c r="H1268" s="1" t="s">
        <v>1181</v>
      </c>
      <c r="I1268" s="92" t="s">
        <v>1178</v>
      </c>
      <c r="J1268" s="101">
        <f>1/COUNTIF(HR_Table[Emp ID],HR_Table[[#This Row],[Emp ID]])</f>
        <v>0.5</v>
      </c>
    </row>
    <row r="1269" spans="1:10" ht="16.5" thickBot="1" x14ac:dyDescent="0.3">
      <c r="A1269" s="2">
        <v>2023</v>
      </c>
      <c r="B1269" s="100">
        <v>239979</v>
      </c>
      <c r="C1269" s="1" t="s">
        <v>11</v>
      </c>
      <c r="D1269" s="1">
        <v>27</v>
      </c>
      <c r="E1269" s="1" t="s">
        <v>80</v>
      </c>
      <c r="F1269" s="1" t="s">
        <v>76</v>
      </c>
      <c r="G1269" s="1">
        <v>13045</v>
      </c>
      <c r="H1269" s="1" t="s">
        <v>1181</v>
      </c>
      <c r="I1269" s="92" t="s">
        <v>1178</v>
      </c>
      <c r="J1269" s="101">
        <f>1/COUNTIF(HR_Table[Emp ID],HR_Table[[#This Row],[Emp ID]])</f>
        <v>0.5</v>
      </c>
    </row>
    <row r="1270" spans="1:10" ht="16.5" thickBot="1" x14ac:dyDescent="0.3">
      <c r="A1270" s="2">
        <v>2023</v>
      </c>
      <c r="B1270" s="100">
        <v>59784</v>
      </c>
      <c r="C1270" s="1" t="s">
        <v>6</v>
      </c>
      <c r="D1270" s="1">
        <v>57</v>
      </c>
      <c r="E1270" s="1" t="s">
        <v>80</v>
      </c>
      <c r="F1270" s="1" t="s">
        <v>76</v>
      </c>
      <c r="G1270" s="1">
        <v>46000</v>
      </c>
      <c r="H1270" s="1" t="s">
        <v>1181</v>
      </c>
      <c r="I1270" s="92" t="s">
        <v>1178</v>
      </c>
      <c r="J1270" s="101">
        <f>1/COUNTIF(HR_Table[Emp ID],HR_Table[[#This Row],[Emp ID]])</f>
        <v>0.5</v>
      </c>
    </row>
    <row r="1271" spans="1:10" ht="16.5" thickBot="1" x14ac:dyDescent="0.3">
      <c r="A1271" s="2">
        <v>2023</v>
      </c>
      <c r="B1271" s="100">
        <v>55608</v>
      </c>
      <c r="C1271" s="1" t="s">
        <v>11</v>
      </c>
      <c r="D1271" s="1">
        <v>59</v>
      </c>
      <c r="E1271" s="1" t="s">
        <v>80</v>
      </c>
      <c r="F1271" s="1" t="s">
        <v>76</v>
      </c>
      <c r="G1271" s="1">
        <v>21000</v>
      </c>
      <c r="H1271" s="1" t="s">
        <v>1181</v>
      </c>
      <c r="I1271" s="92" t="s">
        <v>1178</v>
      </c>
      <c r="J1271" s="101">
        <f>1/COUNTIF(HR_Table[Emp ID],HR_Table[[#This Row],[Emp ID]])</f>
        <v>0.5</v>
      </c>
    </row>
    <row r="1272" spans="1:10" ht="16.5" thickBot="1" x14ac:dyDescent="0.3">
      <c r="A1272" s="2">
        <v>2023</v>
      </c>
      <c r="B1272" s="100">
        <v>240176</v>
      </c>
      <c r="C1272" s="1" t="s">
        <v>11</v>
      </c>
      <c r="D1272" s="1">
        <v>29</v>
      </c>
      <c r="E1272" s="1" t="s">
        <v>145</v>
      </c>
      <c r="F1272" s="1" t="s">
        <v>7</v>
      </c>
      <c r="G1272" s="1">
        <v>13045</v>
      </c>
      <c r="H1272" s="1" t="s">
        <v>1181</v>
      </c>
      <c r="I1272" s="92" t="s">
        <v>1178</v>
      </c>
      <c r="J1272" s="101">
        <f>1/COUNTIF(HR_Table[Emp ID],HR_Table[[#This Row],[Emp ID]])</f>
        <v>0.5</v>
      </c>
    </row>
    <row r="1273" spans="1:10" ht="16.5" thickBot="1" x14ac:dyDescent="0.3">
      <c r="A1273" s="2">
        <v>2023</v>
      </c>
      <c r="B1273" s="100">
        <v>219851</v>
      </c>
      <c r="C1273" s="1" t="s">
        <v>11</v>
      </c>
      <c r="D1273" s="1">
        <v>41</v>
      </c>
      <c r="E1273" s="1" t="s">
        <v>145</v>
      </c>
      <c r="F1273" s="1" t="s">
        <v>7</v>
      </c>
      <c r="G1273" s="1">
        <v>18000</v>
      </c>
      <c r="H1273" s="1" t="s">
        <v>1181</v>
      </c>
      <c r="I1273" s="92" t="s">
        <v>1178</v>
      </c>
      <c r="J1273" s="101">
        <f>1/COUNTIF(HR_Table[Emp ID],HR_Table[[#This Row],[Emp ID]])</f>
        <v>0.5</v>
      </c>
    </row>
    <row r="1274" spans="1:10" ht="16.5" thickBot="1" x14ac:dyDescent="0.3">
      <c r="A1274" s="2">
        <v>2023</v>
      </c>
      <c r="B1274" s="100">
        <v>214344</v>
      </c>
      <c r="C1274" s="1" t="s">
        <v>11</v>
      </c>
      <c r="D1274" s="1">
        <v>42</v>
      </c>
      <c r="E1274" s="1" t="s">
        <v>145</v>
      </c>
      <c r="F1274" s="1" t="s">
        <v>7</v>
      </c>
      <c r="G1274" s="1">
        <v>27000</v>
      </c>
      <c r="H1274" s="1" t="s">
        <v>1181</v>
      </c>
      <c r="I1274" s="92" t="s">
        <v>1178</v>
      </c>
      <c r="J1274" s="101">
        <f>1/COUNTIF(HR_Table[Emp ID],HR_Table[[#This Row],[Emp ID]])</f>
        <v>0.5</v>
      </c>
    </row>
    <row r="1275" spans="1:10" ht="16.5" thickBot="1" x14ac:dyDescent="0.3">
      <c r="A1275" s="2">
        <v>2023</v>
      </c>
      <c r="B1275" s="100">
        <v>216536</v>
      </c>
      <c r="C1275" s="1" t="s">
        <v>11</v>
      </c>
      <c r="D1275" s="1">
        <v>43</v>
      </c>
      <c r="E1275" s="1" t="s">
        <v>145</v>
      </c>
      <c r="F1275" s="1" t="s">
        <v>7</v>
      </c>
      <c r="G1275" s="1">
        <v>6795</v>
      </c>
      <c r="H1275" s="1" t="s">
        <v>1181</v>
      </c>
      <c r="I1275" s="92" t="s">
        <v>1178</v>
      </c>
      <c r="J1275" s="101">
        <f>1/COUNTIF(HR_Table[Emp ID],HR_Table[[#This Row],[Emp ID]])</f>
        <v>0.5</v>
      </c>
    </row>
    <row r="1276" spans="1:10" ht="16.5" thickBot="1" x14ac:dyDescent="0.3">
      <c r="A1276" s="2">
        <v>2023</v>
      </c>
      <c r="B1276" s="100">
        <v>216590</v>
      </c>
      <c r="C1276" s="1" t="s">
        <v>6</v>
      </c>
      <c r="D1276" s="1">
        <v>43</v>
      </c>
      <c r="E1276" s="1" t="s">
        <v>145</v>
      </c>
      <c r="F1276" s="1" t="s">
        <v>7</v>
      </c>
      <c r="G1276" s="1">
        <v>10025</v>
      </c>
      <c r="H1276" s="1" t="s">
        <v>1181</v>
      </c>
      <c r="I1276" s="92" t="s">
        <v>1178</v>
      </c>
      <c r="J1276" s="101">
        <f>1/COUNTIF(HR_Table[Emp ID],HR_Table[[#This Row],[Emp ID]])</f>
        <v>0.5</v>
      </c>
    </row>
    <row r="1277" spans="1:10" ht="16.5" thickBot="1" x14ac:dyDescent="0.3">
      <c r="A1277" s="2">
        <v>2023</v>
      </c>
      <c r="B1277" s="100">
        <v>215362</v>
      </c>
      <c r="C1277" s="1" t="s">
        <v>6</v>
      </c>
      <c r="D1277" s="1">
        <v>45</v>
      </c>
      <c r="E1277" s="1" t="s">
        <v>145</v>
      </c>
      <c r="F1277" s="1" t="s">
        <v>7</v>
      </c>
      <c r="G1277" s="1">
        <v>10025</v>
      </c>
      <c r="H1277" s="1" t="s">
        <v>1181</v>
      </c>
      <c r="I1277" s="92" t="s">
        <v>1178</v>
      </c>
      <c r="J1277" s="101">
        <f>1/COUNTIF(HR_Table[Emp ID],HR_Table[[#This Row],[Emp ID]])</f>
        <v>0.5</v>
      </c>
    </row>
    <row r="1278" spans="1:10" ht="16.5" thickBot="1" x14ac:dyDescent="0.3">
      <c r="A1278" s="2">
        <v>2023</v>
      </c>
      <c r="B1278" s="100">
        <v>201034</v>
      </c>
      <c r="C1278" s="1" t="s">
        <v>11</v>
      </c>
      <c r="D1278" s="1">
        <v>53</v>
      </c>
      <c r="E1278" s="1" t="s">
        <v>145</v>
      </c>
      <c r="F1278" s="1" t="s">
        <v>7</v>
      </c>
      <c r="G1278" s="1">
        <v>6795</v>
      </c>
      <c r="H1278" s="1" t="s">
        <v>1181</v>
      </c>
      <c r="I1278" s="92" t="s">
        <v>1178</v>
      </c>
      <c r="J1278" s="101">
        <f>1/COUNTIF(HR_Table[Emp ID],HR_Table[[#This Row],[Emp ID]])</f>
        <v>0.5</v>
      </c>
    </row>
    <row r="1279" spans="1:10" ht="16.5" thickBot="1" x14ac:dyDescent="0.3">
      <c r="A1279" s="2">
        <v>2023</v>
      </c>
      <c r="B1279" s="100">
        <v>62408</v>
      </c>
      <c r="C1279" s="1" t="s">
        <v>11</v>
      </c>
      <c r="D1279" s="1">
        <v>62</v>
      </c>
      <c r="E1279" s="1" t="s">
        <v>145</v>
      </c>
      <c r="F1279" s="1" t="s">
        <v>7</v>
      </c>
      <c r="G1279" s="1">
        <v>7735</v>
      </c>
      <c r="H1279" s="1" t="s">
        <v>1181</v>
      </c>
      <c r="I1279" s="92" t="s">
        <v>1178</v>
      </c>
      <c r="J1279" s="101">
        <f>1/COUNTIF(HR_Table[Emp ID],HR_Table[[#This Row],[Emp ID]])</f>
        <v>0.5</v>
      </c>
    </row>
    <row r="1280" spans="1:10" ht="16.5" thickBot="1" x14ac:dyDescent="0.3">
      <c r="A1280" s="2">
        <v>2023</v>
      </c>
      <c r="B1280" s="100">
        <v>47803</v>
      </c>
      <c r="C1280" s="1" t="s">
        <v>6</v>
      </c>
      <c r="D1280" s="1">
        <v>64</v>
      </c>
      <c r="E1280" s="1" t="s">
        <v>145</v>
      </c>
      <c r="F1280" s="1" t="s">
        <v>7</v>
      </c>
      <c r="G1280" s="1">
        <v>19000</v>
      </c>
      <c r="H1280" s="1" t="s">
        <v>1181</v>
      </c>
      <c r="I1280" s="92" t="s">
        <v>1178</v>
      </c>
      <c r="J1280" s="101">
        <f>1/COUNTIF(HR_Table[Emp ID],HR_Table[[#This Row],[Emp ID]])</f>
        <v>0.5</v>
      </c>
    </row>
    <row r="1281" spans="1:10" ht="16.5" thickBot="1" x14ac:dyDescent="0.3">
      <c r="A1281" s="2">
        <v>2023</v>
      </c>
      <c r="B1281" s="100">
        <v>38510</v>
      </c>
      <c r="C1281" s="1" t="s">
        <v>6</v>
      </c>
      <c r="D1281" s="1">
        <v>64</v>
      </c>
      <c r="E1281" s="1" t="s">
        <v>145</v>
      </c>
      <c r="F1281" s="1" t="s">
        <v>7</v>
      </c>
      <c r="G1281" s="1">
        <v>21000</v>
      </c>
      <c r="H1281" s="1" t="s">
        <v>1181</v>
      </c>
      <c r="I1281" s="92" t="s">
        <v>1178</v>
      </c>
      <c r="J1281" s="101">
        <f>1/COUNTIF(HR_Table[Emp ID],HR_Table[[#This Row],[Emp ID]])</f>
        <v>0.5</v>
      </c>
    </row>
    <row r="1282" spans="1:10" ht="16.5" thickBot="1" x14ac:dyDescent="0.3">
      <c r="A1282" s="2">
        <v>2023</v>
      </c>
      <c r="B1282" s="100">
        <v>200994</v>
      </c>
      <c r="C1282" s="1" t="s">
        <v>6</v>
      </c>
      <c r="D1282" s="1">
        <v>52</v>
      </c>
      <c r="E1282" s="1" t="s">
        <v>145</v>
      </c>
      <c r="F1282" s="1" t="s">
        <v>7</v>
      </c>
      <c r="G1282" s="1">
        <v>24000</v>
      </c>
      <c r="H1282" s="1" t="s">
        <v>1181</v>
      </c>
      <c r="I1282" s="92" t="s">
        <v>1178</v>
      </c>
      <c r="J1282" s="101">
        <f>1/COUNTIF(HR_Table[Emp ID],HR_Table[[#This Row],[Emp ID]])</f>
        <v>0.5</v>
      </c>
    </row>
    <row r="1283" spans="1:10" ht="16.5" thickBot="1" x14ac:dyDescent="0.3">
      <c r="A1283" s="2">
        <v>2023</v>
      </c>
      <c r="B1283" s="100">
        <v>218679</v>
      </c>
      <c r="C1283" s="1" t="s">
        <v>6</v>
      </c>
      <c r="D1283" s="1">
        <v>38</v>
      </c>
      <c r="E1283" s="1" t="s">
        <v>145</v>
      </c>
      <c r="F1283" s="1" t="s">
        <v>7</v>
      </c>
      <c r="G1283" s="1">
        <v>18000</v>
      </c>
      <c r="H1283" s="1" t="s">
        <v>1181</v>
      </c>
      <c r="I1283" s="92" t="s">
        <v>1178</v>
      </c>
      <c r="J1283" s="101">
        <f>1/COUNTIF(HR_Table[Emp ID],HR_Table[[#This Row],[Emp ID]])</f>
        <v>0.5</v>
      </c>
    </row>
    <row r="1284" spans="1:10" ht="16.5" thickBot="1" x14ac:dyDescent="0.3">
      <c r="A1284" s="2">
        <v>2023</v>
      </c>
      <c r="B1284" s="100">
        <v>216696</v>
      </c>
      <c r="C1284" s="1" t="s">
        <v>11</v>
      </c>
      <c r="D1284" s="1">
        <v>40</v>
      </c>
      <c r="E1284" s="1" t="s">
        <v>145</v>
      </c>
      <c r="F1284" s="1" t="s">
        <v>7</v>
      </c>
      <c r="G1284" s="1">
        <v>19000</v>
      </c>
      <c r="H1284" s="1" t="s">
        <v>1181</v>
      </c>
      <c r="I1284" s="92" t="s">
        <v>1178</v>
      </c>
      <c r="J1284" s="101">
        <f>1/COUNTIF(HR_Table[Emp ID],HR_Table[[#This Row],[Emp ID]])</f>
        <v>0.5</v>
      </c>
    </row>
    <row r="1285" spans="1:10" ht="16.5" thickBot="1" x14ac:dyDescent="0.3">
      <c r="A1285" s="2">
        <v>2023</v>
      </c>
      <c r="B1285" s="100">
        <v>203338</v>
      </c>
      <c r="C1285" s="1" t="s">
        <v>6</v>
      </c>
      <c r="D1285" s="1">
        <v>48</v>
      </c>
      <c r="E1285" s="1" t="s">
        <v>145</v>
      </c>
      <c r="F1285" s="1" t="s">
        <v>7</v>
      </c>
      <c r="G1285" s="1">
        <v>23000</v>
      </c>
      <c r="H1285" s="1" t="s">
        <v>1181</v>
      </c>
      <c r="I1285" s="92" t="s">
        <v>1178</v>
      </c>
      <c r="J1285" s="101">
        <f>1/COUNTIF(HR_Table[Emp ID],HR_Table[[#This Row],[Emp ID]])</f>
        <v>0.5</v>
      </c>
    </row>
    <row r="1286" spans="1:10" ht="16.5" thickBot="1" x14ac:dyDescent="0.3">
      <c r="A1286" s="2">
        <v>2023</v>
      </c>
      <c r="B1286" s="100">
        <v>32771</v>
      </c>
      <c r="C1286" s="1" t="s">
        <v>6</v>
      </c>
      <c r="D1286" s="1">
        <v>69</v>
      </c>
      <c r="E1286" s="1" t="s">
        <v>145</v>
      </c>
      <c r="F1286" s="1" t="s">
        <v>7</v>
      </c>
      <c r="G1286" s="1">
        <v>18000</v>
      </c>
      <c r="H1286" s="1" t="s">
        <v>1181</v>
      </c>
      <c r="I1286" s="92" t="s">
        <v>1178</v>
      </c>
      <c r="J1286" s="101">
        <f>1/COUNTIF(HR_Table[Emp ID],HR_Table[[#This Row],[Emp ID]])</f>
        <v>0.5</v>
      </c>
    </row>
    <row r="1287" spans="1:10" ht="16.5" thickBot="1" x14ac:dyDescent="0.3">
      <c r="A1287" s="2">
        <v>2023</v>
      </c>
      <c r="B1287" s="100">
        <v>73378</v>
      </c>
      <c r="C1287" s="1" t="s">
        <v>6</v>
      </c>
      <c r="D1287" s="1">
        <v>53</v>
      </c>
      <c r="E1287" s="1" t="s">
        <v>145</v>
      </c>
      <c r="F1287" s="1" t="s">
        <v>7</v>
      </c>
      <c r="G1287" s="1">
        <v>24000</v>
      </c>
      <c r="H1287" s="1" t="s">
        <v>1181</v>
      </c>
      <c r="I1287" s="92" t="s">
        <v>1178</v>
      </c>
      <c r="J1287" s="101">
        <f>1/COUNTIF(HR_Table[Emp ID],HR_Table[[#This Row],[Emp ID]])</f>
        <v>0.5</v>
      </c>
    </row>
    <row r="1288" spans="1:10" ht="16.5" thickBot="1" x14ac:dyDescent="0.3">
      <c r="A1288" s="2">
        <v>2023</v>
      </c>
      <c r="B1288" s="100">
        <v>248889</v>
      </c>
      <c r="C1288" s="1" t="s">
        <v>11</v>
      </c>
      <c r="D1288" s="1">
        <v>25</v>
      </c>
      <c r="E1288" s="1" t="s">
        <v>145</v>
      </c>
      <c r="F1288" s="1" t="s">
        <v>7</v>
      </c>
      <c r="G1288" s="1">
        <v>13045</v>
      </c>
      <c r="H1288" s="1" t="s">
        <v>1181</v>
      </c>
      <c r="I1288" s="92" t="s">
        <v>1178</v>
      </c>
      <c r="J1288" s="101">
        <f>1/COUNTIF(HR_Table[Emp ID],HR_Table[[#This Row],[Emp ID]])</f>
        <v>0.5</v>
      </c>
    </row>
    <row r="1289" spans="1:10" ht="16.5" thickBot="1" x14ac:dyDescent="0.3">
      <c r="A1289" s="2">
        <v>2023</v>
      </c>
      <c r="B1289" s="100">
        <v>226559</v>
      </c>
      <c r="C1289" s="1" t="s">
        <v>6</v>
      </c>
      <c r="D1289" s="1">
        <v>32</v>
      </c>
      <c r="E1289" s="1" t="s">
        <v>145</v>
      </c>
      <c r="F1289" s="1" t="s">
        <v>7</v>
      </c>
      <c r="G1289" s="1">
        <v>13045</v>
      </c>
      <c r="H1289" s="1" t="s">
        <v>1181</v>
      </c>
      <c r="I1289" s="92" t="s">
        <v>1178</v>
      </c>
      <c r="J1289" s="101">
        <f>1/COUNTIF(HR_Table[Emp ID],HR_Table[[#This Row],[Emp ID]])</f>
        <v>0.5</v>
      </c>
    </row>
    <row r="1290" spans="1:10" ht="16.5" thickBot="1" x14ac:dyDescent="0.3">
      <c r="A1290" s="2">
        <v>2023</v>
      </c>
      <c r="B1290" s="100">
        <v>206540</v>
      </c>
      <c r="C1290" s="1" t="s">
        <v>11</v>
      </c>
      <c r="D1290" s="1">
        <v>33</v>
      </c>
      <c r="E1290" s="1" t="s">
        <v>145</v>
      </c>
      <c r="F1290" s="1" t="s">
        <v>7</v>
      </c>
      <c r="G1290" s="1">
        <v>13045</v>
      </c>
      <c r="H1290" s="1" t="s">
        <v>1181</v>
      </c>
      <c r="I1290" s="92" t="s">
        <v>1178</v>
      </c>
      <c r="J1290" s="101">
        <f>1/COUNTIF(HR_Table[Emp ID],HR_Table[[#This Row],[Emp ID]])</f>
        <v>0.5</v>
      </c>
    </row>
    <row r="1291" spans="1:10" ht="16.5" thickBot="1" x14ac:dyDescent="0.3">
      <c r="A1291" s="2">
        <v>2023</v>
      </c>
      <c r="B1291" s="100">
        <v>208844</v>
      </c>
      <c r="C1291" s="1" t="s">
        <v>6</v>
      </c>
      <c r="D1291" s="1">
        <v>43</v>
      </c>
      <c r="E1291" s="1" t="s">
        <v>145</v>
      </c>
      <c r="F1291" s="1" t="s">
        <v>7</v>
      </c>
      <c r="G1291" s="1">
        <v>27000</v>
      </c>
      <c r="H1291" s="1" t="s">
        <v>1181</v>
      </c>
      <c r="I1291" s="92" t="s">
        <v>1178</v>
      </c>
      <c r="J1291" s="101">
        <f>1/COUNTIF(HR_Table[Emp ID],HR_Table[[#This Row],[Emp ID]])</f>
        <v>0.5</v>
      </c>
    </row>
    <row r="1292" spans="1:10" ht="16.5" thickBot="1" x14ac:dyDescent="0.3">
      <c r="A1292" s="2">
        <v>2023</v>
      </c>
      <c r="B1292" s="100">
        <v>208401</v>
      </c>
      <c r="C1292" s="1" t="s">
        <v>6</v>
      </c>
      <c r="D1292" s="1">
        <v>44</v>
      </c>
      <c r="E1292" s="1" t="s">
        <v>145</v>
      </c>
      <c r="F1292" s="1" t="s">
        <v>7</v>
      </c>
      <c r="G1292" s="1">
        <v>18000</v>
      </c>
      <c r="H1292" s="1" t="s">
        <v>1181</v>
      </c>
      <c r="I1292" s="92" t="s">
        <v>1178</v>
      </c>
      <c r="J1292" s="101">
        <f>1/COUNTIF(HR_Table[Emp ID],HR_Table[[#This Row],[Emp ID]])</f>
        <v>0.5</v>
      </c>
    </row>
    <row r="1293" spans="1:10" ht="16.5" thickBot="1" x14ac:dyDescent="0.3">
      <c r="A1293" s="2">
        <v>2023</v>
      </c>
      <c r="B1293" s="100">
        <v>37735</v>
      </c>
      <c r="C1293" s="1" t="s">
        <v>6</v>
      </c>
      <c r="D1293" s="1">
        <v>66</v>
      </c>
      <c r="E1293" s="1" t="s">
        <v>145</v>
      </c>
      <c r="F1293" s="1" t="s">
        <v>7</v>
      </c>
      <c r="G1293" s="1">
        <v>18000</v>
      </c>
      <c r="H1293" s="1" t="s">
        <v>1181</v>
      </c>
      <c r="I1293" s="92" t="s">
        <v>1178</v>
      </c>
      <c r="J1293" s="101">
        <f>1/COUNTIF(HR_Table[Emp ID],HR_Table[[#This Row],[Emp ID]])</f>
        <v>0.5</v>
      </c>
    </row>
    <row r="1294" spans="1:10" ht="16.5" thickBot="1" x14ac:dyDescent="0.3">
      <c r="A1294" s="2">
        <v>2023</v>
      </c>
      <c r="B1294" s="100">
        <v>200377</v>
      </c>
      <c r="C1294" s="1" t="s">
        <v>6</v>
      </c>
      <c r="D1294" s="1">
        <v>51</v>
      </c>
      <c r="E1294" s="1" t="s">
        <v>145</v>
      </c>
      <c r="F1294" s="1" t="s">
        <v>7</v>
      </c>
      <c r="G1294" s="1">
        <v>13045</v>
      </c>
      <c r="H1294" s="1" t="s">
        <v>1181</v>
      </c>
      <c r="I1294" s="92" t="s">
        <v>1178</v>
      </c>
      <c r="J1294" s="101">
        <f>1/COUNTIF(HR_Table[Emp ID],HR_Table[[#This Row],[Emp ID]])</f>
        <v>0.5</v>
      </c>
    </row>
    <row r="1295" spans="1:10" ht="16.5" thickBot="1" x14ac:dyDescent="0.3">
      <c r="A1295" s="2">
        <v>2023</v>
      </c>
      <c r="B1295" s="100">
        <v>50099</v>
      </c>
      <c r="C1295" s="1" t="s">
        <v>6</v>
      </c>
      <c r="D1295" s="1">
        <v>62</v>
      </c>
      <c r="E1295" s="1" t="s">
        <v>145</v>
      </c>
      <c r="F1295" s="1" t="s">
        <v>7</v>
      </c>
      <c r="G1295" s="1">
        <v>31000</v>
      </c>
      <c r="H1295" s="1" t="s">
        <v>1181</v>
      </c>
      <c r="I1295" s="92" t="s">
        <v>1178</v>
      </c>
      <c r="J1295" s="101">
        <f>1/COUNTIF(HR_Table[Emp ID],HR_Table[[#This Row],[Emp ID]])</f>
        <v>0.5</v>
      </c>
    </row>
    <row r="1296" spans="1:10" ht="16.5" thickBot="1" x14ac:dyDescent="0.3">
      <c r="A1296" s="2">
        <v>2023</v>
      </c>
      <c r="B1296" s="100">
        <v>231914</v>
      </c>
      <c r="C1296" s="1" t="s">
        <v>6</v>
      </c>
      <c r="D1296" s="1">
        <v>43</v>
      </c>
      <c r="E1296" s="1" t="s">
        <v>145</v>
      </c>
      <c r="F1296" s="1" t="s">
        <v>76</v>
      </c>
      <c r="G1296" s="1">
        <v>15925</v>
      </c>
      <c r="H1296" s="1" t="s">
        <v>1181</v>
      </c>
      <c r="I1296" s="92" t="s">
        <v>1178</v>
      </c>
      <c r="J1296" s="101">
        <f>1/COUNTIF(HR_Table[Emp ID],HR_Table[[#This Row],[Emp ID]])</f>
        <v>0.5</v>
      </c>
    </row>
    <row r="1297" spans="1:10" ht="16.5" thickBot="1" x14ac:dyDescent="0.3">
      <c r="A1297" s="2">
        <v>2023</v>
      </c>
      <c r="B1297" s="100">
        <v>205634</v>
      </c>
      <c r="C1297" s="1" t="s">
        <v>6</v>
      </c>
      <c r="D1297" s="1">
        <v>48</v>
      </c>
      <c r="E1297" s="1" t="s">
        <v>145</v>
      </c>
      <c r="F1297" s="1" t="s">
        <v>76</v>
      </c>
      <c r="G1297" s="1">
        <v>15925</v>
      </c>
      <c r="H1297" s="1" t="s">
        <v>1181</v>
      </c>
      <c r="I1297" s="92" t="s">
        <v>1178</v>
      </c>
      <c r="J1297" s="101">
        <f>1/COUNTIF(HR_Table[Emp ID],HR_Table[[#This Row],[Emp ID]])</f>
        <v>0.5</v>
      </c>
    </row>
    <row r="1298" spans="1:10" ht="16.5" thickBot="1" x14ac:dyDescent="0.3">
      <c r="A1298" s="2">
        <v>2023</v>
      </c>
      <c r="B1298" s="100">
        <v>92711</v>
      </c>
      <c r="C1298" s="1" t="s">
        <v>11</v>
      </c>
      <c r="D1298" s="1">
        <v>62</v>
      </c>
      <c r="E1298" s="1" t="s">
        <v>145</v>
      </c>
      <c r="F1298" s="1" t="s">
        <v>76</v>
      </c>
      <c r="G1298" s="1">
        <v>31000</v>
      </c>
      <c r="H1298" s="1" t="s">
        <v>1181</v>
      </c>
      <c r="I1298" s="92" t="s">
        <v>1178</v>
      </c>
      <c r="J1298" s="101">
        <f>1/COUNTIF(HR_Table[Emp ID],HR_Table[[#This Row],[Emp ID]])</f>
        <v>0.5</v>
      </c>
    </row>
    <row r="1299" spans="1:10" ht="16.5" thickBot="1" x14ac:dyDescent="0.3">
      <c r="A1299" s="2">
        <v>2023</v>
      </c>
      <c r="B1299" s="100">
        <v>242477</v>
      </c>
      <c r="C1299" s="1" t="s">
        <v>6</v>
      </c>
      <c r="D1299" s="1">
        <v>28</v>
      </c>
      <c r="E1299" s="1" t="s">
        <v>145</v>
      </c>
      <c r="F1299" s="1" t="s">
        <v>7</v>
      </c>
      <c r="G1299" s="1">
        <v>13935</v>
      </c>
      <c r="H1299" s="1" t="s">
        <v>1181</v>
      </c>
      <c r="I1299" s="92" t="s">
        <v>1178</v>
      </c>
      <c r="J1299" s="101">
        <f>1/COUNTIF(HR_Table[Emp ID],HR_Table[[#This Row],[Emp ID]])</f>
        <v>0.5</v>
      </c>
    </row>
    <row r="1300" spans="1:10" ht="16.5" thickBot="1" x14ac:dyDescent="0.3">
      <c r="A1300" s="2">
        <v>2023</v>
      </c>
      <c r="B1300" s="100">
        <v>229964</v>
      </c>
      <c r="C1300" s="1" t="s">
        <v>6</v>
      </c>
      <c r="D1300" s="1">
        <v>36</v>
      </c>
      <c r="E1300" s="1" t="s">
        <v>145</v>
      </c>
      <c r="F1300" s="1" t="s">
        <v>7</v>
      </c>
      <c r="G1300" s="1">
        <v>9380</v>
      </c>
      <c r="H1300" s="1" t="s">
        <v>1181</v>
      </c>
      <c r="I1300" s="92" t="s">
        <v>1178</v>
      </c>
      <c r="J1300" s="101">
        <f>1/COUNTIF(HR_Table[Emp ID],HR_Table[[#This Row],[Emp ID]])</f>
        <v>0.5</v>
      </c>
    </row>
    <row r="1301" spans="1:10" ht="16.5" thickBot="1" x14ac:dyDescent="0.3">
      <c r="A1301" s="2">
        <v>2023</v>
      </c>
      <c r="B1301" s="100">
        <v>76708</v>
      </c>
      <c r="C1301" s="1" t="s">
        <v>11</v>
      </c>
      <c r="D1301" s="1">
        <v>54</v>
      </c>
      <c r="E1301" s="1" t="s">
        <v>145</v>
      </c>
      <c r="F1301" s="1" t="s">
        <v>7</v>
      </c>
      <c r="G1301" s="1">
        <v>34000</v>
      </c>
      <c r="H1301" s="1" t="s">
        <v>1181</v>
      </c>
      <c r="I1301" s="92" t="s">
        <v>1178</v>
      </c>
      <c r="J1301" s="101">
        <f>1/COUNTIF(HR_Table[Emp ID],HR_Table[[#This Row],[Emp ID]])</f>
        <v>0.5</v>
      </c>
    </row>
    <row r="1302" spans="1:10" ht="16.5" thickBot="1" x14ac:dyDescent="0.3">
      <c r="A1302" s="2">
        <v>2023</v>
      </c>
      <c r="B1302" s="100">
        <v>220286</v>
      </c>
      <c r="C1302" s="1" t="s">
        <v>6</v>
      </c>
      <c r="D1302" s="1">
        <v>36</v>
      </c>
      <c r="E1302" s="1" t="s">
        <v>145</v>
      </c>
      <c r="F1302" s="1" t="s">
        <v>7</v>
      </c>
      <c r="G1302" s="1">
        <v>13045</v>
      </c>
      <c r="H1302" s="1" t="s">
        <v>1181</v>
      </c>
      <c r="I1302" s="92" t="s">
        <v>1178</v>
      </c>
      <c r="J1302" s="101">
        <f>1/COUNTIF(HR_Table[Emp ID],HR_Table[[#This Row],[Emp ID]])</f>
        <v>1</v>
      </c>
    </row>
    <row r="1303" spans="1:10" ht="16.5" thickBot="1" x14ac:dyDescent="0.3">
      <c r="A1303" s="2">
        <v>2023</v>
      </c>
      <c r="B1303" s="100">
        <v>219547</v>
      </c>
      <c r="C1303" s="1" t="s">
        <v>11</v>
      </c>
      <c r="D1303" s="1">
        <v>34</v>
      </c>
      <c r="E1303" s="1" t="s">
        <v>145</v>
      </c>
      <c r="F1303" s="1" t="s">
        <v>7</v>
      </c>
      <c r="G1303" s="1">
        <v>21000</v>
      </c>
      <c r="H1303" s="1" t="s">
        <v>1181</v>
      </c>
      <c r="I1303" s="92" t="s">
        <v>1178</v>
      </c>
      <c r="J1303" s="101">
        <f>1/COUNTIF(HR_Table[Emp ID],HR_Table[[#This Row],[Emp ID]])</f>
        <v>0.5</v>
      </c>
    </row>
    <row r="1304" spans="1:10" ht="16.5" thickBot="1" x14ac:dyDescent="0.3">
      <c r="A1304" s="2">
        <v>2023</v>
      </c>
      <c r="B1304" s="100">
        <v>69924</v>
      </c>
      <c r="C1304" s="1" t="s">
        <v>11</v>
      </c>
      <c r="D1304" s="1">
        <v>55</v>
      </c>
      <c r="E1304" s="1" t="s">
        <v>145</v>
      </c>
      <c r="F1304" s="1" t="s">
        <v>7</v>
      </c>
      <c r="G1304" s="1">
        <v>27000</v>
      </c>
      <c r="H1304" s="1" t="s">
        <v>1181</v>
      </c>
      <c r="I1304" s="92" t="s">
        <v>1178</v>
      </c>
      <c r="J1304" s="101">
        <f>1/COUNTIF(HR_Table[Emp ID],HR_Table[[#This Row],[Emp ID]])</f>
        <v>0.5</v>
      </c>
    </row>
    <row r="1305" spans="1:10" ht="16.5" thickBot="1" x14ac:dyDescent="0.3">
      <c r="A1305" s="2">
        <v>2023</v>
      </c>
      <c r="B1305" s="100">
        <v>251540</v>
      </c>
      <c r="C1305" s="1" t="s">
        <v>6</v>
      </c>
      <c r="D1305" s="1">
        <v>23</v>
      </c>
      <c r="E1305" s="1" t="s">
        <v>94</v>
      </c>
      <c r="F1305" s="1" t="s">
        <v>7</v>
      </c>
      <c r="G1305" s="1">
        <v>10000</v>
      </c>
      <c r="H1305" s="1" t="s">
        <v>1181</v>
      </c>
      <c r="I1305" s="92" t="s">
        <v>1177</v>
      </c>
      <c r="J1305" s="101">
        <f>1/COUNTIF(HR_Table[Emp ID],HR_Table[[#This Row],[Emp ID]])</f>
        <v>1</v>
      </c>
    </row>
    <row r="1306" spans="1:10" ht="16.5" thickBot="1" x14ac:dyDescent="0.3">
      <c r="A1306" s="2">
        <v>2023</v>
      </c>
      <c r="B1306" s="100">
        <v>224885</v>
      </c>
      <c r="C1306" s="1" t="s">
        <v>6</v>
      </c>
      <c r="D1306" s="1">
        <v>27</v>
      </c>
      <c r="E1306" s="1" t="s">
        <v>94</v>
      </c>
      <c r="F1306" s="1" t="s">
        <v>7</v>
      </c>
      <c r="G1306" s="1">
        <v>30000</v>
      </c>
      <c r="H1306" s="1" t="s">
        <v>1181</v>
      </c>
      <c r="I1306" s="92" t="s">
        <v>1177</v>
      </c>
      <c r="J1306" s="101">
        <f>1/COUNTIF(HR_Table[Emp ID],HR_Table[[#This Row],[Emp ID]])</f>
        <v>1</v>
      </c>
    </row>
    <row r="1307" spans="1:10" ht="16.5" thickBot="1" x14ac:dyDescent="0.3">
      <c r="A1307" s="2">
        <v>2023</v>
      </c>
      <c r="B1307" s="100">
        <v>211655</v>
      </c>
      <c r="C1307" s="1" t="s">
        <v>6</v>
      </c>
      <c r="D1307" s="1">
        <v>35</v>
      </c>
      <c r="E1307" s="1" t="s">
        <v>94</v>
      </c>
      <c r="F1307" s="1" t="s">
        <v>7</v>
      </c>
      <c r="G1307" s="1">
        <v>18000</v>
      </c>
      <c r="H1307" s="1" t="s">
        <v>1181</v>
      </c>
      <c r="I1307" s="92" t="s">
        <v>1177</v>
      </c>
      <c r="J1307" s="101">
        <f>1/COUNTIF(HR_Table[Emp ID],HR_Table[[#This Row],[Emp ID]])</f>
        <v>1</v>
      </c>
    </row>
    <row r="1308" spans="1:10" ht="16.5" thickBot="1" x14ac:dyDescent="0.3">
      <c r="A1308" s="2">
        <v>2023</v>
      </c>
      <c r="B1308" s="100">
        <v>224487</v>
      </c>
      <c r="C1308" s="1" t="s">
        <v>11</v>
      </c>
      <c r="D1308" s="1">
        <v>36</v>
      </c>
      <c r="E1308" s="1" t="s">
        <v>94</v>
      </c>
      <c r="F1308" s="1" t="s">
        <v>7</v>
      </c>
      <c r="G1308" s="1">
        <v>30000</v>
      </c>
      <c r="H1308" s="1" t="s">
        <v>1181</v>
      </c>
      <c r="I1308" s="92" t="s">
        <v>1177</v>
      </c>
      <c r="J1308" s="101">
        <f>1/COUNTIF(HR_Table[Emp ID],HR_Table[[#This Row],[Emp ID]])</f>
        <v>0.5</v>
      </c>
    </row>
    <row r="1309" spans="1:10" ht="16.5" thickBot="1" x14ac:dyDescent="0.3">
      <c r="A1309" s="2">
        <v>2023</v>
      </c>
      <c r="B1309" s="100">
        <v>219973</v>
      </c>
      <c r="C1309" s="1" t="s">
        <v>11</v>
      </c>
      <c r="D1309" s="1">
        <v>39</v>
      </c>
      <c r="E1309" s="1" t="s">
        <v>94</v>
      </c>
      <c r="F1309" s="1" t="s">
        <v>7</v>
      </c>
      <c r="G1309" s="1">
        <v>27000</v>
      </c>
      <c r="H1309" s="1" t="s">
        <v>1181</v>
      </c>
      <c r="I1309" s="92" t="s">
        <v>1177</v>
      </c>
      <c r="J1309" s="101">
        <f>1/COUNTIF(HR_Table[Emp ID],HR_Table[[#This Row],[Emp ID]])</f>
        <v>0.5</v>
      </c>
    </row>
    <row r="1310" spans="1:10" ht="16.5" thickBot="1" x14ac:dyDescent="0.3">
      <c r="A1310" s="2">
        <v>2023</v>
      </c>
      <c r="B1310" s="100">
        <v>87465</v>
      </c>
      <c r="C1310" s="1" t="s">
        <v>11</v>
      </c>
      <c r="D1310" s="1">
        <v>73</v>
      </c>
      <c r="E1310" s="1" t="s">
        <v>94</v>
      </c>
      <c r="F1310" s="1" t="s">
        <v>7</v>
      </c>
      <c r="G1310" s="1">
        <v>23400</v>
      </c>
      <c r="H1310" s="1" t="s">
        <v>14</v>
      </c>
      <c r="I1310" s="92" t="s">
        <v>1177</v>
      </c>
      <c r="J1310" s="101">
        <f>1/COUNTIF(HR_Table[Emp ID],HR_Table[[#This Row],[Emp ID]])</f>
        <v>1</v>
      </c>
    </row>
    <row r="1311" spans="1:10" ht="16.5" thickBot="1" x14ac:dyDescent="0.3">
      <c r="A1311" s="2">
        <v>2023</v>
      </c>
      <c r="B1311" s="100">
        <v>201926</v>
      </c>
      <c r="C1311" s="1" t="s">
        <v>11</v>
      </c>
      <c r="D1311" s="1">
        <v>51</v>
      </c>
      <c r="E1311" s="1" t="s">
        <v>94</v>
      </c>
      <c r="F1311" s="1" t="s">
        <v>7</v>
      </c>
      <c r="G1311" s="1">
        <v>24000</v>
      </c>
      <c r="H1311" s="1" t="s">
        <v>1181</v>
      </c>
      <c r="I1311" s="92" t="s">
        <v>1177</v>
      </c>
      <c r="J1311" s="101">
        <f>1/COUNTIF(HR_Table[Emp ID],HR_Table[[#This Row],[Emp ID]])</f>
        <v>0.5</v>
      </c>
    </row>
    <row r="1312" spans="1:10" ht="16.5" thickBot="1" x14ac:dyDescent="0.3">
      <c r="A1312" s="2">
        <v>2023</v>
      </c>
      <c r="B1312" s="100">
        <v>201636</v>
      </c>
      <c r="C1312" s="1" t="s">
        <v>6</v>
      </c>
      <c r="D1312" s="1">
        <v>56</v>
      </c>
      <c r="E1312" s="1" t="s">
        <v>94</v>
      </c>
      <c r="F1312" s="1" t="s">
        <v>7</v>
      </c>
      <c r="G1312" s="1">
        <v>18000</v>
      </c>
      <c r="H1312" s="1" t="s">
        <v>1181</v>
      </c>
      <c r="I1312" s="92" t="s">
        <v>1177</v>
      </c>
      <c r="J1312" s="101">
        <f>1/COUNTIF(HR_Table[Emp ID],HR_Table[[#This Row],[Emp ID]])</f>
        <v>0.5</v>
      </c>
    </row>
    <row r="1313" spans="1:10" ht="16.5" thickBot="1" x14ac:dyDescent="0.3">
      <c r="A1313" s="2">
        <v>2023</v>
      </c>
      <c r="B1313" s="100">
        <v>248524</v>
      </c>
      <c r="C1313" s="1" t="s">
        <v>11</v>
      </c>
      <c r="D1313" s="1">
        <v>30</v>
      </c>
      <c r="E1313" s="1" t="s">
        <v>145</v>
      </c>
      <c r="F1313" s="1" t="s">
        <v>7</v>
      </c>
      <c r="G1313" s="1">
        <v>13045</v>
      </c>
      <c r="H1313" s="1" t="s">
        <v>1181</v>
      </c>
      <c r="I1313" s="92" t="s">
        <v>1178</v>
      </c>
      <c r="J1313" s="101">
        <f>1/COUNTIF(HR_Table[Emp ID],HR_Table[[#This Row],[Emp ID]])</f>
        <v>0.5</v>
      </c>
    </row>
    <row r="1314" spans="1:10" ht="16.5" thickBot="1" x14ac:dyDescent="0.3">
      <c r="A1314" s="2">
        <v>2023</v>
      </c>
      <c r="B1314" s="100">
        <v>220018</v>
      </c>
      <c r="C1314" s="1" t="s">
        <v>6</v>
      </c>
      <c r="D1314" s="1">
        <v>39</v>
      </c>
      <c r="E1314" s="1" t="s">
        <v>145</v>
      </c>
      <c r="F1314" s="1" t="s">
        <v>7</v>
      </c>
      <c r="G1314" s="1">
        <v>24000</v>
      </c>
      <c r="H1314" s="1" t="s">
        <v>1181</v>
      </c>
      <c r="I1314" s="92" t="s">
        <v>1178</v>
      </c>
      <c r="J1314" s="101">
        <f>1/COUNTIF(HR_Table[Emp ID],HR_Table[[#This Row],[Emp ID]])</f>
        <v>0.5</v>
      </c>
    </row>
    <row r="1315" spans="1:10" ht="16.5" thickBot="1" x14ac:dyDescent="0.3">
      <c r="A1315" s="2">
        <v>2023</v>
      </c>
      <c r="B1315" s="100">
        <v>229274</v>
      </c>
      <c r="C1315" s="1" t="s">
        <v>6</v>
      </c>
      <c r="D1315" s="1">
        <v>32</v>
      </c>
      <c r="E1315" s="1" t="s">
        <v>145</v>
      </c>
      <c r="F1315" s="1" t="s">
        <v>7</v>
      </c>
      <c r="G1315" s="1">
        <v>14895</v>
      </c>
      <c r="H1315" s="1" t="s">
        <v>1181</v>
      </c>
      <c r="I1315" s="92" t="s">
        <v>1178</v>
      </c>
      <c r="J1315" s="101">
        <f>1/COUNTIF(HR_Table[Emp ID],HR_Table[[#This Row],[Emp ID]])</f>
        <v>0.5</v>
      </c>
    </row>
    <row r="1316" spans="1:10" ht="16.5" thickBot="1" x14ac:dyDescent="0.3">
      <c r="A1316" s="2">
        <v>2023</v>
      </c>
      <c r="B1316" s="100">
        <v>62595</v>
      </c>
      <c r="C1316" s="1" t="s">
        <v>6</v>
      </c>
      <c r="D1316" s="1">
        <v>57</v>
      </c>
      <c r="E1316" s="1" t="s">
        <v>145</v>
      </c>
      <c r="F1316" s="1" t="s">
        <v>7</v>
      </c>
      <c r="G1316" s="1">
        <v>45000</v>
      </c>
      <c r="H1316" s="1" t="s">
        <v>1181</v>
      </c>
      <c r="I1316" s="92" t="s">
        <v>1178</v>
      </c>
      <c r="J1316" s="101">
        <f>1/COUNTIF(HR_Table[Emp ID],HR_Table[[#This Row],[Emp ID]])</f>
        <v>1</v>
      </c>
    </row>
    <row r="1317" spans="1:10" ht="16.5" thickBot="1" x14ac:dyDescent="0.3">
      <c r="A1317" s="2">
        <v>2023</v>
      </c>
      <c r="B1317" s="100">
        <v>42002</v>
      </c>
      <c r="C1317" s="1" t="s">
        <v>11</v>
      </c>
      <c r="D1317" s="1">
        <v>66</v>
      </c>
      <c r="E1317" s="1" t="s">
        <v>145</v>
      </c>
      <c r="F1317" s="1" t="s">
        <v>7</v>
      </c>
      <c r="G1317" s="1">
        <v>31000</v>
      </c>
      <c r="H1317" s="1" t="s">
        <v>1181</v>
      </c>
      <c r="I1317" s="92" t="s">
        <v>1178</v>
      </c>
      <c r="J1317" s="101">
        <f>1/COUNTIF(HR_Table[Emp ID],HR_Table[[#This Row],[Emp ID]])</f>
        <v>0.5</v>
      </c>
    </row>
    <row r="1318" spans="1:10" ht="16.5" thickBot="1" x14ac:dyDescent="0.3">
      <c r="A1318" s="2">
        <v>2023</v>
      </c>
      <c r="B1318" s="100">
        <v>218606</v>
      </c>
      <c r="C1318" s="1" t="s">
        <v>6</v>
      </c>
      <c r="D1318" s="1">
        <v>38</v>
      </c>
      <c r="E1318" s="1" t="s">
        <v>145</v>
      </c>
      <c r="F1318" s="1" t="s">
        <v>7</v>
      </c>
      <c r="G1318" s="1">
        <v>8785</v>
      </c>
      <c r="H1318" s="1" t="s">
        <v>1181</v>
      </c>
      <c r="I1318" s="92" t="s">
        <v>1178</v>
      </c>
      <c r="J1318" s="101">
        <f>1/COUNTIF(HR_Table[Emp ID],HR_Table[[#This Row],[Emp ID]])</f>
        <v>0.5</v>
      </c>
    </row>
    <row r="1319" spans="1:10" ht="16.5" thickBot="1" x14ac:dyDescent="0.3">
      <c r="A1319" s="2">
        <v>2023</v>
      </c>
      <c r="B1319" s="100">
        <v>210417</v>
      </c>
      <c r="C1319" s="1" t="s">
        <v>11</v>
      </c>
      <c r="D1319" s="1">
        <v>42</v>
      </c>
      <c r="E1319" s="1" t="s">
        <v>145</v>
      </c>
      <c r="F1319" s="1" t="s">
        <v>7</v>
      </c>
      <c r="G1319" s="1">
        <v>11440</v>
      </c>
      <c r="H1319" s="1" t="s">
        <v>1181</v>
      </c>
      <c r="I1319" s="92" t="s">
        <v>1178</v>
      </c>
      <c r="J1319" s="101">
        <f>1/COUNTIF(HR_Table[Emp ID],HR_Table[[#This Row],[Emp ID]])</f>
        <v>1</v>
      </c>
    </row>
    <row r="1320" spans="1:10" ht="16.5" thickBot="1" x14ac:dyDescent="0.3">
      <c r="A1320" s="2">
        <v>2023</v>
      </c>
      <c r="B1320" s="100">
        <v>219197</v>
      </c>
      <c r="C1320" s="1" t="s">
        <v>6</v>
      </c>
      <c r="D1320" s="1">
        <v>42</v>
      </c>
      <c r="E1320" s="1" t="s">
        <v>145</v>
      </c>
      <c r="F1320" s="1" t="s">
        <v>7</v>
      </c>
      <c r="G1320" s="1">
        <v>8785</v>
      </c>
      <c r="H1320" s="1" t="s">
        <v>1181</v>
      </c>
      <c r="I1320" s="92" t="s">
        <v>1178</v>
      </c>
      <c r="J1320" s="101">
        <f>1/COUNTIF(HR_Table[Emp ID],HR_Table[[#This Row],[Emp ID]])</f>
        <v>0.5</v>
      </c>
    </row>
    <row r="1321" spans="1:10" ht="16.5" thickBot="1" x14ac:dyDescent="0.3">
      <c r="A1321" s="2">
        <v>2023</v>
      </c>
      <c r="B1321" s="100">
        <v>205551</v>
      </c>
      <c r="C1321" s="1" t="s">
        <v>11</v>
      </c>
      <c r="D1321" s="1">
        <v>43</v>
      </c>
      <c r="E1321" s="1" t="s">
        <v>145</v>
      </c>
      <c r="F1321" s="1" t="s">
        <v>7</v>
      </c>
      <c r="G1321" s="1">
        <v>17025</v>
      </c>
      <c r="H1321" s="1" t="s">
        <v>1181</v>
      </c>
      <c r="I1321" s="92" t="s">
        <v>1178</v>
      </c>
      <c r="J1321" s="101">
        <f>1/COUNTIF(HR_Table[Emp ID],HR_Table[[#This Row],[Emp ID]])</f>
        <v>0.5</v>
      </c>
    </row>
    <row r="1322" spans="1:10" ht="16.5" thickBot="1" x14ac:dyDescent="0.3">
      <c r="A1322" s="2">
        <v>2023</v>
      </c>
      <c r="B1322" s="100">
        <v>209562</v>
      </c>
      <c r="C1322" s="1" t="s">
        <v>11</v>
      </c>
      <c r="D1322" s="1">
        <v>45</v>
      </c>
      <c r="E1322" s="1" t="s">
        <v>145</v>
      </c>
      <c r="F1322" s="1" t="s">
        <v>7</v>
      </c>
      <c r="G1322" s="1">
        <v>10025</v>
      </c>
      <c r="H1322" s="1" t="s">
        <v>1181</v>
      </c>
      <c r="I1322" s="92" t="s">
        <v>1178</v>
      </c>
      <c r="J1322" s="101">
        <f>1/COUNTIF(HR_Table[Emp ID],HR_Table[[#This Row],[Emp ID]])</f>
        <v>0.5</v>
      </c>
    </row>
    <row r="1323" spans="1:10" ht="16.5" thickBot="1" x14ac:dyDescent="0.3">
      <c r="A1323" s="2">
        <v>2023</v>
      </c>
      <c r="B1323" s="100">
        <v>72424</v>
      </c>
      <c r="C1323" s="1" t="s">
        <v>11</v>
      </c>
      <c r="D1323" s="1">
        <v>48</v>
      </c>
      <c r="E1323" s="1" t="s">
        <v>145</v>
      </c>
      <c r="F1323" s="1" t="s">
        <v>7</v>
      </c>
      <c r="G1323" s="1">
        <v>24000</v>
      </c>
      <c r="H1323" s="1" t="s">
        <v>1181</v>
      </c>
      <c r="I1323" s="92" t="s">
        <v>1178</v>
      </c>
      <c r="J1323" s="101">
        <f>1/COUNTIF(HR_Table[Emp ID],HR_Table[[#This Row],[Emp ID]])</f>
        <v>0.5</v>
      </c>
    </row>
    <row r="1324" spans="1:10" ht="16.5" thickBot="1" x14ac:dyDescent="0.3">
      <c r="A1324" s="2">
        <v>2023</v>
      </c>
      <c r="B1324" s="100">
        <v>200790</v>
      </c>
      <c r="C1324" s="1" t="s">
        <v>6</v>
      </c>
      <c r="D1324" s="1">
        <v>49</v>
      </c>
      <c r="E1324" s="1" t="s">
        <v>145</v>
      </c>
      <c r="F1324" s="1" t="s">
        <v>7</v>
      </c>
      <c r="G1324" s="1">
        <v>17025</v>
      </c>
      <c r="H1324" s="1" t="s">
        <v>1181</v>
      </c>
      <c r="I1324" s="92" t="s">
        <v>1178</v>
      </c>
      <c r="J1324" s="101">
        <f>1/COUNTIF(HR_Table[Emp ID],HR_Table[[#This Row],[Emp ID]])</f>
        <v>0.5</v>
      </c>
    </row>
    <row r="1325" spans="1:10" ht="16.5" thickBot="1" x14ac:dyDescent="0.3">
      <c r="A1325" s="2">
        <v>2023</v>
      </c>
      <c r="B1325" s="100">
        <v>200736</v>
      </c>
      <c r="C1325" s="1" t="s">
        <v>6</v>
      </c>
      <c r="D1325" s="1">
        <v>50</v>
      </c>
      <c r="E1325" s="1" t="s">
        <v>145</v>
      </c>
      <c r="F1325" s="1" t="s">
        <v>7</v>
      </c>
      <c r="G1325" s="1">
        <v>18000</v>
      </c>
      <c r="H1325" s="1" t="s">
        <v>1181</v>
      </c>
      <c r="I1325" s="92" t="s">
        <v>1178</v>
      </c>
      <c r="J1325" s="101">
        <f>1/COUNTIF(HR_Table[Emp ID],HR_Table[[#This Row],[Emp ID]])</f>
        <v>0.5</v>
      </c>
    </row>
    <row r="1326" spans="1:10" ht="16.5" thickBot="1" x14ac:dyDescent="0.3">
      <c r="A1326" s="2">
        <v>2023</v>
      </c>
      <c r="B1326" s="100">
        <v>204110</v>
      </c>
      <c r="C1326" s="1" t="s">
        <v>11</v>
      </c>
      <c r="D1326" s="1">
        <v>53</v>
      </c>
      <c r="E1326" s="1" t="s">
        <v>145</v>
      </c>
      <c r="F1326" s="1" t="s">
        <v>7</v>
      </c>
      <c r="G1326" s="1">
        <v>13045</v>
      </c>
      <c r="H1326" s="1" t="s">
        <v>1181</v>
      </c>
      <c r="I1326" s="92" t="s">
        <v>1178</v>
      </c>
      <c r="J1326" s="101">
        <f>1/COUNTIF(HR_Table[Emp ID],HR_Table[[#This Row],[Emp ID]])</f>
        <v>0.5</v>
      </c>
    </row>
    <row r="1327" spans="1:10" ht="16.5" thickBot="1" x14ac:dyDescent="0.3">
      <c r="A1327" s="2">
        <v>2023</v>
      </c>
      <c r="B1327" s="100">
        <v>52723</v>
      </c>
      <c r="C1327" s="1" t="s">
        <v>11</v>
      </c>
      <c r="D1327" s="1">
        <v>64</v>
      </c>
      <c r="E1327" s="1" t="s">
        <v>145</v>
      </c>
      <c r="F1327" s="1" t="s">
        <v>7</v>
      </c>
      <c r="G1327" s="1">
        <v>14895</v>
      </c>
      <c r="H1327" s="1" t="s">
        <v>1181</v>
      </c>
      <c r="I1327" s="92" t="s">
        <v>1178</v>
      </c>
      <c r="J1327" s="101">
        <f>1/COUNTIF(HR_Table[Emp ID],HR_Table[[#This Row],[Emp ID]])</f>
        <v>0.5</v>
      </c>
    </row>
    <row r="1328" spans="1:10" ht="16.5" thickBot="1" x14ac:dyDescent="0.3">
      <c r="A1328" s="2">
        <v>2023</v>
      </c>
      <c r="B1328" s="100">
        <v>227816</v>
      </c>
      <c r="C1328" s="1" t="s">
        <v>6</v>
      </c>
      <c r="D1328" s="1">
        <v>38</v>
      </c>
      <c r="E1328" s="1" t="s">
        <v>145</v>
      </c>
      <c r="F1328" s="1" t="s">
        <v>7</v>
      </c>
      <c r="G1328" s="1">
        <v>7735</v>
      </c>
      <c r="H1328" s="1" t="s">
        <v>1181</v>
      </c>
      <c r="I1328" s="92" t="s">
        <v>1178</v>
      </c>
      <c r="J1328" s="101">
        <f>1/COUNTIF(HR_Table[Emp ID],HR_Table[[#This Row],[Emp ID]])</f>
        <v>1</v>
      </c>
    </row>
    <row r="1329" spans="1:10" ht="16.5" thickBot="1" x14ac:dyDescent="0.3">
      <c r="A1329" s="2">
        <v>2023</v>
      </c>
      <c r="B1329" s="100">
        <v>50436</v>
      </c>
      <c r="C1329" s="1" t="s">
        <v>6</v>
      </c>
      <c r="D1329" s="1">
        <v>62</v>
      </c>
      <c r="E1329" s="1" t="s">
        <v>145</v>
      </c>
      <c r="F1329" s="1" t="s">
        <v>7</v>
      </c>
      <c r="G1329" s="1">
        <v>21000</v>
      </c>
      <c r="H1329" s="1" t="s">
        <v>1181</v>
      </c>
      <c r="I1329" s="92" t="s">
        <v>1178</v>
      </c>
      <c r="J1329" s="101">
        <f>1/COUNTIF(HR_Table[Emp ID],HR_Table[[#This Row],[Emp ID]])</f>
        <v>0.5</v>
      </c>
    </row>
    <row r="1330" spans="1:10" ht="16.5" thickBot="1" x14ac:dyDescent="0.3">
      <c r="A1330" s="2">
        <v>2023</v>
      </c>
      <c r="B1330" s="100">
        <v>203478</v>
      </c>
      <c r="C1330" s="1" t="s">
        <v>11</v>
      </c>
      <c r="D1330" s="1">
        <v>50</v>
      </c>
      <c r="E1330" s="1" t="s">
        <v>101</v>
      </c>
      <c r="F1330" s="1" t="s">
        <v>7</v>
      </c>
      <c r="G1330" s="1">
        <v>27000</v>
      </c>
      <c r="H1330" s="1" t="s">
        <v>1181</v>
      </c>
      <c r="I1330" s="92" t="s">
        <v>1178</v>
      </c>
      <c r="J1330" s="101">
        <f>1/COUNTIF(HR_Table[Emp ID],HR_Table[[#This Row],[Emp ID]])</f>
        <v>0.5</v>
      </c>
    </row>
    <row r="1331" spans="1:10" ht="16.5" thickBot="1" x14ac:dyDescent="0.3">
      <c r="A1331" s="2">
        <v>2023</v>
      </c>
      <c r="B1331" s="100">
        <v>69959</v>
      </c>
      <c r="C1331" s="1" t="s">
        <v>11</v>
      </c>
      <c r="D1331" s="1">
        <v>56</v>
      </c>
      <c r="E1331" s="1" t="s">
        <v>101</v>
      </c>
      <c r="F1331" s="1" t="s">
        <v>7</v>
      </c>
      <c r="G1331" s="1">
        <v>41000</v>
      </c>
      <c r="H1331" s="1" t="s">
        <v>1181</v>
      </c>
      <c r="I1331" s="92" t="s">
        <v>1178</v>
      </c>
      <c r="J1331" s="101">
        <f>1/COUNTIF(HR_Table[Emp ID],HR_Table[[#This Row],[Emp ID]])</f>
        <v>0.5</v>
      </c>
    </row>
    <row r="1332" spans="1:10" ht="16.5" thickBot="1" x14ac:dyDescent="0.3">
      <c r="A1332" s="2">
        <v>2023</v>
      </c>
      <c r="B1332" s="100">
        <v>220633</v>
      </c>
      <c r="C1332" s="1" t="s">
        <v>11</v>
      </c>
      <c r="D1332" s="1">
        <v>37</v>
      </c>
      <c r="E1332" s="1" t="s">
        <v>101</v>
      </c>
      <c r="F1332" s="1" t="s">
        <v>7</v>
      </c>
      <c r="G1332" s="1">
        <v>18000</v>
      </c>
      <c r="H1332" s="1" t="s">
        <v>1181</v>
      </c>
      <c r="I1332" s="92" t="s">
        <v>1178</v>
      </c>
      <c r="J1332" s="101">
        <f>1/COUNTIF(HR_Table[Emp ID],HR_Table[[#This Row],[Emp ID]])</f>
        <v>0.5</v>
      </c>
    </row>
    <row r="1333" spans="1:10" ht="16.5" thickBot="1" x14ac:dyDescent="0.3">
      <c r="A1333" s="2">
        <v>2023</v>
      </c>
      <c r="B1333" s="100">
        <v>201432</v>
      </c>
      <c r="C1333" s="1" t="s">
        <v>11</v>
      </c>
      <c r="D1333" s="1">
        <v>51</v>
      </c>
      <c r="E1333" s="1" t="s">
        <v>101</v>
      </c>
      <c r="F1333" s="1" t="s">
        <v>7</v>
      </c>
      <c r="G1333" s="1">
        <v>10025</v>
      </c>
      <c r="H1333" s="1" t="s">
        <v>1181</v>
      </c>
      <c r="I1333" s="92" t="s">
        <v>1178</v>
      </c>
      <c r="J1333" s="101">
        <f>1/COUNTIF(HR_Table[Emp ID],HR_Table[[#This Row],[Emp ID]])</f>
        <v>0.5</v>
      </c>
    </row>
    <row r="1334" spans="1:10" ht="16.5" thickBot="1" x14ac:dyDescent="0.3">
      <c r="A1334" s="2">
        <v>2023</v>
      </c>
      <c r="B1334" s="100">
        <v>57944</v>
      </c>
      <c r="C1334" s="1" t="s">
        <v>6</v>
      </c>
      <c r="D1334" s="1">
        <v>63</v>
      </c>
      <c r="E1334" s="1" t="s">
        <v>101</v>
      </c>
      <c r="F1334" s="1" t="s">
        <v>7</v>
      </c>
      <c r="G1334" s="1">
        <v>17025</v>
      </c>
      <c r="H1334" s="1" t="s">
        <v>1181</v>
      </c>
      <c r="I1334" s="92" t="s">
        <v>1178</v>
      </c>
      <c r="J1334" s="101">
        <f>1/COUNTIF(HR_Table[Emp ID],HR_Table[[#This Row],[Emp ID]])</f>
        <v>0.5</v>
      </c>
    </row>
    <row r="1335" spans="1:10" ht="16.5" thickBot="1" x14ac:dyDescent="0.3">
      <c r="A1335" s="2">
        <v>2023</v>
      </c>
      <c r="B1335" s="100">
        <v>52677</v>
      </c>
      <c r="C1335" s="1" t="s">
        <v>11</v>
      </c>
      <c r="D1335" s="1">
        <v>63</v>
      </c>
      <c r="E1335" s="1" t="s">
        <v>101</v>
      </c>
      <c r="F1335" s="1" t="s">
        <v>7</v>
      </c>
      <c r="G1335" s="1">
        <v>19000</v>
      </c>
      <c r="H1335" s="1" t="s">
        <v>1181</v>
      </c>
      <c r="I1335" s="92" t="s">
        <v>1178</v>
      </c>
      <c r="J1335" s="101">
        <f>1/COUNTIF(HR_Table[Emp ID],HR_Table[[#This Row],[Emp ID]])</f>
        <v>0.5</v>
      </c>
    </row>
    <row r="1336" spans="1:10" ht="16.5" thickBot="1" x14ac:dyDescent="0.3">
      <c r="A1336" s="2">
        <v>2023</v>
      </c>
      <c r="B1336" s="100">
        <v>243852</v>
      </c>
      <c r="C1336" s="1" t="s">
        <v>11</v>
      </c>
      <c r="D1336" s="1">
        <v>28</v>
      </c>
      <c r="E1336" s="1" t="s">
        <v>115</v>
      </c>
      <c r="F1336" s="1" t="s">
        <v>7</v>
      </c>
      <c r="G1336" s="1">
        <v>18000</v>
      </c>
      <c r="H1336" s="1" t="s">
        <v>1181</v>
      </c>
      <c r="I1336" s="92" t="s">
        <v>1178</v>
      </c>
      <c r="J1336" s="101">
        <f>1/COUNTIF(HR_Table[Emp ID],HR_Table[[#This Row],[Emp ID]])</f>
        <v>0.5</v>
      </c>
    </row>
    <row r="1337" spans="1:10" ht="16.5" thickBot="1" x14ac:dyDescent="0.3">
      <c r="A1337" s="2">
        <v>2023</v>
      </c>
      <c r="B1337" s="100">
        <v>236442</v>
      </c>
      <c r="C1337" s="1" t="s">
        <v>11</v>
      </c>
      <c r="D1337" s="1">
        <v>31</v>
      </c>
      <c r="E1337" s="1" t="s">
        <v>115</v>
      </c>
      <c r="F1337" s="1" t="s">
        <v>7</v>
      </c>
      <c r="G1337" s="1">
        <v>18000</v>
      </c>
      <c r="H1337" s="1" t="s">
        <v>1181</v>
      </c>
      <c r="I1337" s="92" t="s">
        <v>1178</v>
      </c>
      <c r="J1337" s="101">
        <f>1/COUNTIF(HR_Table[Emp ID],HR_Table[[#This Row],[Emp ID]])</f>
        <v>0.5</v>
      </c>
    </row>
    <row r="1338" spans="1:10" ht="16.5" thickBot="1" x14ac:dyDescent="0.3">
      <c r="A1338" s="2">
        <v>2023</v>
      </c>
      <c r="B1338" s="100">
        <v>224330</v>
      </c>
      <c r="C1338" s="1" t="s">
        <v>6</v>
      </c>
      <c r="D1338" s="1">
        <v>34</v>
      </c>
      <c r="E1338" s="1" t="s">
        <v>115</v>
      </c>
      <c r="F1338" s="1" t="s">
        <v>7</v>
      </c>
      <c r="G1338" s="1">
        <v>24000</v>
      </c>
      <c r="H1338" s="1" t="s">
        <v>1181</v>
      </c>
      <c r="I1338" s="92" t="s">
        <v>1178</v>
      </c>
      <c r="J1338" s="101">
        <f>1/COUNTIF(HR_Table[Emp ID],HR_Table[[#This Row],[Emp ID]])</f>
        <v>0.5</v>
      </c>
    </row>
    <row r="1339" spans="1:10" ht="16.5" thickBot="1" x14ac:dyDescent="0.3">
      <c r="A1339" s="2">
        <v>2023</v>
      </c>
      <c r="B1339" s="100">
        <v>213300</v>
      </c>
      <c r="C1339" s="1" t="s">
        <v>11</v>
      </c>
      <c r="D1339" s="1">
        <v>42</v>
      </c>
      <c r="E1339" s="1" t="s">
        <v>115</v>
      </c>
      <c r="F1339" s="1" t="s">
        <v>7</v>
      </c>
      <c r="G1339" s="1">
        <v>25000</v>
      </c>
      <c r="H1339" s="1" t="s">
        <v>1181</v>
      </c>
      <c r="I1339" s="92" t="s">
        <v>1178</v>
      </c>
      <c r="J1339" s="101">
        <f>1/COUNTIF(HR_Table[Emp ID],HR_Table[[#This Row],[Emp ID]])</f>
        <v>0.5</v>
      </c>
    </row>
    <row r="1340" spans="1:10" ht="16.5" thickBot="1" x14ac:dyDescent="0.3">
      <c r="A1340" s="2">
        <v>2023</v>
      </c>
      <c r="B1340" s="100">
        <v>211656</v>
      </c>
      <c r="C1340" s="1" t="s">
        <v>6</v>
      </c>
      <c r="D1340" s="1">
        <v>46</v>
      </c>
      <c r="E1340" s="1" t="s">
        <v>115</v>
      </c>
      <c r="F1340" s="1" t="s">
        <v>7</v>
      </c>
      <c r="G1340" s="1">
        <v>18000</v>
      </c>
      <c r="H1340" s="1" t="s">
        <v>1181</v>
      </c>
      <c r="I1340" s="92" t="s">
        <v>1178</v>
      </c>
      <c r="J1340" s="101">
        <f>1/COUNTIF(HR_Table[Emp ID],HR_Table[[#This Row],[Emp ID]])</f>
        <v>0.5</v>
      </c>
    </row>
    <row r="1341" spans="1:10" ht="16.5" thickBot="1" x14ac:dyDescent="0.3">
      <c r="A1341" s="2">
        <v>2023</v>
      </c>
      <c r="B1341" s="100">
        <v>206169</v>
      </c>
      <c r="C1341" s="1" t="s">
        <v>6</v>
      </c>
      <c r="D1341" s="1">
        <v>49</v>
      </c>
      <c r="E1341" s="1" t="s">
        <v>115</v>
      </c>
      <c r="F1341" s="1" t="s">
        <v>7</v>
      </c>
      <c r="G1341" s="1">
        <v>19000</v>
      </c>
      <c r="H1341" s="1" t="s">
        <v>1181</v>
      </c>
      <c r="I1341" s="92" t="s">
        <v>1178</v>
      </c>
      <c r="J1341" s="101">
        <f>1/COUNTIF(HR_Table[Emp ID],HR_Table[[#This Row],[Emp ID]])</f>
        <v>0.5</v>
      </c>
    </row>
    <row r="1342" spans="1:10" ht="16.5" thickBot="1" x14ac:dyDescent="0.3">
      <c r="A1342" s="2">
        <v>2023</v>
      </c>
      <c r="B1342" s="100">
        <v>201142</v>
      </c>
      <c r="C1342" s="1" t="s">
        <v>11</v>
      </c>
      <c r="D1342" s="1">
        <v>53</v>
      </c>
      <c r="E1342" s="1" t="s">
        <v>115</v>
      </c>
      <c r="F1342" s="1" t="s">
        <v>7</v>
      </c>
      <c r="G1342" s="1">
        <v>22000</v>
      </c>
      <c r="H1342" s="1" t="s">
        <v>1181</v>
      </c>
      <c r="I1342" s="92" t="s">
        <v>1178</v>
      </c>
      <c r="J1342" s="101">
        <f>1/COUNTIF(HR_Table[Emp ID],HR_Table[[#This Row],[Emp ID]])</f>
        <v>0.5</v>
      </c>
    </row>
    <row r="1343" spans="1:10" ht="16.5" thickBot="1" x14ac:dyDescent="0.3">
      <c r="A1343" s="2">
        <v>2023</v>
      </c>
      <c r="B1343" s="100">
        <v>65828</v>
      </c>
      <c r="C1343" s="1" t="s">
        <v>11</v>
      </c>
      <c r="D1343" s="1">
        <v>57</v>
      </c>
      <c r="E1343" s="1" t="s">
        <v>115</v>
      </c>
      <c r="F1343" s="1" t="s">
        <v>7</v>
      </c>
      <c r="G1343" s="1">
        <v>24000</v>
      </c>
      <c r="H1343" s="1" t="s">
        <v>1181</v>
      </c>
      <c r="I1343" s="92" t="s">
        <v>1178</v>
      </c>
      <c r="J1343" s="101">
        <f>1/COUNTIF(HR_Table[Emp ID],HR_Table[[#This Row],[Emp ID]])</f>
        <v>0.5</v>
      </c>
    </row>
    <row r="1344" spans="1:10" ht="16.5" thickBot="1" x14ac:dyDescent="0.3">
      <c r="A1344" s="2">
        <v>2023</v>
      </c>
      <c r="B1344" s="100">
        <v>63421</v>
      </c>
      <c r="C1344" s="1" t="s">
        <v>6</v>
      </c>
      <c r="D1344" s="1">
        <v>59</v>
      </c>
      <c r="E1344" s="1" t="s">
        <v>115</v>
      </c>
      <c r="F1344" s="1" t="s">
        <v>7</v>
      </c>
      <c r="G1344" s="1">
        <v>19000</v>
      </c>
      <c r="H1344" s="1" t="s">
        <v>1181</v>
      </c>
      <c r="I1344" s="92" t="s">
        <v>1178</v>
      </c>
      <c r="J1344" s="101">
        <f>1/COUNTIF(HR_Table[Emp ID],HR_Table[[#This Row],[Emp ID]])</f>
        <v>0.5</v>
      </c>
    </row>
    <row r="1345" spans="1:10" ht="16.5" thickBot="1" x14ac:dyDescent="0.3">
      <c r="A1345" s="2">
        <v>2023</v>
      </c>
      <c r="B1345" s="100">
        <v>55704</v>
      </c>
      <c r="C1345" s="1" t="s">
        <v>11</v>
      </c>
      <c r="D1345" s="1">
        <v>60</v>
      </c>
      <c r="E1345" s="1" t="s">
        <v>115</v>
      </c>
      <c r="F1345" s="1" t="s">
        <v>7</v>
      </c>
      <c r="G1345" s="1">
        <v>41000</v>
      </c>
      <c r="H1345" s="1" t="s">
        <v>1181</v>
      </c>
      <c r="I1345" s="92" t="s">
        <v>1178</v>
      </c>
      <c r="J1345" s="101">
        <f>1/COUNTIF(HR_Table[Emp ID],HR_Table[[#This Row],[Emp ID]])</f>
        <v>0.5</v>
      </c>
    </row>
    <row r="1346" spans="1:10" ht="16.5" thickBot="1" x14ac:dyDescent="0.3">
      <c r="A1346" s="2">
        <v>2023</v>
      </c>
      <c r="B1346" s="100">
        <v>220542</v>
      </c>
      <c r="C1346" s="1" t="s">
        <v>11</v>
      </c>
      <c r="D1346" s="1">
        <v>36</v>
      </c>
      <c r="E1346" s="1" t="s">
        <v>115</v>
      </c>
      <c r="F1346" s="1" t="s">
        <v>7</v>
      </c>
      <c r="G1346" s="1">
        <v>25000</v>
      </c>
      <c r="H1346" s="1" t="s">
        <v>1181</v>
      </c>
      <c r="I1346" s="92" t="s">
        <v>1178</v>
      </c>
      <c r="J1346" s="101">
        <f>1/COUNTIF(HR_Table[Emp ID],HR_Table[[#This Row],[Emp ID]])</f>
        <v>0.5</v>
      </c>
    </row>
    <row r="1347" spans="1:10" ht="16.5" thickBot="1" x14ac:dyDescent="0.3">
      <c r="A1347" s="2">
        <v>2023</v>
      </c>
      <c r="B1347" s="100">
        <v>216275</v>
      </c>
      <c r="C1347" s="1" t="s">
        <v>6</v>
      </c>
      <c r="D1347" s="1">
        <v>38</v>
      </c>
      <c r="E1347" s="1" t="s">
        <v>115</v>
      </c>
      <c r="F1347" s="1" t="s">
        <v>7</v>
      </c>
      <c r="G1347" s="1">
        <v>18000</v>
      </c>
      <c r="H1347" s="1" t="s">
        <v>1181</v>
      </c>
      <c r="I1347" s="92" t="s">
        <v>1178</v>
      </c>
      <c r="J1347" s="101">
        <f>1/COUNTIF(HR_Table[Emp ID],HR_Table[[#This Row],[Emp ID]])</f>
        <v>0.5</v>
      </c>
    </row>
    <row r="1348" spans="1:10" ht="16.5" thickBot="1" x14ac:dyDescent="0.3">
      <c r="A1348" s="2">
        <v>2023</v>
      </c>
      <c r="B1348" s="100">
        <v>91981</v>
      </c>
      <c r="C1348" s="1" t="s">
        <v>11</v>
      </c>
      <c r="D1348" s="1">
        <v>25</v>
      </c>
      <c r="E1348" s="1" t="s">
        <v>207</v>
      </c>
      <c r="F1348" s="1" t="s">
        <v>7</v>
      </c>
      <c r="G1348" s="1">
        <v>18000</v>
      </c>
      <c r="H1348" s="1" t="s">
        <v>1181</v>
      </c>
      <c r="I1348" s="92" t="s">
        <v>1178</v>
      </c>
      <c r="J1348" s="101">
        <f>1/COUNTIF(HR_Table[Emp ID],HR_Table[[#This Row],[Emp ID]])</f>
        <v>0.5</v>
      </c>
    </row>
    <row r="1349" spans="1:10" ht="16.5" thickBot="1" x14ac:dyDescent="0.3">
      <c r="A1349" s="2">
        <v>2023</v>
      </c>
      <c r="B1349" s="100">
        <v>245177</v>
      </c>
      <c r="C1349" s="1" t="s">
        <v>11</v>
      </c>
      <c r="D1349" s="1">
        <v>26</v>
      </c>
      <c r="E1349" s="1" t="s">
        <v>207</v>
      </c>
      <c r="F1349" s="1" t="s">
        <v>7</v>
      </c>
      <c r="G1349" s="1">
        <v>18000</v>
      </c>
      <c r="H1349" s="1" t="s">
        <v>1181</v>
      </c>
      <c r="I1349" s="92" t="s">
        <v>1178</v>
      </c>
      <c r="J1349" s="101">
        <f>1/COUNTIF(HR_Table[Emp ID],HR_Table[[#This Row],[Emp ID]])</f>
        <v>0.5</v>
      </c>
    </row>
    <row r="1350" spans="1:10" ht="16.5" thickBot="1" x14ac:dyDescent="0.3">
      <c r="A1350" s="2">
        <v>2023</v>
      </c>
      <c r="B1350" s="100">
        <v>245529</v>
      </c>
      <c r="C1350" s="1" t="s">
        <v>11</v>
      </c>
      <c r="D1350" s="1">
        <v>27</v>
      </c>
      <c r="E1350" s="1" t="s">
        <v>207</v>
      </c>
      <c r="F1350" s="1" t="s">
        <v>7</v>
      </c>
      <c r="G1350" s="1">
        <v>27000</v>
      </c>
      <c r="H1350" s="1" t="s">
        <v>1181</v>
      </c>
      <c r="I1350" s="92" t="s">
        <v>1178</v>
      </c>
      <c r="J1350" s="101">
        <f>1/COUNTIF(HR_Table[Emp ID],HR_Table[[#This Row],[Emp ID]])</f>
        <v>0.5</v>
      </c>
    </row>
    <row r="1351" spans="1:10" ht="16.5" thickBot="1" x14ac:dyDescent="0.3">
      <c r="A1351" s="2">
        <v>2023</v>
      </c>
      <c r="B1351" s="100">
        <v>224494</v>
      </c>
      <c r="C1351" s="1" t="s">
        <v>6</v>
      </c>
      <c r="D1351" s="1">
        <v>28</v>
      </c>
      <c r="E1351" s="1" t="s">
        <v>207</v>
      </c>
      <c r="F1351" s="1" t="s">
        <v>7</v>
      </c>
      <c r="G1351" s="1">
        <v>21000</v>
      </c>
      <c r="H1351" s="1" t="s">
        <v>1181</v>
      </c>
      <c r="I1351" s="92" t="s">
        <v>1178</v>
      </c>
      <c r="J1351" s="101">
        <f>1/COUNTIF(HR_Table[Emp ID],HR_Table[[#This Row],[Emp ID]])</f>
        <v>0.5</v>
      </c>
    </row>
    <row r="1352" spans="1:10" ht="16.5" thickBot="1" x14ac:dyDescent="0.3">
      <c r="A1352" s="2">
        <v>2023</v>
      </c>
      <c r="B1352" s="100">
        <v>230909</v>
      </c>
      <c r="C1352" s="1" t="s">
        <v>11</v>
      </c>
      <c r="D1352" s="1">
        <v>32</v>
      </c>
      <c r="E1352" s="1" t="s">
        <v>207</v>
      </c>
      <c r="F1352" s="1" t="s">
        <v>7</v>
      </c>
      <c r="G1352" s="1">
        <v>24000</v>
      </c>
      <c r="H1352" s="1" t="s">
        <v>1181</v>
      </c>
      <c r="I1352" s="92" t="s">
        <v>1178</v>
      </c>
      <c r="J1352" s="101">
        <f>1/COUNTIF(HR_Table[Emp ID],HR_Table[[#This Row],[Emp ID]])</f>
        <v>0.5</v>
      </c>
    </row>
    <row r="1353" spans="1:10" ht="16.5" thickBot="1" x14ac:dyDescent="0.3">
      <c r="A1353" s="2">
        <v>2023</v>
      </c>
      <c r="B1353" s="100">
        <v>238606</v>
      </c>
      <c r="C1353" s="1" t="s">
        <v>6</v>
      </c>
      <c r="D1353" s="1">
        <v>33</v>
      </c>
      <c r="E1353" s="1" t="s">
        <v>207</v>
      </c>
      <c r="F1353" s="1" t="s">
        <v>7</v>
      </c>
      <c r="G1353" s="1">
        <v>21000</v>
      </c>
      <c r="H1353" s="1" t="s">
        <v>1181</v>
      </c>
      <c r="I1353" s="92" t="s">
        <v>1178</v>
      </c>
      <c r="J1353" s="101">
        <f>1/COUNTIF(HR_Table[Emp ID],HR_Table[[#This Row],[Emp ID]])</f>
        <v>0.5</v>
      </c>
    </row>
    <row r="1354" spans="1:10" ht="16.5" thickBot="1" x14ac:dyDescent="0.3">
      <c r="A1354" s="2">
        <v>2023</v>
      </c>
      <c r="B1354" s="100">
        <v>200966</v>
      </c>
      <c r="C1354" s="1" t="s">
        <v>6</v>
      </c>
      <c r="D1354" s="1">
        <v>57</v>
      </c>
      <c r="E1354" s="1" t="s">
        <v>207</v>
      </c>
      <c r="F1354" s="1" t="s">
        <v>7</v>
      </c>
      <c r="G1354" s="1">
        <v>13935</v>
      </c>
      <c r="H1354" s="1" t="s">
        <v>1181</v>
      </c>
      <c r="I1354" s="92" t="s">
        <v>1178</v>
      </c>
      <c r="J1354" s="101">
        <f>1/COUNTIF(HR_Table[Emp ID],HR_Table[[#This Row],[Emp ID]])</f>
        <v>0.5</v>
      </c>
    </row>
    <row r="1355" spans="1:10" ht="16.5" thickBot="1" x14ac:dyDescent="0.3">
      <c r="A1355" s="2">
        <v>2023</v>
      </c>
      <c r="B1355" s="100">
        <v>63599</v>
      </c>
      <c r="C1355" s="1" t="s">
        <v>6</v>
      </c>
      <c r="D1355" s="1">
        <v>59</v>
      </c>
      <c r="E1355" s="1" t="s">
        <v>207</v>
      </c>
      <c r="F1355" s="1" t="s">
        <v>7</v>
      </c>
      <c r="G1355" s="1">
        <v>19000</v>
      </c>
      <c r="H1355" s="1" t="s">
        <v>1181</v>
      </c>
      <c r="I1355" s="92" t="s">
        <v>1178</v>
      </c>
      <c r="J1355" s="101">
        <f>1/COUNTIF(HR_Table[Emp ID],HR_Table[[#This Row],[Emp ID]])</f>
        <v>0.5</v>
      </c>
    </row>
    <row r="1356" spans="1:10" ht="16.5" thickBot="1" x14ac:dyDescent="0.3">
      <c r="A1356" s="2">
        <v>2023</v>
      </c>
      <c r="B1356" s="100">
        <v>61372</v>
      </c>
      <c r="C1356" s="1" t="s">
        <v>6</v>
      </c>
      <c r="D1356" s="1">
        <v>62</v>
      </c>
      <c r="E1356" s="1" t="s">
        <v>207</v>
      </c>
      <c r="F1356" s="1" t="s">
        <v>7</v>
      </c>
      <c r="G1356" s="1">
        <v>24000</v>
      </c>
      <c r="H1356" s="1" t="s">
        <v>1181</v>
      </c>
      <c r="I1356" s="92" t="s">
        <v>1178</v>
      </c>
      <c r="J1356" s="101">
        <f>1/COUNTIF(HR_Table[Emp ID],HR_Table[[#This Row],[Emp ID]])</f>
        <v>0.5</v>
      </c>
    </row>
    <row r="1357" spans="1:10" ht="16.5" thickBot="1" x14ac:dyDescent="0.3">
      <c r="A1357" s="2">
        <v>2023</v>
      </c>
      <c r="B1357" s="100">
        <v>245387</v>
      </c>
      <c r="C1357" s="1" t="s">
        <v>6</v>
      </c>
      <c r="D1357" s="1">
        <v>24</v>
      </c>
      <c r="E1357" s="1" t="s">
        <v>207</v>
      </c>
      <c r="F1357" s="1" t="s">
        <v>7</v>
      </c>
      <c r="G1357" s="1">
        <v>13045</v>
      </c>
      <c r="H1357" s="1" t="s">
        <v>1181</v>
      </c>
      <c r="I1357" s="92" t="s">
        <v>1178</v>
      </c>
      <c r="J1357" s="101">
        <f>1/COUNTIF(HR_Table[Emp ID],HR_Table[[#This Row],[Emp ID]])</f>
        <v>0.5</v>
      </c>
    </row>
    <row r="1358" spans="1:10" ht="16.5" thickBot="1" x14ac:dyDescent="0.3">
      <c r="A1358" s="2">
        <v>2023</v>
      </c>
      <c r="B1358" s="100">
        <v>217870</v>
      </c>
      <c r="C1358" s="1" t="s">
        <v>6</v>
      </c>
      <c r="D1358" s="1">
        <v>27</v>
      </c>
      <c r="E1358" s="1" t="s">
        <v>207</v>
      </c>
      <c r="F1358" s="1" t="s">
        <v>7</v>
      </c>
      <c r="G1358" s="1">
        <v>21000</v>
      </c>
      <c r="H1358" s="1" t="s">
        <v>1181</v>
      </c>
      <c r="I1358" s="92" t="s">
        <v>1178</v>
      </c>
      <c r="J1358" s="101">
        <f>1/COUNTIF(HR_Table[Emp ID],HR_Table[[#This Row],[Emp ID]])</f>
        <v>0.5</v>
      </c>
    </row>
    <row r="1359" spans="1:10" ht="16.5" thickBot="1" x14ac:dyDescent="0.3">
      <c r="A1359" s="2">
        <v>2023</v>
      </c>
      <c r="B1359" s="100">
        <v>40249</v>
      </c>
      <c r="C1359" s="1" t="s">
        <v>6</v>
      </c>
      <c r="D1359" s="1">
        <v>52</v>
      </c>
      <c r="E1359" s="1" t="s">
        <v>207</v>
      </c>
      <c r="F1359" s="1" t="s">
        <v>7</v>
      </c>
      <c r="G1359" s="1">
        <v>31000</v>
      </c>
      <c r="H1359" s="1" t="s">
        <v>1181</v>
      </c>
      <c r="I1359" s="92" t="s">
        <v>1178</v>
      </c>
      <c r="J1359" s="101">
        <f>1/COUNTIF(HR_Table[Emp ID],HR_Table[[#This Row],[Emp ID]])</f>
        <v>0.5</v>
      </c>
    </row>
    <row r="1360" spans="1:10" ht="16.5" thickBot="1" x14ac:dyDescent="0.3">
      <c r="A1360" s="2">
        <v>2023</v>
      </c>
      <c r="B1360" s="100">
        <v>244886</v>
      </c>
      <c r="C1360" s="1" t="s">
        <v>11</v>
      </c>
      <c r="D1360" s="1">
        <v>27</v>
      </c>
      <c r="E1360" s="1" t="s">
        <v>50</v>
      </c>
      <c r="F1360" s="1" t="s">
        <v>7</v>
      </c>
      <c r="G1360" s="1">
        <v>13045</v>
      </c>
      <c r="H1360" s="1" t="s">
        <v>1181</v>
      </c>
      <c r="I1360" s="92" t="s">
        <v>1178</v>
      </c>
      <c r="J1360" s="101">
        <f>1/COUNTIF(HR_Table[Emp ID],HR_Table[[#This Row],[Emp ID]])</f>
        <v>0.5</v>
      </c>
    </row>
    <row r="1361" spans="1:10" ht="16.5" thickBot="1" x14ac:dyDescent="0.3">
      <c r="A1361" s="2">
        <v>2023</v>
      </c>
      <c r="B1361" s="100">
        <v>240108</v>
      </c>
      <c r="C1361" s="1" t="s">
        <v>11</v>
      </c>
      <c r="D1361" s="1">
        <v>28</v>
      </c>
      <c r="E1361" s="1" t="s">
        <v>50</v>
      </c>
      <c r="F1361" s="1" t="s">
        <v>7</v>
      </c>
      <c r="G1361" s="1">
        <v>24000</v>
      </c>
      <c r="H1361" s="1" t="s">
        <v>1181</v>
      </c>
      <c r="I1361" s="92" t="s">
        <v>1178</v>
      </c>
      <c r="J1361" s="101">
        <f>1/COUNTIF(HR_Table[Emp ID],HR_Table[[#This Row],[Emp ID]])</f>
        <v>0.5</v>
      </c>
    </row>
    <row r="1362" spans="1:10" ht="16.5" thickBot="1" x14ac:dyDescent="0.3">
      <c r="A1362" s="2">
        <v>2023</v>
      </c>
      <c r="B1362" s="100">
        <v>207776</v>
      </c>
      <c r="C1362" s="1" t="s">
        <v>11</v>
      </c>
      <c r="D1362" s="1">
        <v>30</v>
      </c>
      <c r="E1362" s="1" t="s">
        <v>50</v>
      </c>
      <c r="F1362" s="1" t="s">
        <v>7</v>
      </c>
      <c r="G1362" s="1">
        <v>24000</v>
      </c>
      <c r="H1362" s="1" t="s">
        <v>1181</v>
      </c>
      <c r="I1362" s="92" t="s">
        <v>1178</v>
      </c>
      <c r="J1362" s="101">
        <f>1/COUNTIF(HR_Table[Emp ID],HR_Table[[#This Row],[Emp ID]])</f>
        <v>0.5</v>
      </c>
    </row>
    <row r="1363" spans="1:10" ht="16.5" thickBot="1" x14ac:dyDescent="0.3">
      <c r="A1363" s="2">
        <v>2023</v>
      </c>
      <c r="B1363" s="100">
        <v>222291</v>
      </c>
      <c r="C1363" s="1" t="s">
        <v>6</v>
      </c>
      <c r="D1363" s="1">
        <v>30</v>
      </c>
      <c r="E1363" s="1" t="s">
        <v>50</v>
      </c>
      <c r="F1363" s="1" t="s">
        <v>7</v>
      </c>
      <c r="G1363" s="1">
        <v>33000</v>
      </c>
      <c r="H1363" s="1" t="s">
        <v>1181</v>
      </c>
      <c r="I1363" s="92" t="s">
        <v>1178</v>
      </c>
      <c r="J1363" s="101">
        <f>1/COUNTIF(HR_Table[Emp ID],HR_Table[[#This Row],[Emp ID]])</f>
        <v>0.5</v>
      </c>
    </row>
    <row r="1364" spans="1:10" ht="16.5" thickBot="1" x14ac:dyDescent="0.3">
      <c r="A1364" s="2">
        <v>2023</v>
      </c>
      <c r="B1364" s="100">
        <v>230901</v>
      </c>
      <c r="C1364" s="1" t="s">
        <v>6</v>
      </c>
      <c r="D1364" s="1">
        <v>31</v>
      </c>
      <c r="E1364" s="1" t="s">
        <v>50</v>
      </c>
      <c r="F1364" s="1" t="s">
        <v>7</v>
      </c>
      <c r="G1364" s="1">
        <v>31000</v>
      </c>
      <c r="H1364" s="1" t="s">
        <v>1181</v>
      </c>
      <c r="I1364" s="92" t="s">
        <v>1178</v>
      </c>
      <c r="J1364" s="101">
        <f>1/COUNTIF(HR_Table[Emp ID],HR_Table[[#This Row],[Emp ID]])</f>
        <v>0.5</v>
      </c>
    </row>
    <row r="1365" spans="1:10" ht="16.5" thickBot="1" x14ac:dyDescent="0.3">
      <c r="A1365" s="2">
        <v>2023</v>
      </c>
      <c r="B1365" s="100">
        <v>228766</v>
      </c>
      <c r="C1365" s="1" t="s">
        <v>6</v>
      </c>
      <c r="D1365" s="1">
        <v>32</v>
      </c>
      <c r="E1365" s="1" t="s">
        <v>50</v>
      </c>
      <c r="F1365" s="1" t="s">
        <v>7</v>
      </c>
      <c r="G1365" s="1">
        <v>13045</v>
      </c>
      <c r="H1365" s="1" t="s">
        <v>1181</v>
      </c>
      <c r="I1365" s="92" t="s">
        <v>1178</v>
      </c>
      <c r="J1365" s="101">
        <f>1/COUNTIF(HR_Table[Emp ID],HR_Table[[#This Row],[Emp ID]])</f>
        <v>0.5</v>
      </c>
    </row>
    <row r="1366" spans="1:10" ht="16.5" thickBot="1" x14ac:dyDescent="0.3">
      <c r="A1366" s="2">
        <v>2023</v>
      </c>
      <c r="B1366" s="100">
        <v>215502</v>
      </c>
      <c r="C1366" s="1" t="s">
        <v>11</v>
      </c>
      <c r="D1366" s="1">
        <v>33</v>
      </c>
      <c r="E1366" s="1" t="s">
        <v>50</v>
      </c>
      <c r="F1366" s="1" t="s">
        <v>7</v>
      </c>
      <c r="G1366" s="1">
        <v>24000</v>
      </c>
      <c r="H1366" s="1" t="s">
        <v>1181</v>
      </c>
      <c r="I1366" s="92" t="s">
        <v>1178</v>
      </c>
      <c r="J1366" s="101">
        <f>1/COUNTIF(HR_Table[Emp ID],HR_Table[[#This Row],[Emp ID]])</f>
        <v>0.5</v>
      </c>
    </row>
    <row r="1367" spans="1:10" ht="16.5" thickBot="1" x14ac:dyDescent="0.3">
      <c r="A1367" s="2">
        <v>2023</v>
      </c>
      <c r="B1367" s="100">
        <v>235226</v>
      </c>
      <c r="C1367" s="1" t="s">
        <v>11</v>
      </c>
      <c r="D1367" s="1">
        <v>33</v>
      </c>
      <c r="E1367" s="1" t="s">
        <v>50</v>
      </c>
      <c r="F1367" s="1" t="s">
        <v>7</v>
      </c>
      <c r="G1367" s="1">
        <v>24000</v>
      </c>
      <c r="H1367" s="1" t="s">
        <v>1181</v>
      </c>
      <c r="I1367" s="92" t="s">
        <v>1178</v>
      </c>
      <c r="J1367" s="101">
        <f>1/COUNTIF(HR_Table[Emp ID],HR_Table[[#This Row],[Emp ID]])</f>
        <v>0.5</v>
      </c>
    </row>
    <row r="1368" spans="1:10" ht="16.5" thickBot="1" x14ac:dyDescent="0.3">
      <c r="A1368" s="2">
        <v>2023</v>
      </c>
      <c r="B1368" s="100">
        <v>227021</v>
      </c>
      <c r="C1368" s="1" t="s">
        <v>11</v>
      </c>
      <c r="D1368" s="1">
        <v>33</v>
      </c>
      <c r="E1368" s="1" t="s">
        <v>50</v>
      </c>
      <c r="F1368" s="1" t="s">
        <v>7</v>
      </c>
      <c r="G1368" s="1">
        <v>13045</v>
      </c>
      <c r="H1368" s="1" t="s">
        <v>1181</v>
      </c>
      <c r="I1368" s="92" t="s">
        <v>1178</v>
      </c>
      <c r="J1368" s="101">
        <f>1/COUNTIF(HR_Table[Emp ID],HR_Table[[#This Row],[Emp ID]])</f>
        <v>0.5</v>
      </c>
    </row>
    <row r="1369" spans="1:10" ht="16.5" thickBot="1" x14ac:dyDescent="0.3">
      <c r="A1369" s="2">
        <v>2023</v>
      </c>
      <c r="B1369" s="100">
        <v>223497</v>
      </c>
      <c r="C1369" s="1" t="s">
        <v>6</v>
      </c>
      <c r="D1369" s="1">
        <v>34</v>
      </c>
      <c r="E1369" s="1" t="s">
        <v>50</v>
      </c>
      <c r="F1369" s="1" t="s">
        <v>7</v>
      </c>
      <c r="G1369" s="1">
        <v>24000</v>
      </c>
      <c r="H1369" s="1" t="s">
        <v>1181</v>
      </c>
      <c r="I1369" s="92" t="s">
        <v>1178</v>
      </c>
      <c r="J1369" s="101">
        <f>1/COUNTIF(HR_Table[Emp ID],HR_Table[[#This Row],[Emp ID]])</f>
        <v>0.5</v>
      </c>
    </row>
    <row r="1370" spans="1:10" ht="16.5" thickBot="1" x14ac:dyDescent="0.3">
      <c r="A1370" s="2">
        <v>2023</v>
      </c>
      <c r="B1370" s="100">
        <v>209861</v>
      </c>
      <c r="C1370" s="1" t="s">
        <v>11</v>
      </c>
      <c r="D1370" s="1">
        <v>41</v>
      </c>
      <c r="E1370" s="1" t="s">
        <v>50</v>
      </c>
      <c r="F1370" s="1" t="s">
        <v>7</v>
      </c>
      <c r="G1370" s="1">
        <v>18000</v>
      </c>
      <c r="H1370" s="1" t="s">
        <v>1181</v>
      </c>
      <c r="I1370" s="92" t="s">
        <v>1178</v>
      </c>
      <c r="J1370" s="101">
        <f>1/COUNTIF(HR_Table[Emp ID],HR_Table[[#This Row],[Emp ID]])</f>
        <v>0.5</v>
      </c>
    </row>
    <row r="1371" spans="1:10" ht="16.5" thickBot="1" x14ac:dyDescent="0.3">
      <c r="A1371" s="2">
        <v>2023</v>
      </c>
      <c r="B1371" s="100">
        <v>93577</v>
      </c>
      <c r="C1371" s="1" t="s">
        <v>11</v>
      </c>
      <c r="D1371" s="1">
        <v>42</v>
      </c>
      <c r="E1371" s="1" t="s">
        <v>50</v>
      </c>
      <c r="F1371" s="1" t="s">
        <v>7</v>
      </c>
      <c r="G1371" s="1">
        <v>33000</v>
      </c>
      <c r="H1371" s="1" t="s">
        <v>14</v>
      </c>
      <c r="I1371" s="92" t="s">
        <v>1178</v>
      </c>
      <c r="J1371" s="101">
        <f>1/COUNTIF(HR_Table[Emp ID],HR_Table[[#This Row],[Emp ID]])</f>
        <v>0.5</v>
      </c>
    </row>
    <row r="1372" spans="1:10" ht="16.5" thickBot="1" x14ac:dyDescent="0.3">
      <c r="A1372" s="2">
        <v>2023</v>
      </c>
      <c r="B1372" s="100">
        <v>241043</v>
      </c>
      <c r="C1372" s="1" t="s">
        <v>6</v>
      </c>
      <c r="D1372" s="1">
        <v>27</v>
      </c>
      <c r="E1372" s="1" t="s">
        <v>207</v>
      </c>
      <c r="F1372" s="1" t="s">
        <v>7</v>
      </c>
      <c r="G1372" s="1">
        <v>18000</v>
      </c>
      <c r="H1372" s="1" t="s">
        <v>1181</v>
      </c>
      <c r="I1372" s="92" t="s">
        <v>1178</v>
      </c>
      <c r="J1372" s="101">
        <f>1/COUNTIF(HR_Table[Emp ID],HR_Table[[#This Row],[Emp ID]])</f>
        <v>0.5</v>
      </c>
    </row>
    <row r="1373" spans="1:10" ht="16.5" thickBot="1" x14ac:dyDescent="0.3">
      <c r="A1373" s="2">
        <v>2023</v>
      </c>
      <c r="B1373" s="100">
        <v>238022</v>
      </c>
      <c r="C1373" s="1" t="s">
        <v>11</v>
      </c>
      <c r="D1373" s="1">
        <v>27</v>
      </c>
      <c r="E1373" s="1" t="s">
        <v>207</v>
      </c>
      <c r="F1373" s="1" t="s">
        <v>7</v>
      </c>
      <c r="G1373" s="1">
        <v>21000</v>
      </c>
      <c r="H1373" s="1" t="s">
        <v>1181</v>
      </c>
      <c r="I1373" s="92" t="s">
        <v>1178</v>
      </c>
      <c r="J1373" s="101">
        <f>1/COUNTIF(HR_Table[Emp ID],HR_Table[[#This Row],[Emp ID]])</f>
        <v>0.5</v>
      </c>
    </row>
    <row r="1374" spans="1:10" ht="16.5" thickBot="1" x14ac:dyDescent="0.3">
      <c r="A1374" s="2">
        <v>2023</v>
      </c>
      <c r="B1374" s="100">
        <v>235396</v>
      </c>
      <c r="C1374" s="1" t="s">
        <v>6</v>
      </c>
      <c r="D1374" s="1">
        <v>29</v>
      </c>
      <c r="E1374" s="1" t="s">
        <v>207</v>
      </c>
      <c r="F1374" s="1" t="s">
        <v>7</v>
      </c>
      <c r="G1374" s="1">
        <v>31000</v>
      </c>
      <c r="H1374" s="1" t="s">
        <v>1181</v>
      </c>
      <c r="I1374" s="92" t="s">
        <v>1178</v>
      </c>
      <c r="J1374" s="101">
        <f>1/COUNTIF(HR_Table[Emp ID],HR_Table[[#This Row],[Emp ID]])</f>
        <v>1</v>
      </c>
    </row>
    <row r="1375" spans="1:10" ht="16.5" thickBot="1" x14ac:dyDescent="0.3">
      <c r="A1375" s="2">
        <v>2023</v>
      </c>
      <c r="B1375" s="100">
        <v>231376</v>
      </c>
      <c r="C1375" s="1" t="s">
        <v>11</v>
      </c>
      <c r="D1375" s="1">
        <v>30</v>
      </c>
      <c r="E1375" s="1" t="s">
        <v>207</v>
      </c>
      <c r="F1375" s="1" t="s">
        <v>7</v>
      </c>
      <c r="G1375" s="1">
        <v>18000</v>
      </c>
      <c r="H1375" s="1" t="s">
        <v>1181</v>
      </c>
      <c r="I1375" s="92" t="s">
        <v>1178</v>
      </c>
      <c r="J1375" s="101">
        <f>1/COUNTIF(HR_Table[Emp ID],HR_Table[[#This Row],[Emp ID]])</f>
        <v>1</v>
      </c>
    </row>
    <row r="1376" spans="1:10" ht="16.5" thickBot="1" x14ac:dyDescent="0.3">
      <c r="A1376" s="2">
        <v>2023</v>
      </c>
      <c r="B1376" s="100">
        <v>220074</v>
      </c>
      <c r="C1376" s="1" t="s">
        <v>6</v>
      </c>
      <c r="D1376" s="1">
        <v>35</v>
      </c>
      <c r="E1376" s="1" t="s">
        <v>207</v>
      </c>
      <c r="F1376" s="1" t="s">
        <v>7</v>
      </c>
      <c r="G1376" s="1">
        <v>27000</v>
      </c>
      <c r="H1376" s="1" t="s">
        <v>1181</v>
      </c>
      <c r="I1376" s="92" t="s">
        <v>1178</v>
      </c>
      <c r="J1376" s="101">
        <f>1/COUNTIF(HR_Table[Emp ID],HR_Table[[#This Row],[Emp ID]])</f>
        <v>0.5</v>
      </c>
    </row>
    <row r="1377" spans="1:10" ht="16.5" thickBot="1" x14ac:dyDescent="0.3">
      <c r="A1377" s="2">
        <v>2023</v>
      </c>
      <c r="B1377" s="100">
        <v>226847</v>
      </c>
      <c r="C1377" s="1" t="s">
        <v>11</v>
      </c>
      <c r="D1377" s="1">
        <v>38</v>
      </c>
      <c r="E1377" s="1" t="s">
        <v>207</v>
      </c>
      <c r="F1377" s="1" t="s">
        <v>7</v>
      </c>
      <c r="G1377" s="1">
        <v>23000</v>
      </c>
      <c r="H1377" s="1" t="s">
        <v>1181</v>
      </c>
      <c r="I1377" s="92" t="s">
        <v>1178</v>
      </c>
      <c r="J1377" s="101">
        <f>1/COUNTIF(HR_Table[Emp ID],HR_Table[[#This Row],[Emp ID]])</f>
        <v>0.5</v>
      </c>
    </row>
    <row r="1378" spans="1:10" ht="16.5" thickBot="1" x14ac:dyDescent="0.3">
      <c r="A1378" s="2">
        <v>2023</v>
      </c>
      <c r="B1378" s="100">
        <v>210010</v>
      </c>
      <c r="C1378" s="1" t="s">
        <v>11</v>
      </c>
      <c r="D1378" s="1">
        <v>43</v>
      </c>
      <c r="E1378" s="1" t="s">
        <v>207</v>
      </c>
      <c r="F1378" s="1" t="s">
        <v>7</v>
      </c>
      <c r="G1378" s="1">
        <v>23000</v>
      </c>
      <c r="H1378" s="1" t="s">
        <v>1181</v>
      </c>
      <c r="I1378" s="92" t="s">
        <v>1178</v>
      </c>
      <c r="J1378" s="101">
        <f>1/COUNTIF(HR_Table[Emp ID],HR_Table[[#This Row],[Emp ID]])</f>
        <v>0.5</v>
      </c>
    </row>
    <row r="1379" spans="1:10" ht="16.5" thickBot="1" x14ac:dyDescent="0.3">
      <c r="A1379" s="2">
        <v>2023</v>
      </c>
      <c r="B1379" s="100">
        <v>20564</v>
      </c>
      <c r="C1379" s="1" t="s">
        <v>6</v>
      </c>
      <c r="D1379" s="1">
        <v>65</v>
      </c>
      <c r="E1379" s="1" t="s">
        <v>207</v>
      </c>
      <c r="F1379" s="1" t="s">
        <v>7</v>
      </c>
      <c r="G1379" s="1">
        <v>25000</v>
      </c>
      <c r="H1379" s="1" t="s">
        <v>1181</v>
      </c>
      <c r="I1379" s="92" t="s">
        <v>1178</v>
      </c>
      <c r="J1379" s="101">
        <f>1/COUNTIF(HR_Table[Emp ID],HR_Table[[#This Row],[Emp ID]])</f>
        <v>0.5</v>
      </c>
    </row>
    <row r="1380" spans="1:10" ht="16.5" thickBot="1" x14ac:dyDescent="0.3">
      <c r="A1380" s="2">
        <v>2023</v>
      </c>
      <c r="B1380" s="100">
        <v>250006</v>
      </c>
      <c r="C1380" s="1" t="s">
        <v>11</v>
      </c>
      <c r="D1380" s="1">
        <v>25</v>
      </c>
      <c r="E1380" s="1" t="s">
        <v>207</v>
      </c>
      <c r="F1380" s="1" t="s">
        <v>7</v>
      </c>
      <c r="G1380" s="1">
        <v>8785</v>
      </c>
      <c r="H1380" s="1" t="s">
        <v>1181</v>
      </c>
      <c r="I1380" s="92" t="s">
        <v>1178</v>
      </c>
      <c r="J1380" s="101">
        <f>1/COUNTIF(HR_Table[Emp ID],HR_Table[[#This Row],[Emp ID]])</f>
        <v>1</v>
      </c>
    </row>
    <row r="1381" spans="1:10" ht="16.5" thickBot="1" x14ac:dyDescent="0.3">
      <c r="A1381" s="2">
        <v>2023</v>
      </c>
      <c r="B1381" s="100">
        <v>236127</v>
      </c>
      <c r="C1381" s="1" t="s">
        <v>11</v>
      </c>
      <c r="D1381" s="1">
        <v>29</v>
      </c>
      <c r="E1381" s="1" t="s">
        <v>207</v>
      </c>
      <c r="F1381" s="1" t="s">
        <v>7</v>
      </c>
      <c r="G1381" s="1">
        <v>13045</v>
      </c>
      <c r="H1381" s="1" t="s">
        <v>1181</v>
      </c>
      <c r="I1381" s="92" t="s">
        <v>1178</v>
      </c>
      <c r="J1381" s="101">
        <f>1/COUNTIF(HR_Table[Emp ID],HR_Table[[#This Row],[Emp ID]])</f>
        <v>0.5</v>
      </c>
    </row>
    <row r="1382" spans="1:10" ht="16.5" thickBot="1" x14ac:dyDescent="0.3">
      <c r="A1382" s="2">
        <v>2023</v>
      </c>
      <c r="B1382" s="100">
        <v>216163</v>
      </c>
      <c r="C1382" s="1" t="s">
        <v>11</v>
      </c>
      <c r="D1382" s="1">
        <v>39</v>
      </c>
      <c r="E1382" s="1" t="s">
        <v>207</v>
      </c>
      <c r="F1382" s="1" t="s">
        <v>7</v>
      </c>
      <c r="G1382" s="1">
        <v>13045</v>
      </c>
      <c r="H1382" s="1" t="s">
        <v>1181</v>
      </c>
      <c r="I1382" s="92" t="s">
        <v>1178</v>
      </c>
      <c r="J1382" s="101">
        <f>1/COUNTIF(HR_Table[Emp ID],HR_Table[[#This Row],[Emp ID]])</f>
        <v>0.5</v>
      </c>
    </row>
    <row r="1383" spans="1:10" ht="16.5" thickBot="1" x14ac:dyDescent="0.3">
      <c r="A1383" s="2">
        <v>2023</v>
      </c>
      <c r="B1383" s="100">
        <v>218367</v>
      </c>
      <c r="C1383" s="1" t="s">
        <v>11</v>
      </c>
      <c r="D1383" s="1">
        <v>39</v>
      </c>
      <c r="E1383" s="1" t="s">
        <v>207</v>
      </c>
      <c r="F1383" s="1" t="s">
        <v>7</v>
      </c>
      <c r="G1383" s="1">
        <v>10025</v>
      </c>
      <c r="H1383" s="1" t="s">
        <v>1181</v>
      </c>
      <c r="I1383" s="92" t="s">
        <v>1178</v>
      </c>
      <c r="J1383" s="101">
        <f>1/COUNTIF(HR_Table[Emp ID],HR_Table[[#This Row],[Emp ID]])</f>
        <v>0.5</v>
      </c>
    </row>
    <row r="1384" spans="1:10" ht="16.5" thickBot="1" x14ac:dyDescent="0.3">
      <c r="A1384" s="2">
        <v>2023</v>
      </c>
      <c r="B1384" s="100">
        <v>206602</v>
      </c>
      <c r="C1384" s="1" t="s">
        <v>11</v>
      </c>
      <c r="D1384" s="1">
        <v>44</v>
      </c>
      <c r="E1384" s="1" t="s">
        <v>207</v>
      </c>
      <c r="F1384" s="1" t="s">
        <v>7</v>
      </c>
      <c r="G1384" s="1">
        <v>18000</v>
      </c>
      <c r="H1384" s="1" t="s">
        <v>1181</v>
      </c>
      <c r="I1384" s="92" t="s">
        <v>1178</v>
      </c>
      <c r="J1384" s="101">
        <f>1/COUNTIF(HR_Table[Emp ID],HR_Table[[#This Row],[Emp ID]])</f>
        <v>0.5</v>
      </c>
    </row>
    <row r="1385" spans="1:10" ht="16.5" thickBot="1" x14ac:dyDescent="0.3">
      <c r="A1385" s="2">
        <v>2023</v>
      </c>
      <c r="B1385" s="100">
        <v>205053</v>
      </c>
      <c r="C1385" s="1" t="s">
        <v>11</v>
      </c>
      <c r="D1385" s="1">
        <v>55</v>
      </c>
      <c r="E1385" s="1" t="s">
        <v>207</v>
      </c>
      <c r="F1385" s="1" t="s">
        <v>7</v>
      </c>
      <c r="G1385" s="1">
        <v>13045</v>
      </c>
      <c r="H1385" s="1" t="s">
        <v>1181</v>
      </c>
      <c r="I1385" s="92" t="s">
        <v>1178</v>
      </c>
      <c r="J1385" s="101">
        <f>1/COUNTIF(HR_Table[Emp ID],HR_Table[[#This Row],[Emp ID]])</f>
        <v>0.5</v>
      </c>
    </row>
    <row r="1386" spans="1:10" ht="16.5" thickBot="1" x14ac:dyDescent="0.3">
      <c r="A1386" s="2">
        <v>2023</v>
      </c>
      <c r="B1386" s="100">
        <v>59723</v>
      </c>
      <c r="C1386" s="1" t="s">
        <v>11</v>
      </c>
      <c r="D1386" s="1">
        <v>59</v>
      </c>
      <c r="E1386" s="1" t="s">
        <v>207</v>
      </c>
      <c r="F1386" s="1" t="s">
        <v>7</v>
      </c>
      <c r="G1386" s="1">
        <v>13045</v>
      </c>
      <c r="H1386" s="1" t="s">
        <v>1181</v>
      </c>
      <c r="I1386" s="92" t="s">
        <v>1178</v>
      </c>
      <c r="J1386" s="101">
        <f>1/COUNTIF(HR_Table[Emp ID],HR_Table[[#This Row],[Emp ID]])</f>
        <v>0.5</v>
      </c>
    </row>
    <row r="1387" spans="1:10" ht="16.5" thickBot="1" x14ac:dyDescent="0.3">
      <c r="A1387" s="2">
        <v>2023</v>
      </c>
      <c r="B1387" s="100">
        <v>47949</v>
      </c>
      <c r="C1387" s="1" t="s">
        <v>11</v>
      </c>
      <c r="D1387" s="1">
        <v>61</v>
      </c>
      <c r="E1387" s="1" t="s">
        <v>207</v>
      </c>
      <c r="F1387" s="1" t="s">
        <v>7</v>
      </c>
      <c r="G1387" s="1">
        <v>18000</v>
      </c>
      <c r="H1387" s="1" t="s">
        <v>1181</v>
      </c>
      <c r="I1387" s="92" t="s">
        <v>1178</v>
      </c>
      <c r="J1387" s="101">
        <f>1/COUNTIF(HR_Table[Emp ID],HR_Table[[#This Row],[Emp ID]])</f>
        <v>0.5</v>
      </c>
    </row>
    <row r="1388" spans="1:10" ht="16.5" thickBot="1" x14ac:dyDescent="0.3">
      <c r="A1388" s="2">
        <v>2023</v>
      </c>
      <c r="B1388" s="100">
        <v>52941</v>
      </c>
      <c r="C1388" s="1" t="s">
        <v>11</v>
      </c>
      <c r="D1388" s="1">
        <v>64</v>
      </c>
      <c r="E1388" s="1" t="s">
        <v>207</v>
      </c>
      <c r="F1388" s="1" t="s">
        <v>7</v>
      </c>
      <c r="G1388" s="1">
        <v>18000</v>
      </c>
      <c r="H1388" s="1" t="s">
        <v>1181</v>
      </c>
      <c r="I1388" s="92" t="s">
        <v>1178</v>
      </c>
      <c r="J1388" s="101">
        <f>1/COUNTIF(HR_Table[Emp ID],HR_Table[[#This Row],[Emp ID]])</f>
        <v>0.5</v>
      </c>
    </row>
    <row r="1389" spans="1:10" ht="16.5" thickBot="1" x14ac:dyDescent="0.3">
      <c r="A1389" s="2">
        <v>2023</v>
      </c>
      <c r="B1389" s="100">
        <v>217570</v>
      </c>
      <c r="C1389" s="1" t="s">
        <v>11</v>
      </c>
      <c r="D1389" s="1">
        <v>40</v>
      </c>
      <c r="E1389" s="1" t="s">
        <v>207</v>
      </c>
      <c r="F1389" s="1" t="s">
        <v>7</v>
      </c>
      <c r="G1389" s="1">
        <v>13045</v>
      </c>
      <c r="H1389" s="1" t="s">
        <v>1181</v>
      </c>
      <c r="I1389" s="92" t="s">
        <v>1178</v>
      </c>
      <c r="J1389" s="101">
        <f>1/COUNTIF(HR_Table[Emp ID],HR_Table[[#This Row],[Emp ID]])</f>
        <v>0.5</v>
      </c>
    </row>
    <row r="1390" spans="1:10" ht="16.5" thickBot="1" x14ac:dyDescent="0.3">
      <c r="A1390" s="2">
        <v>2023</v>
      </c>
      <c r="B1390" s="100">
        <v>90639</v>
      </c>
      <c r="C1390" s="1" t="s">
        <v>11</v>
      </c>
      <c r="D1390" s="1">
        <v>31</v>
      </c>
      <c r="E1390" s="1" t="s">
        <v>207</v>
      </c>
      <c r="F1390" s="1" t="s">
        <v>7</v>
      </c>
      <c r="G1390" s="1">
        <v>18000</v>
      </c>
      <c r="H1390" s="1" t="s">
        <v>1181</v>
      </c>
      <c r="I1390" s="92" t="s">
        <v>1178</v>
      </c>
      <c r="J1390" s="101">
        <f>1/COUNTIF(HR_Table[Emp ID],HR_Table[[#This Row],[Emp ID]])</f>
        <v>0.5</v>
      </c>
    </row>
    <row r="1391" spans="1:10" ht="16.5" thickBot="1" x14ac:dyDescent="0.3">
      <c r="A1391" s="2">
        <v>2023</v>
      </c>
      <c r="B1391" s="100">
        <v>73145</v>
      </c>
      <c r="C1391" s="1" t="s">
        <v>11</v>
      </c>
      <c r="D1391" s="1">
        <v>41</v>
      </c>
      <c r="E1391" s="1" t="s">
        <v>207</v>
      </c>
      <c r="F1391" s="1" t="s">
        <v>7</v>
      </c>
      <c r="G1391" s="1">
        <v>13045</v>
      </c>
      <c r="H1391" s="1" t="s">
        <v>1181</v>
      </c>
      <c r="I1391" s="92" t="s">
        <v>1178</v>
      </c>
      <c r="J1391" s="101">
        <f>1/COUNTIF(HR_Table[Emp ID],HR_Table[[#This Row],[Emp ID]])</f>
        <v>0.5</v>
      </c>
    </row>
    <row r="1392" spans="1:10" ht="16.5" thickBot="1" x14ac:dyDescent="0.3">
      <c r="A1392" s="2">
        <v>2023</v>
      </c>
      <c r="B1392" s="100">
        <v>70576</v>
      </c>
      <c r="C1392" s="1" t="s">
        <v>11</v>
      </c>
      <c r="D1392" s="1">
        <v>58</v>
      </c>
      <c r="E1392" s="1" t="s">
        <v>207</v>
      </c>
      <c r="F1392" s="1" t="s">
        <v>7</v>
      </c>
      <c r="G1392" s="1">
        <v>15925</v>
      </c>
      <c r="H1392" s="1" t="s">
        <v>1181</v>
      </c>
      <c r="I1392" s="92" t="s">
        <v>1178</v>
      </c>
      <c r="J1392" s="101">
        <f>1/COUNTIF(HR_Table[Emp ID],HR_Table[[#This Row],[Emp ID]])</f>
        <v>0.5</v>
      </c>
    </row>
    <row r="1393" spans="1:10" ht="16.5" thickBot="1" x14ac:dyDescent="0.3">
      <c r="A1393" s="2">
        <v>2023</v>
      </c>
      <c r="B1393" s="100">
        <v>52652</v>
      </c>
      <c r="C1393" s="1" t="s">
        <v>6</v>
      </c>
      <c r="D1393" s="1">
        <v>63</v>
      </c>
      <c r="E1393" s="1" t="s">
        <v>207</v>
      </c>
      <c r="F1393" s="1" t="s">
        <v>7</v>
      </c>
      <c r="G1393" s="1">
        <v>17025</v>
      </c>
      <c r="H1393" s="1" t="s">
        <v>1181</v>
      </c>
      <c r="I1393" s="92" t="s">
        <v>1178</v>
      </c>
      <c r="J1393" s="101">
        <f>1/COUNTIF(HR_Table[Emp ID],HR_Table[[#This Row],[Emp ID]])</f>
        <v>0.5</v>
      </c>
    </row>
    <row r="1394" spans="1:10" ht="16.5" thickBot="1" x14ac:dyDescent="0.3">
      <c r="A1394" s="2">
        <v>2023</v>
      </c>
      <c r="B1394" s="100">
        <v>64713</v>
      </c>
      <c r="C1394" s="1" t="s">
        <v>6</v>
      </c>
      <c r="D1394" s="1">
        <v>57</v>
      </c>
      <c r="E1394" s="1" t="s">
        <v>207</v>
      </c>
      <c r="F1394" s="1" t="s">
        <v>7</v>
      </c>
      <c r="G1394" s="1">
        <v>31000</v>
      </c>
      <c r="H1394" s="1" t="s">
        <v>1181</v>
      </c>
      <c r="I1394" s="92" t="s">
        <v>1178</v>
      </c>
      <c r="J1394" s="101">
        <f>1/COUNTIF(HR_Table[Emp ID],HR_Table[[#This Row],[Emp ID]])</f>
        <v>0.5</v>
      </c>
    </row>
    <row r="1395" spans="1:10" ht="16.5" thickBot="1" x14ac:dyDescent="0.3">
      <c r="A1395" s="2">
        <v>2023</v>
      </c>
      <c r="B1395" s="100">
        <v>243803</v>
      </c>
      <c r="C1395" s="1" t="s">
        <v>11</v>
      </c>
      <c r="D1395" s="1">
        <v>24</v>
      </c>
      <c r="E1395" s="1" t="s">
        <v>107</v>
      </c>
      <c r="F1395" s="1" t="s">
        <v>7</v>
      </c>
      <c r="G1395" s="1">
        <v>23000</v>
      </c>
      <c r="H1395" s="1" t="s">
        <v>1181</v>
      </c>
      <c r="I1395" s="92" t="s">
        <v>1178</v>
      </c>
      <c r="J1395" s="101">
        <f>1/COUNTIF(HR_Table[Emp ID],HR_Table[[#This Row],[Emp ID]])</f>
        <v>0.5</v>
      </c>
    </row>
    <row r="1396" spans="1:10" ht="16.5" thickBot="1" x14ac:dyDescent="0.3">
      <c r="A1396" s="2">
        <v>2023</v>
      </c>
      <c r="B1396" s="100">
        <v>241998</v>
      </c>
      <c r="C1396" s="1" t="s">
        <v>11</v>
      </c>
      <c r="D1396" s="1">
        <v>26</v>
      </c>
      <c r="E1396" s="1" t="s">
        <v>107</v>
      </c>
      <c r="F1396" s="1" t="s">
        <v>7</v>
      </c>
      <c r="G1396" s="1">
        <v>21000</v>
      </c>
      <c r="H1396" s="1" t="s">
        <v>1181</v>
      </c>
      <c r="I1396" s="92" t="s">
        <v>1178</v>
      </c>
      <c r="J1396" s="101">
        <f>1/COUNTIF(HR_Table[Emp ID],HR_Table[[#This Row],[Emp ID]])</f>
        <v>1</v>
      </c>
    </row>
    <row r="1397" spans="1:10" ht="16.5" thickBot="1" x14ac:dyDescent="0.3">
      <c r="A1397" s="2">
        <v>2023</v>
      </c>
      <c r="B1397" s="100">
        <v>220584</v>
      </c>
      <c r="C1397" s="1" t="s">
        <v>6</v>
      </c>
      <c r="D1397" s="1">
        <v>28</v>
      </c>
      <c r="E1397" s="1" t="s">
        <v>107</v>
      </c>
      <c r="F1397" s="1" t="s">
        <v>7</v>
      </c>
      <c r="G1397" s="1">
        <v>31000</v>
      </c>
      <c r="H1397" s="1" t="s">
        <v>1181</v>
      </c>
      <c r="I1397" s="92" t="s">
        <v>1178</v>
      </c>
      <c r="J1397" s="101">
        <f>1/COUNTIF(HR_Table[Emp ID],HR_Table[[#This Row],[Emp ID]])</f>
        <v>0.5</v>
      </c>
    </row>
    <row r="1398" spans="1:10" ht="16.5" thickBot="1" x14ac:dyDescent="0.3">
      <c r="A1398" s="2">
        <v>2023</v>
      </c>
      <c r="B1398" s="100">
        <v>237328</v>
      </c>
      <c r="C1398" s="1" t="s">
        <v>11</v>
      </c>
      <c r="D1398" s="1">
        <v>29</v>
      </c>
      <c r="E1398" s="1" t="s">
        <v>107</v>
      </c>
      <c r="F1398" s="1" t="s">
        <v>7</v>
      </c>
      <c r="G1398" s="1">
        <v>13045</v>
      </c>
      <c r="H1398" s="1" t="s">
        <v>1181</v>
      </c>
      <c r="I1398" s="92" t="s">
        <v>1178</v>
      </c>
      <c r="J1398" s="101">
        <f>1/COUNTIF(HR_Table[Emp ID],HR_Table[[#This Row],[Emp ID]])</f>
        <v>0.5</v>
      </c>
    </row>
    <row r="1399" spans="1:10" ht="16.5" thickBot="1" x14ac:dyDescent="0.3">
      <c r="A1399" s="2">
        <v>2023</v>
      </c>
      <c r="B1399" s="100">
        <v>232786</v>
      </c>
      <c r="C1399" s="1" t="s">
        <v>6</v>
      </c>
      <c r="D1399" s="1">
        <v>31</v>
      </c>
      <c r="E1399" s="1" t="s">
        <v>107</v>
      </c>
      <c r="F1399" s="1" t="s">
        <v>7</v>
      </c>
      <c r="G1399" s="1">
        <v>31000</v>
      </c>
      <c r="H1399" s="1" t="s">
        <v>1181</v>
      </c>
      <c r="I1399" s="92" t="s">
        <v>1178</v>
      </c>
      <c r="J1399" s="101">
        <f>1/COUNTIF(HR_Table[Emp ID],HR_Table[[#This Row],[Emp ID]])</f>
        <v>0.5</v>
      </c>
    </row>
    <row r="1400" spans="1:10" ht="16.5" thickBot="1" x14ac:dyDescent="0.3">
      <c r="A1400" s="2">
        <v>2023</v>
      </c>
      <c r="B1400" s="100">
        <v>216413</v>
      </c>
      <c r="C1400" s="1" t="s">
        <v>6</v>
      </c>
      <c r="D1400" s="1">
        <v>39</v>
      </c>
      <c r="E1400" s="1" t="s">
        <v>107</v>
      </c>
      <c r="F1400" s="1" t="s">
        <v>7</v>
      </c>
      <c r="G1400" s="1">
        <v>21000</v>
      </c>
      <c r="H1400" s="1" t="s">
        <v>1181</v>
      </c>
      <c r="I1400" s="92" t="s">
        <v>1178</v>
      </c>
      <c r="J1400" s="101">
        <f>1/COUNTIF(HR_Table[Emp ID],HR_Table[[#This Row],[Emp ID]])</f>
        <v>0.5</v>
      </c>
    </row>
    <row r="1401" spans="1:10" ht="16.5" thickBot="1" x14ac:dyDescent="0.3">
      <c r="A1401" s="2">
        <v>2023</v>
      </c>
      <c r="B1401" s="100">
        <v>223041</v>
      </c>
      <c r="C1401" s="1" t="s">
        <v>11</v>
      </c>
      <c r="D1401" s="1">
        <v>28</v>
      </c>
      <c r="E1401" s="1" t="s">
        <v>207</v>
      </c>
      <c r="F1401" s="1" t="s">
        <v>76</v>
      </c>
      <c r="G1401" s="1">
        <v>18000</v>
      </c>
      <c r="H1401" s="1" t="s">
        <v>1181</v>
      </c>
      <c r="I1401" s="92" t="s">
        <v>1178</v>
      </c>
      <c r="J1401" s="101">
        <f>1/COUNTIF(HR_Table[Emp ID],HR_Table[[#This Row],[Emp ID]])</f>
        <v>0.5</v>
      </c>
    </row>
    <row r="1402" spans="1:10" ht="16.5" thickBot="1" x14ac:dyDescent="0.3">
      <c r="A1402" s="2">
        <v>2023</v>
      </c>
      <c r="B1402" s="100">
        <v>241450</v>
      </c>
      <c r="C1402" s="1" t="s">
        <v>11</v>
      </c>
      <c r="D1402" s="1">
        <v>30</v>
      </c>
      <c r="E1402" s="1" t="s">
        <v>207</v>
      </c>
      <c r="F1402" s="1" t="s">
        <v>76</v>
      </c>
      <c r="G1402" s="1">
        <v>13045</v>
      </c>
      <c r="H1402" s="1" t="s">
        <v>1181</v>
      </c>
      <c r="I1402" s="92" t="s">
        <v>1178</v>
      </c>
      <c r="J1402" s="101">
        <f>1/COUNTIF(HR_Table[Emp ID],HR_Table[[#This Row],[Emp ID]])</f>
        <v>0.5</v>
      </c>
    </row>
    <row r="1403" spans="1:10" ht="16.5" thickBot="1" x14ac:dyDescent="0.3">
      <c r="A1403" s="2">
        <v>2023</v>
      </c>
      <c r="B1403" s="100">
        <v>225103</v>
      </c>
      <c r="C1403" s="1" t="s">
        <v>6</v>
      </c>
      <c r="D1403" s="1">
        <v>39</v>
      </c>
      <c r="E1403" s="1" t="s">
        <v>207</v>
      </c>
      <c r="F1403" s="1" t="s">
        <v>76</v>
      </c>
      <c r="G1403" s="1">
        <v>13045</v>
      </c>
      <c r="H1403" s="1" t="s">
        <v>1181</v>
      </c>
      <c r="I1403" s="92" t="s">
        <v>1178</v>
      </c>
      <c r="J1403" s="101">
        <f>1/COUNTIF(HR_Table[Emp ID],HR_Table[[#This Row],[Emp ID]])</f>
        <v>0.5</v>
      </c>
    </row>
    <row r="1404" spans="1:10" ht="16.5" thickBot="1" x14ac:dyDescent="0.3">
      <c r="A1404" s="2">
        <v>2023</v>
      </c>
      <c r="B1404" s="100">
        <v>208260</v>
      </c>
      <c r="C1404" s="1" t="s">
        <v>11</v>
      </c>
      <c r="D1404" s="1">
        <v>45</v>
      </c>
      <c r="E1404" s="1" t="s">
        <v>207</v>
      </c>
      <c r="F1404" s="1" t="s">
        <v>76</v>
      </c>
      <c r="G1404" s="1">
        <v>18000</v>
      </c>
      <c r="H1404" s="1" t="s">
        <v>1181</v>
      </c>
      <c r="I1404" s="92" t="s">
        <v>1178</v>
      </c>
      <c r="J1404" s="101">
        <f>1/COUNTIF(HR_Table[Emp ID],HR_Table[[#This Row],[Emp ID]])</f>
        <v>0.5</v>
      </c>
    </row>
    <row r="1405" spans="1:10" ht="16.5" thickBot="1" x14ac:dyDescent="0.3">
      <c r="A1405" s="2">
        <v>2023</v>
      </c>
      <c r="B1405" s="100">
        <v>236004</v>
      </c>
      <c r="C1405" s="1" t="s">
        <v>11</v>
      </c>
      <c r="D1405" s="1">
        <v>29</v>
      </c>
      <c r="E1405" s="1" t="s">
        <v>207</v>
      </c>
      <c r="F1405" s="1" t="s">
        <v>76</v>
      </c>
      <c r="G1405" s="1">
        <v>13045</v>
      </c>
      <c r="H1405" s="1" t="s">
        <v>1181</v>
      </c>
      <c r="I1405" s="92" t="s">
        <v>1178</v>
      </c>
      <c r="J1405" s="101">
        <f>1/COUNTIF(HR_Table[Emp ID],HR_Table[[#This Row],[Emp ID]])</f>
        <v>0.5</v>
      </c>
    </row>
    <row r="1406" spans="1:10" ht="16.5" thickBot="1" x14ac:dyDescent="0.3">
      <c r="A1406" s="2">
        <v>2023</v>
      </c>
      <c r="B1406" s="100">
        <v>221524</v>
      </c>
      <c r="C1406" s="1" t="s">
        <v>6</v>
      </c>
      <c r="D1406" s="1">
        <v>39</v>
      </c>
      <c r="E1406" s="1" t="s">
        <v>207</v>
      </c>
      <c r="F1406" s="1" t="s">
        <v>76</v>
      </c>
      <c r="G1406" s="1">
        <v>13045</v>
      </c>
      <c r="H1406" s="1" t="s">
        <v>1181</v>
      </c>
      <c r="I1406" s="92" t="s">
        <v>1178</v>
      </c>
      <c r="J1406" s="101">
        <f>1/COUNTIF(HR_Table[Emp ID],HR_Table[[#This Row],[Emp ID]])</f>
        <v>0.5</v>
      </c>
    </row>
    <row r="1407" spans="1:10" ht="16.5" thickBot="1" x14ac:dyDescent="0.3">
      <c r="A1407" s="2">
        <v>2023</v>
      </c>
      <c r="B1407" s="100">
        <v>216387</v>
      </c>
      <c r="C1407" s="1" t="s">
        <v>11</v>
      </c>
      <c r="D1407" s="1">
        <v>46</v>
      </c>
      <c r="E1407" s="1" t="s">
        <v>207</v>
      </c>
      <c r="F1407" s="1" t="s">
        <v>76</v>
      </c>
      <c r="G1407" s="1">
        <v>13045</v>
      </c>
      <c r="H1407" s="1" t="s">
        <v>1181</v>
      </c>
      <c r="I1407" s="92" t="s">
        <v>1178</v>
      </c>
      <c r="J1407" s="101">
        <f>1/COUNTIF(HR_Table[Emp ID],HR_Table[[#This Row],[Emp ID]])</f>
        <v>0.5</v>
      </c>
    </row>
    <row r="1408" spans="1:10" ht="16.5" thickBot="1" x14ac:dyDescent="0.3">
      <c r="A1408" s="2">
        <v>2023</v>
      </c>
      <c r="B1408" s="100">
        <v>200322</v>
      </c>
      <c r="C1408" s="1" t="s">
        <v>11</v>
      </c>
      <c r="D1408" s="1">
        <v>58</v>
      </c>
      <c r="E1408" s="1" t="s">
        <v>207</v>
      </c>
      <c r="F1408" s="1" t="s">
        <v>76</v>
      </c>
      <c r="G1408" s="1">
        <v>12220</v>
      </c>
      <c r="H1408" s="1" t="s">
        <v>1181</v>
      </c>
      <c r="I1408" s="92" t="s">
        <v>1178</v>
      </c>
      <c r="J1408" s="101">
        <f>1/COUNTIF(HR_Table[Emp ID],HR_Table[[#This Row],[Emp ID]])</f>
        <v>0.5</v>
      </c>
    </row>
    <row r="1409" spans="1:10" ht="16.5" thickBot="1" x14ac:dyDescent="0.3">
      <c r="A1409" s="2">
        <v>2023</v>
      </c>
      <c r="B1409" s="100">
        <v>237958</v>
      </c>
      <c r="C1409" s="1" t="s">
        <v>11</v>
      </c>
      <c r="D1409" s="1">
        <v>31</v>
      </c>
      <c r="E1409" s="1" t="s">
        <v>207</v>
      </c>
      <c r="F1409" s="1" t="s">
        <v>76</v>
      </c>
      <c r="G1409" s="1">
        <v>31000</v>
      </c>
      <c r="H1409" s="1" t="s">
        <v>1181</v>
      </c>
      <c r="I1409" s="92" t="s">
        <v>1178</v>
      </c>
      <c r="J1409" s="101">
        <f>1/COUNTIF(HR_Table[Emp ID],HR_Table[[#This Row],[Emp ID]])</f>
        <v>1</v>
      </c>
    </row>
    <row r="1410" spans="1:10" ht="16.5" thickBot="1" x14ac:dyDescent="0.3">
      <c r="A1410" s="2">
        <v>2023</v>
      </c>
      <c r="B1410" s="100">
        <v>208512</v>
      </c>
      <c r="C1410" s="1" t="s">
        <v>11</v>
      </c>
      <c r="D1410" s="1">
        <v>46</v>
      </c>
      <c r="E1410" s="1" t="s">
        <v>207</v>
      </c>
      <c r="F1410" s="1" t="s">
        <v>76</v>
      </c>
      <c r="G1410" s="1">
        <v>13045</v>
      </c>
      <c r="H1410" s="1" t="s">
        <v>1181</v>
      </c>
      <c r="I1410" s="92" t="s">
        <v>1178</v>
      </c>
      <c r="J1410" s="101">
        <f>1/COUNTIF(HR_Table[Emp ID],HR_Table[[#This Row],[Emp ID]])</f>
        <v>1</v>
      </c>
    </row>
    <row r="1411" spans="1:10" ht="16.5" thickBot="1" x14ac:dyDescent="0.3">
      <c r="A1411" s="2">
        <v>2023</v>
      </c>
      <c r="B1411" s="100">
        <v>65914</v>
      </c>
      <c r="C1411" s="1" t="s">
        <v>11</v>
      </c>
      <c r="D1411" s="1">
        <v>58</v>
      </c>
      <c r="E1411" s="1" t="s">
        <v>207</v>
      </c>
      <c r="F1411" s="1" t="s">
        <v>76</v>
      </c>
      <c r="G1411" s="1">
        <v>20000</v>
      </c>
      <c r="H1411" s="1" t="s">
        <v>1181</v>
      </c>
      <c r="I1411" s="92" t="s">
        <v>1178</v>
      </c>
      <c r="J1411" s="101">
        <f>1/COUNTIF(HR_Table[Emp ID],HR_Table[[#This Row],[Emp ID]])</f>
        <v>0.5</v>
      </c>
    </row>
    <row r="1412" spans="1:10" ht="16.5" thickBot="1" x14ac:dyDescent="0.3">
      <c r="A1412" s="2">
        <v>2023</v>
      </c>
      <c r="B1412" s="100">
        <v>235366</v>
      </c>
      <c r="C1412" s="1" t="s">
        <v>6</v>
      </c>
      <c r="D1412" s="1">
        <v>50</v>
      </c>
      <c r="E1412" s="1" t="s">
        <v>207</v>
      </c>
      <c r="F1412" s="1" t="s">
        <v>7</v>
      </c>
      <c r="G1412" s="1">
        <v>7735</v>
      </c>
      <c r="H1412" s="1" t="s">
        <v>1181</v>
      </c>
      <c r="I1412" s="92" t="s">
        <v>1178</v>
      </c>
      <c r="J1412" s="101">
        <f>1/COUNTIF(HR_Table[Emp ID],HR_Table[[#This Row],[Emp ID]])</f>
        <v>0.5</v>
      </c>
    </row>
    <row r="1413" spans="1:10" ht="16.5" thickBot="1" x14ac:dyDescent="0.3">
      <c r="A1413" s="2">
        <v>2023</v>
      </c>
      <c r="B1413" s="100">
        <v>246942</v>
      </c>
      <c r="C1413" s="1" t="s">
        <v>11</v>
      </c>
      <c r="D1413" s="1">
        <v>24</v>
      </c>
      <c r="E1413" s="1" t="s">
        <v>207</v>
      </c>
      <c r="F1413" s="1" t="s">
        <v>7</v>
      </c>
      <c r="G1413" s="1">
        <v>21000</v>
      </c>
      <c r="H1413" s="1" t="s">
        <v>1181</v>
      </c>
      <c r="I1413" s="92" t="s">
        <v>1178</v>
      </c>
      <c r="J1413" s="101">
        <f>1/COUNTIF(HR_Table[Emp ID],HR_Table[[#This Row],[Emp ID]])</f>
        <v>0.5</v>
      </c>
    </row>
    <row r="1414" spans="1:10" ht="16.5" thickBot="1" x14ac:dyDescent="0.3">
      <c r="A1414" s="2">
        <v>2023</v>
      </c>
      <c r="B1414" s="100">
        <v>220075</v>
      </c>
      <c r="C1414" s="1" t="s">
        <v>11</v>
      </c>
      <c r="D1414" s="1">
        <v>33</v>
      </c>
      <c r="E1414" s="1" t="s">
        <v>207</v>
      </c>
      <c r="F1414" s="1" t="s">
        <v>7</v>
      </c>
      <c r="G1414" s="1">
        <v>18000</v>
      </c>
      <c r="H1414" s="1" t="s">
        <v>1181</v>
      </c>
      <c r="I1414" s="92" t="s">
        <v>1178</v>
      </c>
      <c r="J1414" s="101">
        <f>1/COUNTIF(HR_Table[Emp ID],HR_Table[[#This Row],[Emp ID]])</f>
        <v>0.5</v>
      </c>
    </row>
    <row r="1415" spans="1:10" ht="16.5" thickBot="1" x14ac:dyDescent="0.3">
      <c r="A1415" s="2">
        <v>2023</v>
      </c>
      <c r="B1415" s="100">
        <v>207258</v>
      </c>
      <c r="C1415" s="1" t="s">
        <v>11</v>
      </c>
      <c r="D1415" s="1">
        <v>51</v>
      </c>
      <c r="E1415" s="1" t="s">
        <v>207</v>
      </c>
      <c r="F1415" s="1" t="s">
        <v>7</v>
      </c>
      <c r="G1415" s="1">
        <v>27000</v>
      </c>
      <c r="H1415" s="1" t="s">
        <v>1181</v>
      </c>
      <c r="I1415" s="92" t="s">
        <v>1178</v>
      </c>
      <c r="J1415" s="101">
        <f>1/COUNTIF(HR_Table[Emp ID],HR_Table[[#This Row],[Emp ID]])</f>
        <v>0.5</v>
      </c>
    </row>
    <row r="1416" spans="1:10" ht="16.5" thickBot="1" x14ac:dyDescent="0.3">
      <c r="A1416" s="2">
        <v>2023</v>
      </c>
      <c r="B1416" s="100">
        <v>226416</v>
      </c>
      <c r="C1416" s="1" t="s">
        <v>6</v>
      </c>
      <c r="D1416" s="1">
        <v>29</v>
      </c>
      <c r="E1416" s="1" t="s">
        <v>207</v>
      </c>
      <c r="F1416" s="1" t="s">
        <v>7</v>
      </c>
      <c r="G1416" s="1">
        <v>31000</v>
      </c>
      <c r="H1416" s="1" t="s">
        <v>1181</v>
      </c>
      <c r="I1416" s="92" t="s">
        <v>1178</v>
      </c>
      <c r="J1416" s="101">
        <f>1/COUNTIF(HR_Table[Emp ID],HR_Table[[#This Row],[Emp ID]])</f>
        <v>0.5</v>
      </c>
    </row>
    <row r="1417" spans="1:10" ht="16.5" thickBot="1" x14ac:dyDescent="0.3">
      <c r="A1417" s="2">
        <v>2023</v>
      </c>
      <c r="B1417" s="100">
        <v>216224</v>
      </c>
      <c r="C1417" s="1" t="s">
        <v>11</v>
      </c>
      <c r="D1417" s="1">
        <v>38</v>
      </c>
      <c r="E1417" s="1" t="s">
        <v>207</v>
      </c>
      <c r="F1417" s="1" t="s">
        <v>7</v>
      </c>
      <c r="G1417" s="1">
        <v>24000</v>
      </c>
      <c r="H1417" s="1" t="s">
        <v>1181</v>
      </c>
      <c r="I1417" s="92" t="s">
        <v>1178</v>
      </c>
      <c r="J1417" s="101">
        <f>1/COUNTIF(HR_Table[Emp ID],HR_Table[[#This Row],[Emp ID]])</f>
        <v>0.5</v>
      </c>
    </row>
    <row r="1418" spans="1:10" ht="16.5" thickBot="1" x14ac:dyDescent="0.3">
      <c r="A1418" s="2">
        <v>2023</v>
      </c>
      <c r="B1418" s="100">
        <v>216293</v>
      </c>
      <c r="C1418" s="1" t="s">
        <v>11</v>
      </c>
      <c r="D1418" s="1">
        <v>40</v>
      </c>
      <c r="E1418" s="1" t="s">
        <v>207</v>
      </c>
      <c r="F1418" s="1" t="s">
        <v>7</v>
      </c>
      <c r="G1418" s="1">
        <v>45000</v>
      </c>
      <c r="H1418" s="1" t="s">
        <v>1181</v>
      </c>
      <c r="I1418" s="92" t="s">
        <v>1178</v>
      </c>
      <c r="J1418" s="101">
        <f>1/COUNTIF(HR_Table[Emp ID],HR_Table[[#This Row],[Emp ID]])</f>
        <v>0.5</v>
      </c>
    </row>
    <row r="1419" spans="1:10" ht="16.5" thickBot="1" x14ac:dyDescent="0.3">
      <c r="A1419" s="2">
        <v>2023</v>
      </c>
      <c r="B1419" s="100">
        <v>219780</v>
      </c>
      <c r="C1419" s="1" t="s">
        <v>11</v>
      </c>
      <c r="D1419" s="1">
        <v>51</v>
      </c>
      <c r="E1419" s="1" t="s">
        <v>207</v>
      </c>
      <c r="F1419" s="1" t="s">
        <v>7</v>
      </c>
      <c r="G1419" s="1">
        <v>33000</v>
      </c>
      <c r="H1419" s="1" t="s">
        <v>1181</v>
      </c>
      <c r="I1419" s="92" t="s">
        <v>1178</v>
      </c>
      <c r="J1419" s="101">
        <f>1/COUNTIF(HR_Table[Emp ID],HR_Table[[#This Row],[Emp ID]])</f>
        <v>0.5</v>
      </c>
    </row>
    <row r="1420" spans="1:10" ht="16.5" thickBot="1" x14ac:dyDescent="0.3">
      <c r="A1420" s="2">
        <v>2023</v>
      </c>
      <c r="B1420" s="100">
        <v>213875</v>
      </c>
      <c r="C1420" s="1" t="s">
        <v>6</v>
      </c>
      <c r="D1420" s="1">
        <v>44</v>
      </c>
      <c r="E1420" s="1" t="s">
        <v>207</v>
      </c>
      <c r="F1420" s="1" t="s">
        <v>7</v>
      </c>
      <c r="G1420" s="1">
        <v>17025</v>
      </c>
      <c r="H1420" s="1" t="s">
        <v>1181</v>
      </c>
      <c r="I1420" s="92" t="s">
        <v>1178</v>
      </c>
      <c r="J1420" s="101">
        <f>1/COUNTIF(HR_Table[Emp ID],HR_Table[[#This Row],[Emp ID]])</f>
        <v>0.5</v>
      </c>
    </row>
    <row r="1421" spans="1:10" ht="16.5" thickBot="1" x14ac:dyDescent="0.3">
      <c r="A1421" s="2">
        <v>2023</v>
      </c>
      <c r="B1421" s="100">
        <v>205663</v>
      </c>
      <c r="C1421" s="1" t="s">
        <v>11</v>
      </c>
      <c r="D1421" s="1">
        <v>46</v>
      </c>
      <c r="E1421" s="1" t="s">
        <v>207</v>
      </c>
      <c r="F1421" s="1" t="s">
        <v>7</v>
      </c>
      <c r="G1421" s="1">
        <v>27000</v>
      </c>
      <c r="H1421" s="1" t="s">
        <v>1181</v>
      </c>
      <c r="I1421" s="92" t="s">
        <v>1178</v>
      </c>
      <c r="J1421" s="101">
        <f>1/COUNTIF(HR_Table[Emp ID],HR_Table[[#This Row],[Emp ID]])</f>
        <v>0.5</v>
      </c>
    </row>
    <row r="1422" spans="1:10" ht="16.5" thickBot="1" x14ac:dyDescent="0.3">
      <c r="A1422" s="2">
        <v>2023</v>
      </c>
      <c r="B1422" s="100">
        <v>41529</v>
      </c>
      <c r="C1422" s="1" t="s">
        <v>11</v>
      </c>
      <c r="D1422" s="1">
        <v>66</v>
      </c>
      <c r="E1422" s="1" t="s">
        <v>207</v>
      </c>
      <c r="F1422" s="1" t="s">
        <v>7</v>
      </c>
      <c r="G1422" s="1">
        <v>22000</v>
      </c>
      <c r="H1422" s="1" t="s">
        <v>1181</v>
      </c>
      <c r="I1422" s="92" t="s">
        <v>1178</v>
      </c>
      <c r="J1422" s="101">
        <f>1/COUNTIF(HR_Table[Emp ID],HR_Table[[#This Row],[Emp ID]])</f>
        <v>0.5</v>
      </c>
    </row>
    <row r="1423" spans="1:10" ht="16.5" thickBot="1" x14ac:dyDescent="0.3">
      <c r="A1423" s="2">
        <v>2023</v>
      </c>
      <c r="B1423" s="100">
        <v>241117</v>
      </c>
      <c r="C1423" s="1" t="s">
        <v>6</v>
      </c>
      <c r="D1423" s="1">
        <v>27</v>
      </c>
      <c r="E1423" s="1" t="s">
        <v>207</v>
      </c>
      <c r="F1423" s="1" t="s">
        <v>7</v>
      </c>
      <c r="G1423" s="1">
        <v>13045</v>
      </c>
      <c r="H1423" s="1" t="s">
        <v>1181</v>
      </c>
      <c r="I1423" s="92" t="s">
        <v>1178</v>
      </c>
      <c r="J1423" s="101">
        <f>1/COUNTIF(HR_Table[Emp ID],HR_Table[[#This Row],[Emp ID]])</f>
        <v>0.5</v>
      </c>
    </row>
    <row r="1424" spans="1:10" ht="16.5" thickBot="1" x14ac:dyDescent="0.3">
      <c r="A1424" s="2">
        <v>2023</v>
      </c>
      <c r="B1424" s="100">
        <v>219081</v>
      </c>
      <c r="C1424" s="1" t="s">
        <v>11</v>
      </c>
      <c r="D1424" s="1">
        <v>27</v>
      </c>
      <c r="E1424" s="1" t="s">
        <v>207</v>
      </c>
      <c r="F1424" s="1" t="s">
        <v>7</v>
      </c>
      <c r="G1424" s="1">
        <v>13045</v>
      </c>
      <c r="H1424" s="1" t="s">
        <v>1181</v>
      </c>
      <c r="I1424" s="92" t="s">
        <v>1178</v>
      </c>
      <c r="J1424" s="101">
        <f>1/COUNTIF(HR_Table[Emp ID],HR_Table[[#This Row],[Emp ID]])</f>
        <v>0.5</v>
      </c>
    </row>
    <row r="1425" spans="1:10" ht="16.5" thickBot="1" x14ac:dyDescent="0.3">
      <c r="A1425" s="2">
        <v>2023</v>
      </c>
      <c r="B1425" s="100">
        <v>238698</v>
      </c>
      <c r="C1425" s="1" t="s">
        <v>11</v>
      </c>
      <c r="D1425" s="1">
        <v>33</v>
      </c>
      <c r="E1425" s="1" t="s">
        <v>207</v>
      </c>
      <c r="F1425" s="1" t="s">
        <v>7</v>
      </c>
      <c r="G1425" s="1">
        <v>23000</v>
      </c>
      <c r="H1425" s="1" t="s">
        <v>1181</v>
      </c>
      <c r="I1425" s="92" t="s">
        <v>1178</v>
      </c>
      <c r="J1425" s="101">
        <f>1/COUNTIF(HR_Table[Emp ID],HR_Table[[#This Row],[Emp ID]])</f>
        <v>0.5</v>
      </c>
    </row>
    <row r="1426" spans="1:10" ht="16.5" thickBot="1" x14ac:dyDescent="0.3">
      <c r="A1426" s="2">
        <v>2023</v>
      </c>
      <c r="B1426" s="100">
        <v>244728</v>
      </c>
      <c r="C1426" s="1" t="s">
        <v>11</v>
      </c>
      <c r="D1426" s="1">
        <v>33</v>
      </c>
      <c r="E1426" s="1" t="s">
        <v>207</v>
      </c>
      <c r="F1426" s="1" t="s">
        <v>7</v>
      </c>
      <c r="G1426" s="1">
        <v>13045</v>
      </c>
      <c r="H1426" s="1" t="s">
        <v>1181</v>
      </c>
      <c r="I1426" s="92" t="s">
        <v>1178</v>
      </c>
      <c r="J1426" s="101">
        <f>1/COUNTIF(HR_Table[Emp ID],HR_Table[[#This Row],[Emp ID]])</f>
        <v>0.5</v>
      </c>
    </row>
    <row r="1427" spans="1:10" ht="16.5" thickBot="1" x14ac:dyDescent="0.3">
      <c r="A1427" s="2">
        <v>2023</v>
      </c>
      <c r="B1427" s="100">
        <v>224166</v>
      </c>
      <c r="C1427" s="1" t="s">
        <v>11</v>
      </c>
      <c r="D1427" s="1">
        <v>36</v>
      </c>
      <c r="E1427" s="1" t="s">
        <v>207</v>
      </c>
      <c r="F1427" s="1" t="s">
        <v>7</v>
      </c>
      <c r="G1427" s="1">
        <v>13045</v>
      </c>
      <c r="H1427" s="1" t="s">
        <v>1181</v>
      </c>
      <c r="I1427" s="92" t="s">
        <v>1178</v>
      </c>
      <c r="J1427" s="101">
        <f>1/COUNTIF(HR_Table[Emp ID],HR_Table[[#This Row],[Emp ID]])</f>
        <v>0.5</v>
      </c>
    </row>
    <row r="1428" spans="1:10" ht="16.5" thickBot="1" x14ac:dyDescent="0.3">
      <c r="A1428" s="2">
        <v>2023</v>
      </c>
      <c r="B1428" s="100">
        <v>213533</v>
      </c>
      <c r="C1428" s="1" t="s">
        <v>11</v>
      </c>
      <c r="D1428" s="1">
        <v>40</v>
      </c>
      <c r="E1428" s="1" t="s">
        <v>207</v>
      </c>
      <c r="F1428" s="1" t="s">
        <v>7</v>
      </c>
      <c r="G1428" s="1">
        <v>15925</v>
      </c>
      <c r="H1428" s="1" t="s">
        <v>1181</v>
      </c>
      <c r="I1428" s="92" t="s">
        <v>1178</v>
      </c>
      <c r="J1428" s="101">
        <f>1/COUNTIF(HR_Table[Emp ID],HR_Table[[#This Row],[Emp ID]])</f>
        <v>0.5</v>
      </c>
    </row>
    <row r="1429" spans="1:10" ht="16.5" thickBot="1" x14ac:dyDescent="0.3">
      <c r="A1429" s="2">
        <v>2023</v>
      </c>
      <c r="B1429" s="100">
        <v>217842</v>
      </c>
      <c r="C1429" s="1" t="s">
        <v>11</v>
      </c>
      <c r="D1429" s="1">
        <v>42</v>
      </c>
      <c r="E1429" s="1" t="s">
        <v>207</v>
      </c>
      <c r="F1429" s="1" t="s">
        <v>7</v>
      </c>
      <c r="G1429" s="1">
        <v>13045</v>
      </c>
      <c r="H1429" s="1" t="s">
        <v>1181</v>
      </c>
      <c r="I1429" s="92" t="s">
        <v>1178</v>
      </c>
      <c r="J1429" s="101">
        <f>1/COUNTIF(HR_Table[Emp ID],HR_Table[[#This Row],[Emp ID]])</f>
        <v>0.5</v>
      </c>
    </row>
    <row r="1430" spans="1:10" ht="16.5" thickBot="1" x14ac:dyDescent="0.3">
      <c r="A1430" s="2">
        <v>2023</v>
      </c>
      <c r="B1430" s="100">
        <v>205791</v>
      </c>
      <c r="C1430" s="1" t="s">
        <v>11</v>
      </c>
      <c r="D1430" s="1">
        <v>49</v>
      </c>
      <c r="E1430" s="1" t="s">
        <v>207</v>
      </c>
      <c r="F1430" s="1" t="s">
        <v>7</v>
      </c>
      <c r="G1430" s="1">
        <v>27000</v>
      </c>
      <c r="H1430" s="1" t="s">
        <v>1181</v>
      </c>
      <c r="I1430" s="92" t="s">
        <v>1178</v>
      </c>
      <c r="J1430" s="101">
        <f>1/COUNTIF(HR_Table[Emp ID],HR_Table[[#This Row],[Emp ID]])</f>
        <v>0.5</v>
      </c>
    </row>
    <row r="1431" spans="1:10" ht="16.5" thickBot="1" x14ac:dyDescent="0.3">
      <c r="A1431" s="2">
        <v>2023</v>
      </c>
      <c r="B1431" s="100">
        <v>55526</v>
      </c>
      <c r="C1431" s="1" t="s">
        <v>11</v>
      </c>
      <c r="D1431" s="1">
        <v>61</v>
      </c>
      <c r="E1431" s="1" t="s">
        <v>207</v>
      </c>
      <c r="F1431" s="1" t="s">
        <v>7</v>
      </c>
      <c r="G1431" s="1">
        <v>14895</v>
      </c>
      <c r="H1431" s="1" t="s">
        <v>1181</v>
      </c>
      <c r="I1431" s="92" t="s">
        <v>1178</v>
      </c>
      <c r="J1431" s="101">
        <f>1/COUNTIF(HR_Table[Emp ID],HR_Table[[#This Row],[Emp ID]])</f>
        <v>0.5</v>
      </c>
    </row>
    <row r="1432" spans="1:10" ht="16.5" thickBot="1" x14ac:dyDescent="0.3">
      <c r="A1432" s="2">
        <v>2023</v>
      </c>
      <c r="B1432" s="100">
        <v>40809</v>
      </c>
      <c r="C1432" s="1" t="s">
        <v>11</v>
      </c>
      <c r="D1432" s="1">
        <v>62</v>
      </c>
      <c r="E1432" s="1" t="s">
        <v>207</v>
      </c>
      <c r="F1432" s="1" t="s">
        <v>7</v>
      </c>
      <c r="G1432" s="1">
        <v>21000</v>
      </c>
      <c r="H1432" s="1" t="s">
        <v>1181</v>
      </c>
      <c r="I1432" s="92" t="s">
        <v>1178</v>
      </c>
      <c r="J1432" s="101">
        <f>1/COUNTIF(HR_Table[Emp ID],HR_Table[[#This Row],[Emp ID]])</f>
        <v>0.5</v>
      </c>
    </row>
    <row r="1433" spans="1:10" ht="16.5" thickBot="1" x14ac:dyDescent="0.3">
      <c r="A1433" s="2">
        <v>2023</v>
      </c>
      <c r="B1433" s="100">
        <v>37737</v>
      </c>
      <c r="C1433" s="1" t="s">
        <v>11</v>
      </c>
      <c r="D1433" s="1">
        <v>65</v>
      </c>
      <c r="E1433" s="1" t="s">
        <v>207</v>
      </c>
      <c r="F1433" s="1" t="s">
        <v>7</v>
      </c>
      <c r="G1433" s="1">
        <v>14895</v>
      </c>
      <c r="H1433" s="1" t="s">
        <v>1181</v>
      </c>
      <c r="I1433" s="92" t="s">
        <v>1178</v>
      </c>
      <c r="J1433" s="101">
        <f>1/COUNTIF(HR_Table[Emp ID],HR_Table[[#This Row],[Emp ID]])</f>
        <v>0.5</v>
      </c>
    </row>
    <row r="1434" spans="1:10" ht="16.5" thickBot="1" x14ac:dyDescent="0.3">
      <c r="A1434" s="2">
        <v>2023</v>
      </c>
      <c r="B1434" s="100">
        <v>220422</v>
      </c>
      <c r="C1434" s="1" t="s">
        <v>11</v>
      </c>
      <c r="D1434" s="1">
        <v>43</v>
      </c>
      <c r="E1434" s="1" t="s">
        <v>207</v>
      </c>
      <c r="F1434" s="1" t="s">
        <v>7</v>
      </c>
      <c r="G1434" s="1">
        <v>21000</v>
      </c>
      <c r="H1434" s="1" t="s">
        <v>1181</v>
      </c>
      <c r="I1434" s="92" t="s">
        <v>1178</v>
      </c>
      <c r="J1434" s="101">
        <f>1/COUNTIF(HR_Table[Emp ID],HR_Table[[#This Row],[Emp ID]])</f>
        <v>0.5</v>
      </c>
    </row>
    <row r="1435" spans="1:10" ht="16.5" thickBot="1" x14ac:dyDescent="0.3">
      <c r="A1435" s="2">
        <v>2023</v>
      </c>
      <c r="B1435" s="100">
        <v>252285</v>
      </c>
      <c r="C1435" s="1" t="s">
        <v>11</v>
      </c>
      <c r="D1435" s="1">
        <v>25</v>
      </c>
      <c r="E1435" s="1" t="s">
        <v>207</v>
      </c>
      <c r="F1435" s="1" t="s">
        <v>7</v>
      </c>
      <c r="G1435" s="1">
        <v>13045</v>
      </c>
      <c r="H1435" s="1" t="s">
        <v>1181</v>
      </c>
      <c r="I1435" s="92" t="s">
        <v>1178</v>
      </c>
      <c r="J1435" s="101">
        <f>1/COUNTIF(HR_Table[Emp ID],HR_Table[[#This Row],[Emp ID]])</f>
        <v>0.5</v>
      </c>
    </row>
    <row r="1436" spans="1:10" ht="16.5" thickBot="1" x14ac:dyDescent="0.3">
      <c r="A1436" s="2">
        <v>2023</v>
      </c>
      <c r="B1436" s="100">
        <v>241499</v>
      </c>
      <c r="C1436" s="1" t="s">
        <v>11</v>
      </c>
      <c r="D1436" s="1">
        <v>25</v>
      </c>
      <c r="E1436" s="1" t="s">
        <v>207</v>
      </c>
      <c r="F1436" s="1" t="s">
        <v>7</v>
      </c>
      <c r="G1436" s="1">
        <v>13045</v>
      </c>
      <c r="H1436" s="1" t="s">
        <v>1181</v>
      </c>
      <c r="I1436" s="92" t="s">
        <v>1178</v>
      </c>
      <c r="J1436" s="101">
        <f>1/COUNTIF(HR_Table[Emp ID],HR_Table[[#This Row],[Emp ID]])</f>
        <v>1</v>
      </c>
    </row>
    <row r="1437" spans="1:10" ht="16.5" thickBot="1" x14ac:dyDescent="0.3">
      <c r="A1437" s="2">
        <v>2023</v>
      </c>
      <c r="B1437" s="100">
        <v>221049</v>
      </c>
      <c r="C1437" s="1" t="s">
        <v>11</v>
      </c>
      <c r="D1437" s="1">
        <v>27</v>
      </c>
      <c r="E1437" s="1" t="s">
        <v>207</v>
      </c>
      <c r="F1437" s="1" t="s">
        <v>7</v>
      </c>
      <c r="G1437" s="1">
        <v>13045</v>
      </c>
      <c r="H1437" s="1" t="s">
        <v>1181</v>
      </c>
      <c r="I1437" s="92" t="s">
        <v>1178</v>
      </c>
      <c r="J1437" s="101">
        <f>1/COUNTIF(HR_Table[Emp ID],HR_Table[[#This Row],[Emp ID]])</f>
        <v>1</v>
      </c>
    </row>
    <row r="1438" spans="1:10" ht="16.5" thickBot="1" x14ac:dyDescent="0.3">
      <c r="A1438" s="2">
        <v>2023</v>
      </c>
      <c r="B1438" s="100">
        <v>218593</v>
      </c>
      <c r="C1438" s="1" t="s">
        <v>11</v>
      </c>
      <c r="D1438" s="1">
        <v>38</v>
      </c>
      <c r="E1438" s="1" t="s">
        <v>207</v>
      </c>
      <c r="F1438" s="1" t="s">
        <v>7</v>
      </c>
      <c r="G1438" s="1">
        <v>13045</v>
      </c>
      <c r="H1438" s="1" t="s">
        <v>1181</v>
      </c>
      <c r="I1438" s="92" t="s">
        <v>1178</v>
      </c>
      <c r="J1438" s="101">
        <f>1/COUNTIF(HR_Table[Emp ID],HR_Table[[#This Row],[Emp ID]])</f>
        <v>1</v>
      </c>
    </row>
    <row r="1439" spans="1:10" ht="16.5" thickBot="1" x14ac:dyDescent="0.3">
      <c r="A1439" s="2">
        <v>2023</v>
      </c>
      <c r="B1439" s="100">
        <v>211469</v>
      </c>
      <c r="C1439" s="1" t="s">
        <v>11</v>
      </c>
      <c r="D1439" s="1">
        <v>43</v>
      </c>
      <c r="E1439" s="1" t="s">
        <v>207</v>
      </c>
      <c r="F1439" s="1" t="s">
        <v>7</v>
      </c>
      <c r="G1439" s="1">
        <v>15925</v>
      </c>
      <c r="H1439" s="1" t="s">
        <v>1181</v>
      </c>
      <c r="I1439" s="92" t="s">
        <v>1178</v>
      </c>
      <c r="J1439" s="101">
        <f>1/COUNTIF(HR_Table[Emp ID],HR_Table[[#This Row],[Emp ID]])</f>
        <v>0.5</v>
      </c>
    </row>
    <row r="1440" spans="1:10" ht="16.5" thickBot="1" x14ac:dyDescent="0.3">
      <c r="A1440" s="2">
        <v>2023</v>
      </c>
      <c r="B1440" s="100">
        <v>204397</v>
      </c>
      <c r="C1440" s="1" t="s">
        <v>11</v>
      </c>
      <c r="D1440" s="1">
        <v>48</v>
      </c>
      <c r="E1440" s="1" t="s">
        <v>207</v>
      </c>
      <c r="F1440" s="1" t="s">
        <v>7</v>
      </c>
      <c r="G1440" s="1">
        <v>18000</v>
      </c>
      <c r="H1440" s="1" t="s">
        <v>1181</v>
      </c>
      <c r="I1440" s="92" t="s">
        <v>1178</v>
      </c>
      <c r="J1440" s="101">
        <f>1/COUNTIF(HR_Table[Emp ID],HR_Table[[#This Row],[Emp ID]])</f>
        <v>0.5</v>
      </c>
    </row>
    <row r="1441" spans="1:10" ht="16.5" thickBot="1" x14ac:dyDescent="0.3">
      <c r="A1441" s="2">
        <v>2023</v>
      </c>
      <c r="B1441" s="100">
        <v>202482</v>
      </c>
      <c r="C1441" s="1" t="s">
        <v>11</v>
      </c>
      <c r="D1441" s="1">
        <v>51</v>
      </c>
      <c r="E1441" s="1" t="s">
        <v>207</v>
      </c>
      <c r="F1441" s="1" t="s">
        <v>7</v>
      </c>
      <c r="G1441" s="1">
        <v>21000</v>
      </c>
      <c r="H1441" s="1" t="s">
        <v>1181</v>
      </c>
      <c r="I1441" s="92" t="s">
        <v>1178</v>
      </c>
      <c r="J1441" s="101">
        <f>1/COUNTIF(HR_Table[Emp ID],HR_Table[[#This Row],[Emp ID]])</f>
        <v>0.5</v>
      </c>
    </row>
    <row r="1442" spans="1:10" ht="16.5" thickBot="1" x14ac:dyDescent="0.3">
      <c r="A1442" s="2">
        <v>2023</v>
      </c>
      <c r="B1442" s="100">
        <v>62402</v>
      </c>
      <c r="C1442" s="1" t="s">
        <v>11</v>
      </c>
      <c r="D1442" s="1">
        <v>58</v>
      </c>
      <c r="E1442" s="1" t="s">
        <v>207</v>
      </c>
      <c r="F1442" s="1" t="s">
        <v>7</v>
      </c>
      <c r="G1442" s="1">
        <v>27000</v>
      </c>
      <c r="H1442" s="1" t="s">
        <v>1181</v>
      </c>
      <c r="I1442" s="92" t="s">
        <v>1178</v>
      </c>
      <c r="J1442" s="101">
        <f>1/COUNTIF(HR_Table[Emp ID],HR_Table[[#This Row],[Emp ID]])</f>
        <v>0.5</v>
      </c>
    </row>
    <row r="1443" spans="1:10" ht="16.5" thickBot="1" x14ac:dyDescent="0.3">
      <c r="A1443" s="2">
        <v>2023</v>
      </c>
      <c r="B1443" s="100">
        <v>215777</v>
      </c>
      <c r="C1443" s="1" t="s">
        <v>11</v>
      </c>
      <c r="D1443" s="1">
        <v>44</v>
      </c>
      <c r="E1443" s="1" t="s">
        <v>207</v>
      </c>
      <c r="F1443" s="1" t="s">
        <v>7</v>
      </c>
      <c r="G1443" s="1">
        <v>18000</v>
      </c>
      <c r="H1443" s="1" t="s">
        <v>1181</v>
      </c>
      <c r="I1443" s="92" t="s">
        <v>1178</v>
      </c>
      <c r="J1443" s="101">
        <f>1/COUNTIF(HR_Table[Emp ID],HR_Table[[#This Row],[Emp ID]])</f>
        <v>0.5</v>
      </c>
    </row>
    <row r="1444" spans="1:10" ht="16.5" thickBot="1" x14ac:dyDescent="0.3">
      <c r="A1444" s="2">
        <v>2023</v>
      </c>
      <c r="B1444" s="100">
        <v>249494</v>
      </c>
      <c r="C1444" s="1" t="s">
        <v>11</v>
      </c>
      <c r="D1444" s="1">
        <v>25</v>
      </c>
      <c r="E1444" s="1" t="s">
        <v>207</v>
      </c>
      <c r="F1444" s="1" t="s">
        <v>7</v>
      </c>
      <c r="G1444" s="1">
        <v>21000</v>
      </c>
      <c r="H1444" s="1" t="s">
        <v>1181</v>
      </c>
      <c r="I1444" s="92" t="s">
        <v>1178</v>
      </c>
      <c r="J1444" s="101">
        <f>1/COUNTIF(HR_Table[Emp ID],HR_Table[[#This Row],[Emp ID]])</f>
        <v>0.5</v>
      </c>
    </row>
    <row r="1445" spans="1:10" ht="16.5" thickBot="1" x14ac:dyDescent="0.3">
      <c r="A1445" s="2">
        <v>2023</v>
      </c>
      <c r="B1445" s="100">
        <v>217655</v>
      </c>
      <c r="C1445" s="1" t="s">
        <v>11</v>
      </c>
      <c r="D1445" s="1">
        <v>33</v>
      </c>
      <c r="E1445" s="1" t="s">
        <v>207</v>
      </c>
      <c r="F1445" s="1" t="s">
        <v>7</v>
      </c>
      <c r="G1445" s="1">
        <v>31000</v>
      </c>
      <c r="H1445" s="1" t="s">
        <v>1181</v>
      </c>
      <c r="I1445" s="92" t="s">
        <v>1178</v>
      </c>
      <c r="J1445" s="101">
        <f>1/COUNTIF(HR_Table[Emp ID],HR_Table[[#This Row],[Emp ID]])</f>
        <v>0.5</v>
      </c>
    </row>
    <row r="1446" spans="1:10" ht="16.5" thickBot="1" x14ac:dyDescent="0.3">
      <c r="A1446" s="2">
        <v>2023</v>
      </c>
      <c r="B1446" s="100">
        <v>217805</v>
      </c>
      <c r="C1446" s="1" t="s">
        <v>11</v>
      </c>
      <c r="D1446" s="1">
        <v>36</v>
      </c>
      <c r="E1446" s="1" t="s">
        <v>207</v>
      </c>
      <c r="F1446" s="1" t="s">
        <v>7</v>
      </c>
      <c r="G1446" s="1">
        <v>24000</v>
      </c>
      <c r="H1446" s="1" t="s">
        <v>1181</v>
      </c>
      <c r="I1446" s="92" t="s">
        <v>1178</v>
      </c>
      <c r="J1446" s="101">
        <f>1/COUNTIF(HR_Table[Emp ID],HR_Table[[#This Row],[Emp ID]])</f>
        <v>0.5</v>
      </c>
    </row>
    <row r="1447" spans="1:10" ht="16.5" thickBot="1" x14ac:dyDescent="0.3">
      <c r="A1447" s="2">
        <v>2023</v>
      </c>
      <c r="B1447" s="100">
        <v>221062</v>
      </c>
      <c r="C1447" s="1" t="s">
        <v>6</v>
      </c>
      <c r="D1447" s="1">
        <v>36</v>
      </c>
      <c r="E1447" s="1" t="s">
        <v>207</v>
      </c>
      <c r="F1447" s="1" t="s">
        <v>7</v>
      </c>
      <c r="G1447" s="1">
        <v>13045</v>
      </c>
      <c r="H1447" s="1" t="s">
        <v>1181</v>
      </c>
      <c r="I1447" s="92" t="s">
        <v>1178</v>
      </c>
      <c r="J1447" s="101">
        <f>1/COUNTIF(HR_Table[Emp ID],HR_Table[[#This Row],[Emp ID]])</f>
        <v>0.5</v>
      </c>
    </row>
    <row r="1448" spans="1:10" ht="16.5" thickBot="1" x14ac:dyDescent="0.3">
      <c r="A1448" s="2">
        <v>2023</v>
      </c>
      <c r="B1448" s="100">
        <v>63563</v>
      </c>
      <c r="C1448" s="1" t="s">
        <v>6</v>
      </c>
      <c r="D1448" s="1">
        <v>58</v>
      </c>
      <c r="E1448" s="1" t="s">
        <v>207</v>
      </c>
      <c r="F1448" s="1" t="s">
        <v>7</v>
      </c>
      <c r="G1448" s="1">
        <v>19000</v>
      </c>
      <c r="H1448" s="1" t="s">
        <v>1181</v>
      </c>
      <c r="I1448" s="92" t="s">
        <v>1178</v>
      </c>
      <c r="J1448" s="101">
        <f>1/COUNTIF(HR_Table[Emp ID],HR_Table[[#This Row],[Emp ID]])</f>
        <v>0.5</v>
      </c>
    </row>
    <row r="1449" spans="1:10" ht="16.5" thickBot="1" x14ac:dyDescent="0.3">
      <c r="A1449" s="2">
        <v>2023</v>
      </c>
      <c r="B1449" s="100">
        <v>57783</v>
      </c>
      <c r="C1449" s="1" t="s">
        <v>6</v>
      </c>
      <c r="D1449" s="1">
        <v>60</v>
      </c>
      <c r="E1449" s="1" t="s">
        <v>207</v>
      </c>
      <c r="F1449" s="1" t="s">
        <v>7</v>
      </c>
      <c r="G1449" s="1">
        <v>27000</v>
      </c>
      <c r="H1449" s="1" t="s">
        <v>1181</v>
      </c>
      <c r="I1449" s="92" t="s">
        <v>1178</v>
      </c>
      <c r="J1449" s="101">
        <f>1/COUNTIF(HR_Table[Emp ID],HR_Table[[#This Row],[Emp ID]])</f>
        <v>0.5</v>
      </c>
    </row>
    <row r="1450" spans="1:10" ht="16.5" thickBot="1" x14ac:dyDescent="0.3">
      <c r="A1450" s="2">
        <v>2023</v>
      </c>
      <c r="B1450" s="100">
        <v>249532</v>
      </c>
      <c r="C1450" s="1" t="s">
        <v>6</v>
      </c>
      <c r="D1450" s="1">
        <v>22</v>
      </c>
      <c r="E1450" s="1" t="s">
        <v>186</v>
      </c>
      <c r="F1450" s="1" t="s">
        <v>7</v>
      </c>
      <c r="G1450" s="1">
        <v>13045</v>
      </c>
      <c r="H1450" s="1" t="s">
        <v>1181</v>
      </c>
      <c r="I1450" s="92" t="s">
        <v>1178</v>
      </c>
      <c r="J1450" s="101">
        <f>1/COUNTIF(HR_Table[Emp ID],HR_Table[[#This Row],[Emp ID]])</f>
        <v>1</v>
      </c>
    </row>
    <row r="1451" spans="1:10" ht="16.5" thickBot="1" x14ac:dyDescent="0.3">
      <c r="A1451" s="2">
        <v>2023</v>
      </c>
      <c r="B1451" s="100">
        <v>233983</v>
      </c>
      <c r="C1451" s="1" t="s">
        <v>11</v>
      </c>
      <c r="D1451" s="1">
        <v>27</v>
      </c>
      <c r="E1451" s="1" t="s">
        <v>186</v>
      </c>
      <c r="F1451" s="1" t="s">
        <v>7</v>
      </c>
      <c r="G1451" s="1">
        <v>18000</v>
      </c>
      <c r="H1451" s="1" t="s">
        <v>1181</v>
      </c>
      <c r="I1451" s="92" t="s">
        <v>1178</v>
      </c>
      <c r="J1451" s="101">
        <f>1/COUNTIF(HR_Table[Emp ID],HR_Table[[#This Row],[Emp ID]])</f>
        <v>0.5</v>
      </c>
    </row>
    <row r="1452" spans="1:10" ht="16.5" thickBot="1" x14ac:dyDescent="0.3">
      <c r="A1452" s="2">
        <v>2023</v>
      </c>
      <c r="B1452" s="100">
        <v>230662</v>
      </c>
      <c r="C1452" s="1" t="s">
        <v>6</v>
      </c>
      <c r="D1452" s="1">
        <v>34</v>
      </c>
      <c r="E1452" s="1" t="s">
        <v>186</v>
      </c>
      <c r="F1452" s="1" t="s">
        <v>7</v>
      </c>
      <c r="G1452" s="1">
        <v>31000</v>
      </c>
      <c r="H1452" s="1" t="s">
        <v>1181</v>
      </c>
      <c r="I1452" s="92" t="s">
        <v>1178</v>
      </c>
      <c r="J1452" s="101">
        <f>1/COUNTIF(HR_Table[Emp ID],HR_Table[[#This Row],[Emp ID]])</f>
        <v>0.5</v>
      </c>
    </row>
    <row r="1453" spans="1:10" ht="16.5" thickBot="1" x14ac:dyDescent="0.3">
      <c r="A1453" s="2">
        <v>2023</v>
      </c>
      <c r="B1453" s="100">
        <v>201975</v>
      </c>
      <c r="C1453" s="1" t="s">
        <v>11</v>
      </c>
      <c r="D1453" s="1">
        <v>49</v>
      </c>
      <c r="E1453" s="1" t="s">
        <v>186</v>
      </c>
      <c r="F1453" s="1" t="s">
        <v>7</v>
      </c>
      <c r="G1453" s="1">
        <v>24000</v>
      </c>
      <c r="H1453" s="1" t="s">
        <v>1181</v>
      </c>
      <c r="I1453" s="92" t="s">
        <v>1178</v>
      </c>
      <c r="J1453" s="101">
        <f>1/COUNTIF(HR_Table[Emp ID],HR_Table[[#This Row],[Emp ID]])</f>
        <v>0.5</v>
      </c>
    </row>
    <row r="1454" spans="1:10" ht="16.5" thickBot="1" x14ac:dyDescent="0.3">
      <c r="A1454" s="2">
        <v>2023</v>
      </c>
      <c r="B1454" s="100">
        <v>247791</v>
      </c>
      <c r="C1454" s="1" t="s">
        <v>6</v>
      </c>
      <c r="D1454" s="1">
        <v>26</v>
      </c>
      <c r="E1454" s="1" t="s">
        <v>186</v>
      </c>
      <c r="F1454" s="1" t="s">
        <v>7</v>
      </c>
      <c r="G1454" s="1">
        <v>24000</v>
      </c>
      <c r="H1454" s="1" t="s">
        <v>1181</v>
      </c>
      <c r="I1454" s="92" t="s">
        <v>1178</v>
      </c>
      <c r="J1454" s="101">
        <f>1/COUNTIF(HR_Table[Emp ID],HR_Table[[#This Row],[Emp ID]])</f>
        <v>0.5</v>
      </c>
    </row>
    <row r="1455" spans="1:10" ht="16.5" thickBot="1" x14ac:dyDescent="0.3">
      <c r="A1455" s="2">
        <v>2023</v>
      </c>
      <c r="B1455" s="100">
        <v>243107</v>
      </c>
      <c r="C1455" s="1" t="s">
        <v>11</v>
      </c>
      <c r="D1455" s="1">
        <v>29</v>
      </c>
      <c r="E1455" s="1" t="s">
        <v>186</v>
      </c>
      <c r="F1455" s="1" t="s">
        <v>7</v>
      </c>
      <c r="G1455" s="1">
        <v>24000</v>
      </c>
      <c r="H1455" s="1" t="s">
        <v>1181</v>
      </c>
      <c r="I1455" s="92" t="s">
        <v>1178</v>
      </c>
      <c r="J1455" s="101">
        <f>1/COUNTIF(HR_Table[Emp ID],HR_Table[[#This Row],[Emp ID]])</f>
        <v>1</v>
      </c>
    </row>
    <row r="1456" spans="1:10" ht="16.5" thickBot="1" x14ac:dyDescent="0.3">
      <c r="A1456" s="2">
        <v>2023</v>
      </c>
      <c r="B1456" s="100">
        <v>236063</v>
      </c>
      <c r="C1456" s="1" t="s">
        <v>11</v>
      </c>
      <c r="D1456" s="1">
        <v>31</v>
      </c>
      <c r="E1456" s="1" t="s">
        <v>186</v>
      </c>
      <c r="F1456" s="1" t="s">
        <v>7</v>
      </c>
      <c r="G1456" s="1">
        <v>24000</v>
      </c>
      <c r="H1456" s="1" t="s">
        <v>1181</v>
      </c>
      <c r="I1456" s="92" t="s">
        <v>1178</v>
      </c>
      <c r="J1456" s="101">
        <f>1/COUNTIF(HR_Table[Emp ID],HR_Table[[#This Row],[Emp ID]])</f>
        <v>0.5</v>
      </c>
    </row>
    <row r="1457" spans="1:10" ht="16.5" thickBot="1" x14ac:dyDescent="0.3">
      <c r="A1457" s="2">
        <v>2023</v>
      </c>
      <c r="B1457" s="100">
        <v>221846</v>
      </c>
      <c r="C1457" s="1" t="s">
        <v>6</v>
      </c>
      <c r="D1457" s="1">
        <v>35</v>
      </c>
      <c r="E1457" s="1" t="s">
        <v>186</v>
      </c>
      <c r="F1457" s="1" t="s">
        <v>7</v>
      </c>
      <c r="G1457" s="1">
        <v>31000</v>
      </c>
      <c r="H1457" s="1" t="s">
        <v>1181</v>
      </c>
      <c r="I1457" s="92" t="s">
        <v>1178</v>
      </c>
      <c r="J1457" s="101">
        <f>1/COUNTIF(HR_Table[Emp ID],HR_Table[[#This Row],[Emp ID]])</f>
        <v>0.5</v>
      </c>
    </row>
    <row r="1458" spans="1:10" ht="16.5" thickBot="1" x14ac:dyDescent="0.3">
      <c r="A1458" s="2">
        <v>2023</v>
      </c>
      <c r="B1458" s="100">
        <v>246521</v>
      </c>
      <c r="C1458" s="1" t="s">
        <v>6</v>
      </c>
      <c r="D1458" s="1">
        <v>28</v>
      </c>
      <c r="E1458" s="1" t="s">
        <v>186</v>
      </c>
      <c r="F1458" s="1" t="s">
        <v>7</v>
      </c>
      <c r="G1458" s="1">
        <v>24000</v>
      </c>
      <c r="H1458" s="1" t="s">
        <v>1181</v>
      </c>
      <c r="I1458" s="92" t="s">
        <v>1178</v>
      </c>
      <c r="J1458" s="101">
        <f>1/COUNTIF(HR_Table[Emp ID],HR_Table[[#This Row],[Emp ID]])</f>
        <v>0.5</v>
      </c>
    </row>
    <row r="1459" spans="1:10" ht="16.5" thickBot="1" x14ac:dyDescent="0.3">
      <c r="A1459" s="2">
        <v>2023</v>
      </c>
      <c r="B1459" s="100">
        <v>231440</v>
      </c>
      <c r="C1459" s="1" t="s">
        <v>6</v>
      </c>
      <c r="D1459" s="1">
        <v>32</v>
      </c>
      <c r="E1459" s="1" t="s">
        <v>186</v>
      </c>
      <c r="F1459" s="1" t="s">
        <v>7</v>
      </c>
      <c r="G1459" s="1">
        <v>24000</v>
      </c>
      <c r="H1459" s="1" t="s">
        <v>1181</v>
      </c>
      <c r="I1459" s="92" t="s">
        <v>1178</v>
      </c>
      <c r="J1459" s="101">
        <f>1/COUNTIF(HR_Table[Emp ID],HR_Table[[#This Row],[Emp ID]])</f>
        <v>0.5</v>
      </c>
    </row>
    <row r="1460" spans="1:10" ht="16.5" thickBot="1" x14ac:dyDescent="0.3">
      <c r="A1460" s="2">
        <v>2023</v>
      </c>
      <c r="B1460" s="100">
        <v>203152</v>
      </c>
      <c r="C1460" s="1" t="s">
        <v>11</v>
      </c>
      <c r="D1460" s="1">
        <v>50</v>
      </c>
      <c r="E1460" s="1" t="s">
        <v>186</v>
      </c>
      <c r="F1460" s="1" t="s">
        <v>7</v>
      </c>
      <c r="G1460" s="1">
        <v>24000</v>
      </c>
      <c r="H1460" s="1" t="s">
        <v>1181</v>
      </c>
      <c r="I1460" s="92" t="s">
        <v>1178</v>
      </c>
      <c r="J1460" s="101">
        <f>1/COUNTIF(HR_Table[Emp ID],HR_Table[[#This Row],[Emp ID]])</f>
        <v>0.5</v>
      </c>
    </row>
    <row r="1461" spans="1:10" ht="16.5" thickBot="1" x14ac:dyDescent="0.3">
      <c r="A1461" s="2">
        <v>2023</v>
      </c>
      <c r="B1461" s="100">
        <v>243042</v>
      </c>
      <c r="C1461" s="1" t="s">
        <v>6</v>
      </c>
      <c r="D1461" s="1">
        <v>25</v>
      </c>
      <c r="E1461" s="1" t="s">
        <v>186</v>
      </c>
      <c r="F1461" s="1" t="s">
        <v>7</v>
      </c>
      <c r="G1461" s="1">
        <v>24000</v>
      </c>
      <c r="H1461" s="1" t="s">
        <v>1181</v>
      </c>
      <c r="I1461" s="92" t="s">
        <v>1178</v>
      </c>
      <c r="J1461" s="101">
        <f>1/COUNTIF(HR_Table[Emp ID],HR_Table[[#This Row],[Emp ID]])</f>
        <v>0.5</v>
      </c>
    </row>
    <row r="1462" spans="1:10" ht="16.5" thickBot="1" x14ac:dyDescent="0.3">
      <c r="A1462" s="2">
        <v>2023</v>
      </c>
      <c r="B1462" s="100">
        <v>209109</v>
      </c>
      <c r="C1462" s="1" t="s">
        <v>6</v>
      </c>
      <c r="D1462" s="1">
        <v>29</v>
      </c>
      <c r="E1462" s="1" t="s">
        <v>186</v>
      </c>
      <c r="F1462" s="1" t="s">
        <v>7</v>
      </c>
      <c r="G1462" s="1">
        <v>31000</v>
      </c>
      <c r="H1462" s="1" t="s">
        <v>1181</v>
      </c>
      <c r="I1462" s="92" t="s">
        <v>1178</v>
      </c>
      <c r="J1462" s="101">
        <f>1/COUNTIF(HR_Table[Emp ID],HR_Table[[#This Row],[Emp ID]])</f>
        <v>0.5</v>
      </c>
    </row>
    <row r="1463" spans="1:10" ht="16.5" thickBot="1" x14ac:dyDescent="0.3">
      <c r="A1463" s="2">
        <v>2023</v>
      </c>
      <c r="B1463" s="100">
        <v>247717</v>
      </c>
      <c r="C1463" s="1" t="s">
        <v>6</v>
      </c>
      <c r="D1463" s="1">
        <v>27</v>
      </c>
      <c r="E1463" s="1" t="s">
        <v>186</v>
      </c>
      <c r="F1463" s="1" t="s">
        <v>7</v>
      </c>
      <c r="G1463" s="1">
        <v>24000</v>
      </c>
      <c r="H1463" s="1" t="s">
        <v>1181</v>
      </c>
      <c r="I1463" s="92" t="s">
        <v>1178</v>
      </c>
      <c r="J1463" s="101">
        <f>1/COUNTIF(HR_Table[Emp ID],HR_Table[[#This Row],[Emp ID]])</f>
        <v>0.5</v>
      </c>
    </row>
    <row r="1464" spans="1:10" ht="16.5" thickBot="1" x14ac:dyDescent="0.3">
      <c r="A1464" s="2">
        <v>2023</v>
      </c>
      <c r="B1464" s="100">
        <v>231954</v>
      </c>
      <c r="C1464" s="1" t="s">
        <v>11</v>
      </c>
      <c r="D1464" s="1">
        <v>38</v>
      </c>
      <c r="E1464" s="1" t="s">
        <v>186</v>
      </c>
      <c r="F1464" s="1" t="s">
        <v>7</v>
      </c>
      <c r="G1464" s="1">
        <v>31000</v>
      </c>
      <c r="H1464" s="1" t="s">
        <v>1181</v>
      </c>
      <c r="I1464" s="92" t="s">
        <v>1178</v>
      </c>
      <c r="J1464" s="101">
        <f>1/COUNTIF(HR_Table[Emp ID],HR_Table[[#This Row],[Emp ID]])</f>
        <v>1</v>
      </c>
    </row>
    <row r="1465" spans="1:10" ht="16.5" thickBot="1" x14ac:dyDescent="0.3">
      <c r="A1465" s="2">
        <v>2023</v>
      </c>
      <c r="B1465" s="100">
        <v>220837</v>
      </c>
      <c r="C1465" s="1" t="s">
        <v>6</v>
      </c>
      <c r="D1465" s="1">
        <v>39</v>
      </c>
      <c r="E1465" s="1" t="s">
        <v>186</v>
      </c>
      <c r="F1465" s="1" t="s">
        <v>7</v>
      </c>
      <c r="G1465" s="1">
        <v>18000</v>
      </c>
      <c r="H1465" s="1" t="s">
        <v>1181</v>
      </c>
      <c r="I1465" s="92" t="s">
        <v>1178</v>
      </c>
      <c r="J1465" s="101">
        <f>1/COUNTIF(HR_Table[Emp ID],HR_Table[[#This Row],[Emp ID]])</f>
        <v>0.5</v>
      </c>
    </row>
    <row r="1466" spans="1:10" ht="16.5" thickBot="1" x14ac:dyDescent="0.3">
      <c r="A1466" s="2">
        <v>2023</v>
      </c>
      <c r="B1466" s="100">
        <v>63551</v>
      </c>
      <c r="C1466" s="1" t="s">
        <v>11</v>
      </c>
      <c r="D1466" s="1">
        <v>61</v>
      </c>
      <c r="E1466" s="1" t="s">
        <v>186</v>
      </c>
      <c r="F1466" s="1" t="s">
        <v>7</v>
      </c>
      <c r="G1466" s="1">
        <v>24000</v>
      </c>
      <c r="H1466" s="1" t="s">
        <v>1181</v>
      </c>
      <c r="I1466" s="92" t="s">
        <v>1178</v>
      </c>
      <c r="J1466" s="101">
        <f>1/COUNTIF(HR_Table[Emp ID],HR_Table[[#This Row],[Emp ID]])</f>
        <v>0.5</v>
      </c>
    </row>
    <row r="1467" spans="1:10" ht="16.5" thickBot="1" x14ac:dyDescent="0.3">
      <c r="A1467" s="2">
        <v>2023</v>
      </c>
      <c r="B1467" s="100">
        <v>238344</v>
      </c>
      <c r="C1467" s="1" t="s">
        <v>6</v>
      </c>
      <c r="D1467" s="1">
        <v>29</v>
      </c>
      <c r="E1467" s="1" t="s">
        <v>301</v>
      </c>
      <c r="F1467" s="1" t="s">
        <v>7</v>
      </c>
      <c r="G1467" s="1">
        <v>18000</v>
      </c>
      <c r="H1467" s="1" t="s">
        <v>1181</v>
      </c>
      <c r="I1467" s="92" t="s">
        <v>1177</v>
      </c>
      <c r="J1467" s="101">
        <f>1/COUNTIF(HR_Table[Emp ID],HR_Table[[#This Row],[Emp ID]])</f>
        <v>0.5</v>
      </c>
    </row>
    <row r="1468" spans="1:10" ht="16.5" thickBot="1" x14ac:dyDescent="0.3">
      <c r="A1468" s="2">
        <v>2023</v>
      </c>
      <c r="B1468" s="100">
        <v>33767</v>
      </c>
      <c r="C1468" s="1" t="s">
        <v>11</v>
      </c>
      <c r="D1468" s="1">
        <v>67</v>
      </c>
      <c r="E1468" s="1" t="s">
        <v>301</v>
      </c>
      <c r="F1468" s="1" t="s">
        <v>7</v>
      </c>
      <c r="G1468" s="1">
        <v>28000</v>
      </c>
      <c r="H1468" s="1" t="s">
        <v>1181</v>
      </c>
      <c r="I1468" s="92" t="s">
        <v>1174</v>
      </c>
      <c r="J1468" s="101">
        <f>1/COUNTIF(HR_Table[Emp ID],HR_Table[[#This Row],[Emp ID]])</f>
        <v>0.5</v>
      </c>
    </row>
    <row r="1469" spans="1:10" ht="16.5" thickBot="1" x14ac:dyDescent="0.3">
      <c r="A1469" s="2">
        <v>2023</v>
      </c>
      <c r="B1469" s="100">
        <v>252878</v>
      </c>
      <c r="C1469" s="1" t="s">
        <v>11</v>
      </c>
      <c r="D1469" s="1">
        <v>22</v>
      </c>
      <c r="E1469" s="1" t="s">
        <v>301</v>
      </c>
      <c r="F1469" s="1" t="s">
        <v>7</v>
      </c>
      <c r="G1469" s="1">
        <v>13045</v>
      </c>
      <c r="H1469" s="1" t="s">
        <v>14</v>
      </c>
      <c r="I1469" s="92" t="s">
        <v>1177</v>
      </c>
      <c r="J1469" s="101">
        <f>1/COUNTIF(HR_Table[Emp ID],HR_Table[[#This Row],[Emp ID]])</f>
        <v>0.5</v>
      </c>
    </row>
    <row r="1470" spans="1:10" ht="16.5" thickBot="1" x14ac:dyDescent="0.3">
      <c r="A1470" s="2">
        <v>2023</v>
      </c>
      <c r="B1470" s="100">
        <v>255055</v>
      </c>
      <c r="C1470" s="1" t="s">
        <v>6</v>
      </c>
      <c r="D1470" s="1">
        <v>33</v>
      </c>
      <c r="E1470" s="1" t="s">
        <v>301</v>
      </c>
      <c r="F1470" s="1" t="s">
        <v>7</v>
      </c>
      <c r="G1470" s="1">
        <v>18000</v>
      </c>
      <c r="H1470" s="1" t="s">
        <v>1181</v>
      </c>
      <c r="I1470" s="92" t="s">
        <v>1177</v>
      </c>
      <c r="J1470" s="101">
        <f>1/COUNTIF(HR_Table[Emp ID],HR_Table[[#This Row],[Emp ID]])</f>
        <v>0.5</v>
      </c>
    </row>
    <row r="1471" spans="1:10" ht="16.5" thickBot="1" x14ac:dyDescent="0.3">
      <c r="A1471" s="2">
        <v>2023</v>
      </c>
      <c r="B1471" s="100">
        <v>210881</v>
      </c>
      <c r="C1471" s="1" t="s">
        <v>6</v>
      </c>
      <c r="D1471" s="1">
        <v>36</v>
      </c>
      <c r="E1471" s="1" t="s">
        <v>301</v>
      </c>
      <c r="F1471" s="1" t="s">
        <v>7</v>
      </c>
      <c r="G1471" s="1">
        <v>13045</v>
      </c>
      <c r="H1471" s="1" t="s">
        <v>1181</v>
      </c>
      <c r="I1471" s="92" t="s">
        <v>1177</v>
      </c>
      <c r="J1471" s="101">
        <f>1/COUNTIF(HR_Table[Emp ID],HR_Table[[#This Row],[Emp ID]])</f>
        <v>0.5</v>
      </c>
    </row>
    <row r="1472" spans="1:10" ht="16.5" thickBot="1" x14ac:dyDescent="0.3">
      <c r="A1472" s="2">
        <v>2023</v>
      </c>
      <c r="B1472" s="100">
        <v>94511</v>
      </c>
      <c r="C1472" s="1" t="s">
        <v>6</v>
      </c>
      <c r="D1472" s="1">
        <v>41</v>
      </c>
      <c r="E1472" s="1" t="s">
        <v>301</v>
      </c>
      <c r="F1472" s="1" t="s">
        <v>7</v>
      </c>
      <c r="G1472" s="1">
        <v>21000</v>
      </c>
      <c r="H1472" s="1" t="s">
        <v>14</v>
      </c>
      <c r="I1472" s="92" t="s">
        <v>1178</v>
      </c>
      <c r="J1472" s="101">
        <f>1/COUNTIF(HR_Table[Emp ID],HR_Table[[#This Row],[Emp ID]])</f>
        <v>0.5</v>
      </c>
    </row>
    <row r="1473" spans="1:10" ht="16.5" thickBot="1" x14ac:dyDescent="0.3">
      <c r="A1473" s="2">
        <v>2023</v>
      </c>
      <c r="B1473" s="100">
        <v>40844</v>
      </c>
      <c r="C1473" s="1" t="s">
        <v>11</v>
      </c>
      <c r="D1473" s="1">
        <v>67</v>
      </c>
      <c r="E1473" s="1" t="s">
        <v>301</v>
      </c>
      <c r="F1473" s="1" t="s">
        <v>7</v>
      </c>
      <c r="G1473" s="1">
        <v>31000</v>
      </c>
      <c r="H1473" s="1" t="s">
        <v>1181</v>
      </c>
      <c r="I1473" s="92" t="s">
        <v>1178</v>
      </c>
      <c r="J1473" s="101">
        <f>1/COUNTIF(HR_Table[Emp ID],HR_Table[[#This Row],[Emp ID]])</f>
        <v>0.5</v>
      </c>
    </row>
    <row r="1474" spans="1:10" ht="16.5" thickBot="1" x14ac:dyDescent="0.3">
      <c r="A1474" s="2">
        <v>2023</v>
      </c>
      <c r="B1474" s="100">
        <v>248837</v>
      </c>
      <c r="C1474" s="1" t="s">
        <v>11</v>
      </c>
      <c r="D1474" s="1">
        <v>22</v>
      </c>
      <c r="E1474" s="1" t="s">
        <v>301</v>
      </c>
      <c r="F1474" s="1" t="s">
        <v>7</v>
      </c>
      <c r="G1474" s="1">
        <v>6795</v>
      </c>
      <c r="H1474" s="1" t="s">
        <v>1181</v>
      </c>
      <c r="I1474" s="92" t="s">
        <v>1268</v>
      </c>
      <c r="J1474" s="101">
        <f>1/COUNTIF(HR_Table[Emp ID],HR_Table[[#This Row],[Emp ID]])</f>
        <v>0.5</v>
      </c>
    </row>
    <row r="1475" spans="1:10" ht="16.5" thickBot="1" x14ac:dyDescent="0.3">
      <c r="A1475" s="2">
        <v>2023</v>
      </c>
      <c r="B1475" s="100">
        <v>202088</v>
      </c>
      <c r="C1475" s="1" t="s">
        <v>6</v>
      </c>
      <c r="D1475" s="1">
        <v>52</v>
      </c>
      <c r="E1475" s="1" t="s">
        <v>301</v>
      </c>
      <c r="F1475" s="1" t="s">
        <v>7</v>
      </c>
      <c r="G1475" s="1">
        <v>6795</v>
      </c>
      <c r="H1475" s="1" t="s">
        <v>1181</v>
      </c>
      <c r="I1475" s="92" t="s">
        <v>1268</v>
      </c>
      <c r="J1475" s="101">
        <f>1/COUNTIF(HR_Table[Emp ID],HR_Table[[#This Row],[Emp ID]])</f>
        <v>1</v>
      </c>
    </row>
    <row r="1476" spans="1:10" ht="16.5" thickBot="1" x14ac:dyDescent="0.3">
      <c r="A1476" s="2">
        <v>2023</v>
      </c>
      <c r="B1476" s="100">
        <v>52514</v>
      </c>
      <c r="C1476" s="1" t="s">
        <v>6</v>
      </c>
      <c r="D1476" s="1">
        <v>59</v>
      </c>
      <c r="E1476" s="1" t="s">
        <v>301</v>
      </c>
      <c r="F1476" s="1" t="s">
        <v>7</v>
      </c>
      <c r="G1476" s="1">
        <v>11440</v>
      </c>
      <c r="H1476" s="1" t="s">
        <v>1181</v>
      </c>
      <c r="I1476" s="92" t="s">
        <v>1268</v>
      </c>
      <c r="J1476" s="101">
        <f>1/COUNTIF(HR_Table[Emp ID],HR_Table[[#This Row],[Emp ID]])</f>
        <v>0.5</v>
      </c>
    </row>
    <row r="1477" spans="1:10" ht="16.5" thickBot="1" x14ac:dyDescent="0.3">
      <c r="A1477" s="2">
        <v>2023</v>
      </c>
      <c r="B1477" s="100">
        <v>85534</v>
      </c>
      <c r="C1477" s="1" t="s">
        <v>11</v>
      </c>
      <c r="D1477" s="1">
        <v>60</v>
      </c>
      <c r="E1477" s="1" t="s">
        <v>301</v>
      </c>
      <c r="F1477" s="1" t="s">
        <v>7</v>
      </c>
      <c r="G1477" s="1">
        <v>11440</v>
      </c>
      <c r="H1477" s="1" t="s">
        <v>1181</v>
      </c>
      <c r="I1477" s="92" t="s">
        <v>1268</v>
      </c>
      <c r="J1477" s="101">
        <f>1/COUNTIF(HR_Table[Emp ID],HR_Table[[#This Row],[Emp ID]])</f>
        <v>0.5</v>
      </c>
    </row>
    <row r="1478" spans="1:10" ht="16.5" thickBot="1" x14ac:dyDescent="0.3">
      <c r="A1478" s="2">
        <v>2023</v>
      </c>
      <c r="B1478" s="100">
        <v>211751</v>
      </c>
      <c r="C1478" s="1" t="s">
        <v>6</v>
      </c>
      <c r="D1478" s="1">
        <v>47</v>
      </c>
      <c r="E1478" s="1" t="s">
        <v>301</v>
      </c>
      <c r="F1478" s="1" t="s">
        <v>7</v>
      </c>
      <c r="G1478" s="1">
        <v>18000</v>
      </c>
      <c r="H1478" s="1" t="s">
        <v>1181</v>
      </c>
      <c r="I1478" s="92" t="s">
        <v>1268</v>
      </c>
      <c r="J1478" s="101">
        <f>1/COUNTIF(HR_Table[Emp ID],HR_Table[[#This Row],[Emp ID]])</f>
        <v>0.5</v>
      </c>
    </row>
    <row r="1479" spans="1:10" ht="16.5" thickBot="1" x14ac:dyDescent="0.3">
      <c r="A1479" s="2">
        <v>2023</v>
      </c>
      <c r="B1479" s="100">
        <v>243053</v>
      </c>
      <c r="C1479" s="1" t="s">
        <v>6</v>
      </c>
      <c r="D1479" s="1">
        <v>24</v>
      </c>
      <c r="E1479" s="1" t="s">
        <v>301</v>
      </c>
      <c r="F1479" s="1" t="s">
        <v>7</v>
      </c>
      <c r="G1479" s="1">
        <v>13045</v>
      </c>
      <c r="H1479" s="1" t="s">
        <v>1181</v>
      </c>
      <c r="I1479" s="92" t="s">
        <v>1178</v>
      </c>
      <c r="J1479" s="101">
        <f>1/COUNTIF(HR_Table[Emp ID],HR_Table[[#This Row],[Emp ID]])</f>
        <v>1</v>
      </c>
    </row>
    <row r="1480" spans="1:10" ht="16.5" thickBot="1" x14ac:dyDescent="0.3">
      <c r="A1480" s="2">
        <v>2023</v>
      </c>
      <c r="B1480" s="100">
        <v>245375</v>
      </c>
      <c r="C1480" s="1" t="s">
        <v>11</v>
      </c>
      <c r="D1480" s="1">
        <v>26</v>
      </c>
      <c r="E1480" s="1" t="s">
        <v>301</v>
      </c>
      <c r="F1480" s="1" t="s">
        <v>7</v>
      </c>
      <c r="G1480" s="1">
        <v>18000</v>
      </c>
      <c r="H1480" s="1" t="s">
        <v>1181</v>
      </c>
      <c r="I1480" s="92" t="s">
        <v>1178</v>
      </c>
      <c r="J1480" s="101">
        <f>1/COUNTIF(HR_Table[Emp ID],HR_Table[[#This Row],[Emp ID]])</f>
        <v>0.5</v>
      </c>
    </row>
    <row r="1481" spans="1:10" ht="16.5" thickBot="1" x14ac:dyDescent="0.3">
      <c r="A1481" s="2">
        <v>2023</v>
      </c>
      <c r="B1481" s="100">
        <v>93867</v>
      </c>
      <c r="C1481" s="1" t="s">
        <v>11</v>
      </c>
      <c r="D1481" s="1">
        <v>36</v>
      </c>
      <c r="E1481" s="1" t="s">
        <v>301</v>
      </c>
      <c r="F1481" s="1" t="s">
        <v>7</v>
      </c>
      <c r="G1481" s="1">
        <v>25000</v>
      </c>
      <c r="H1481" s="1" t="s">
        <v>14</v>
      </c>
      <c r="I1481" s="92" t="s">
        <v>1178</v>
      </c>
      <c r="J1481" s="101">
        <f>1/COUNTIF(HR_Table[Emp ID],HR_Table[[#This Row],[Emp ID]])</f>
        <v>0.5</v>
      </c>
    </row>
    <row r="1482" spans="1:10" ht="16.5" thickBot="1" x14ac:dyDescent="0.3">
      <c r="A1482" s="2">
        <v>2023</v>
      </c>
      <c r="B1482" s="100">
        <v>261525</v>
      </c>
      <c r="C1482" s="1" t="s">
        <v>6</v>
      </c>
      <c r="D1482" s="1">
        <v>48</v>
      </c>
      <c r="E1482" s="1" t="s">
        <v>301</v>
      </c>
      <c r="F1482" s="1" t="s">
        <v>7</v>
      </c>
      <c r="G1482" s="1">
        <v>18000</v>
      </c>
      <c r="H1482" s="1" t="s">
        <v>1181</v>
      </c>
      <c r="I1482" s="92" t="s">
        <v>1268</v>
      </c>
      <c r="J1482" s="101">
        <f>1/COUNTIF(HR_Table[Emp ID],HR_Table[[#This Row],[Emp ID]])</f>
        <v>1</v>
      </c>
    </row>
    <row r="1483" spans="1:10" ht="16.5" thickBot="1" x14ac:dyDescent="0.3">
      <c r="A1483" s="2">
        <v>2023</v>
      </c>
      <c r="B1483" s="100">
        <v>219956</v>
      </c>
      <c r="C1483" s="1" t="s">
        <v>6</v>
      </c>
      <c r="D1483" s="1">
        <v>36</v>
      </c>
      <c r="E1483" s="1" t="s">
        <v>301</v>
      </c>
      <c r="F1483" s="1" t="s">
        <v>7</v>
      </c>
      <c r="G1483" s="1">
        <v>18000</v>
      </c>
      <c r="H1483" s="1" t="s">
        <v>1181</v>
      </c>
      <c r="I1483" s="92" t="s">
        <v>1177</v>
      </c>
      <c r="J1483" s="101">
        <f>1/COUNTIF(HR_Table[Emp ID],HR_Table[[#This Row],[Emp ID]])</f>
        <v>0.5</v>
      </c>
    </row>
    <row r="1484" spans="1:10" ht="16.5" thickBot="1" x14ac:dyDescent="0.3">
      <c r="A1484" s="2">
        <v>2023</v>
      </c>
      <c r="B1484" s="100">
        <v>75313</v>
      </c>
      <c r="C1484" s="1" t="s">
        <v>6</v>
      </c>
      <c r="D1484" s="1">
        <v>48</v>
      </c>
      <c r="E1484" s="1" t="s">
        <v>301</v>
      </c>
      <c r="F1484" s="1" t="s">
        <v>7</v>
      </c>
      <c r="G1484" s="1">
        <v>24000</v>
      </c>
      <c r="H1484" s="1" t="s">
        <v>1181</v>
      </c>
      <c r="I1484" s="92" t="s">
        <v>1177</v>
      </c>
      <c r="J1484" s="101">
        <f>1/COUNTIF(HR_Table[Emp ID],HR_Table[[#This Row],[Emp ID]])</f>
        <v>0.5</v>
      </c>
    </row>
    <row r="1485" spans="1:10" ht="16.5" thickBot="1" x14ac:dyDescent="0.3">
      <c r="A1485" s="2">
        <v>2023</v>
      </c>
      <c r="B1485" s="100">
        <v>69277</v>
      </c>
      <c r="C1485" s="1" t="s">
        <v>6</v>
      </c>
      <c r="D1485" s="1">
        <v>56</v>
      </c>
      <c r="E1485" s="1" t="s">
        <v>301</v>
      </c>
      <c r="F1485" s="1" t="s">
        <v>7</v>
      </c>
      <c r="G1485" s="1">
        <v>18000</v>
      </c>
      <c r="H1485" s="1" t="s">
        <v>1181</v>
      </c>
      <c r="I1485" s="92" t="s">
        <v>1177</v>
      </c>
      <c r="J1485" s="101">
        <f>1/COUNTIF(HR_Table[Emp ID],HR_Table[[#This Row],[Emp ID]])</f>
        <v>0.5</v>
      </c>
    </row>
    <row r="1486" spans="1:10" ht="16.5" thickBot="1" x14ac:dyDescent="0.3">
      <c r="A1486" s="2">
        <v>2023</v>
      </c>
      <c r="B1486" s="100">
        <v>218362</v>
      </c>
      <c r="C1486" s="1" t="s">
        <v>6</v>
      </c>
      <c r="D1486" s="1">
        <v>38</v>
      </c>
      <c r="E1486" s="1" t="s">
        <v>301</v>
      </c>
      <c r="F1486" s="1" t="s">
        <v>7</v>
      </c>
      <c r="G1486" s="1">
        <v>18000</v>
      </c>
      <c r="H1486" s="1" t="s">
        <v>1181</v>
      </c>
      <c r="I1486" s="92" t="s">
        <v>1268</v>
      </c>
      <c r="J1486" s="101">
        <f>1/COUNTIF(HR_Table[Emp ID],HR_Table[[#This Row],[Emp ID]])</f>
        <v>0.5</v>
      </c>
    </row>
    <row r="1487" spans="1:10" ht="16.5" thickBot="1" x14ac:dyDescent="0.3">
      <c r="A1487" s="2">
        <v>2023</v>
      </c>
      <c r="B1487" s="100">
        <v>93240</v>
      </c>
      <c r="C1487" s="1" t="s">
        <v>11</v>
      </c>
      <c r="D1487" s="1">
        <v>31</v>
      </c>
      <c r="E1487" s="1" t="s">
        <v>301</v>
      </c>
      <c r="F1487" s="1" t="s">
        <v>7</v>
      </c>
      <c r="G1487" s="1">
        <v>18000</v>
      </c>
      <c r="H1487" s="1" t="s">
        <v>14</v>
      </c>
      <c r="I1487" s="92" t="s">
        <v>1174</v>
      </c>
      <c r="J1487" s="101">
        <f>1/COUNTIF(HR_Table[Emp ID],HR_Table[[#This Row],[Emp ID]])</f>
        <v>0.5</v>
      </c>
    </row>
    <row r="1488" spans="1:10" ht="16.5" thickBot="1" x14ac:dyDescent="0.3">
      <c r="A1488" s="2">
        <v>2023</v>
      </c>
      <c r="B1488" s="100">
        <v>235361</v>
      </c>
      <c r="C1488" s="1" t="s">
        <v>6</v>
      </c>
      <c r="D1488" s="1">
        <v>41</v>
      </c>
      <c r="E1488" s="1" t="s">
        <v>301</v>
      </c>
      <c r="F1488" s="1" t="s">
        <v>7</v>
      </c>
      <c r="G1488" s="1">
        <v>8785</v>
      </c>
      <c r="H1488" s="1" t="s">
        <v>1181</v>
      </c>
      <c r="I1488" s="92" t="s">
        <v>1174</v>
      </c>
      <c r="J1488" s="101">
        <f>1/COUNTIF(HR_Table[Emp ID],HR_Table[[#This Row],[Emp ID]])</f>
        <v>0.5</v>
      </c>
    </row>
    <row r="1489" spans="1:10" ht="16.5" thickBot="1" x14ac:dyDescent="0.3">
      <c r="A1489" s="2">
        <v>2023</v>
      </c>
      <c r="B1489" s="100">
        <v>93048</v>
      </c>
      <c r="C1489" s="1" t="s">
        <v>11</v>
      </c>
      <c r="D1489" s="1">
        <v>43</v>
      </c>
      <c r="E1489" s="1" t="s">
        <v>301</v>
      </c>
      <c r="F1489" s="1" t="s">
        <v>7</v>
      </c>
      <c r="G1489" s="1">
        <v>36000</v>
      </c>
      <c r="H1489" s="1" t="s">
        <v>14</v>
      </c>
      <c r="I1489" s="92" t="s">
        <v>1174</v>
      </c>
      <c r="J1489" s="101">
        <f>1/COUNTIF(HR_Table[Emp ID],HR_Table[[#This Row],[Emp ID]])</f>
        <v>0.5</v>
      </c>
    </row>
    <row r="1490" spans="1:10" ht="16.5" thickBot="1" x14ac:dyDescent="0.3">
      <c r="A1490" s="2">
        <v>2023</v>
      </c>
      <c r="B1490" s="100">
        <v>93891</v>
      </c>
      <c r="C1490" s="1" t="s">
        <v>6</v>
      </c>
      <c r="D1490" s="1">
        <v>46</v>
      </c>
      <c r="E1490" s="1" t="s">
        <v>301</v>
      </c>
      <c r="F1490" s="1" t="s">
        <v>7</v>
      </c>
      <c r="G1490" s="1">
        <v>19000</v>
      </c>
      <c r="H1490" s="1" t="s">
        <v>14</v>
      </c>
      <c r="I1490" s="92" t="s">
        <v>1174</v>
      </c>
      <c r="J1490" s="101">
        <f>1/COUNTIF(HR_Table[Emp ID],HR_Table[[#This Row],[Emp ID]])</f>
        <v>0.5</v>
      </c>
    </row>
    <row r="1491" spans="1:10" ht="16.5" thickBot="1" x14ac:dyDescent="0.3">
      <c r="A1491" s="2">
        <v>2023</v>
      </c>
      <c r="B1491" s="100">
        <v>69947</v>
      </c>
      <c r="C1491" s="1" t="s">
        <v>6</v>
      </c>
      <c r="D1491" s="1">
        <v>56</v>
      </c>
      <c r="E1491" s="1" t="s">
        <v>301</v>
      </c>
      <c r="F1491" s="1" t="s">
        <v>7</v>
      </c>
      <c r="G1491" s="1">
        <v>12220</v>
      </c>
      <c r="H1491" s="1" t="s">
        <v>1181</v>
      </c>
      <c r="I1491" s="92" t="s">
        <v>1174</v>
      </c>
      <c r="J1491" s="101">
        <f>1/COUNTIF(HR_Table[Emp ID],HR_Table[[#This Row],[Emp ID]])</f>
        <v>0.5</v>
      </c>
    </row>
    <row r="1492" spans="1:10" ht="16.5" thickBot="1" x14ac:dyDescent="0.3">
      <c r="A1492" s="2">
        <v>2023</v>
      </c>
      <c r="B1492" s="100">
        <v>88298</v>
      </c>
      <c r="C1492" s="1" t="s">
        <v>6</v>
      </c>
      <c r="D1492" s="1">
        <v>62</v>
      </c>
      <c r="E1492" s="1" t="s">
        <v>301</v>
      </c>
      <c r="F1492" s="1" t="s">
        <v>7</v>
      </c>
      <c r="G1492" s="1">
        <v>38000</v>
      </c>
      <c r="H1492" s="1" t="s">
        <v>14</v>
      </c>
      <c r="I1492" s="92" t="s">
        <v>1174</v>
      </c>
      <c r="J1492" s="101">
        <f>1/COUNTIF(HR_Table[Emp ID],HR_Table[[#This Row],[Emp ID]])</f>
        <v>0.5</v>
      </c>
    </row>
    <row r="1493" spans="1:10" ht="16.5" thickBot="1" x14ac:dyDescent="0.3">
      <c r="A1493" s="2">
        <v>2023</v>
      </c>
      <c r="B1493" s="100">
        <v>244026</v>
      </c>
      <c r="C1493" s="1" t="s">
        <v>11</v>
      </c>
      <c r="D1493" s="1">
        <v>29</v>
      </c>
      <c r="E1493" s="1" t="s">
        <v>301</v>
      </c>
      <c r="F1493" s="1" t="s">
        <v>7</v>
      </c>
      <c r="G1493" s="1">
        <v>8785</v>
      </c>
      <c r="H1493" s="1" t="s">
        <v>1181</v>
      </c>
      <c r="I1493" s="92" t="s">
        <v>1174</v>
      </c>
      <c r="J1493" s="101">
        <f>1/COUNTIF(HR_Table[Emp ID],HR_Table[[#This Row],[Emp ID]])</f>
        <v>0.5</v>
      </c>
    </row>
    <row r="1494" spans="1:10" ht="16.5" thickBot="1" x14ac:dyDescent="0.3">
      <c r="A1494" s="2">
        <v>2023</v>
      </c>
      <c r="B1494" s="100">
        <v>70452</v>
      </c>
      <c r="C1494" s="1" t="s">
        <v>6</v>
      </c>
      <c r="D1494" s="1">
        <v>57</v>
      </c>
      <c r="E1494" s="1" t="s">
        <v>301</v>
      </c>
      <c r="F1494" s="1" t="s">
        <v>7</v>
      </c>
      <c r="G1494" s="1">
        <v>11440</v>
      </c>
      <c r="H1494" s="1" t="s">
        <v>1181</v>
      </c>
      <c r="I1494" s="92" t="s">
        <v>1177</v>
      </c>
      <c r="J1494" s="101">
        <f>1/COUNTIF(HR_Table[Emp ID],HR_Table[[#This Row],[Emp ID]])</f>
        <v>0.5</v>
      </c>
    </row>
    <row r="1495" spans="1:10" ht="16.5" thickBot="1" x14ac:dyDescent="0.3">
      <c r="A1495" s="2">
        <v>2023</v>
      </c>
      <c r="B1495" s="100">
        <v>90517</v>
      </c>
      <c r="C1495" s="1" t="s">
        <v>11</v>
      </c>
      <c r="D1495" s="1">
        <v>60</v>
      </c>
      <c r="E1495" s="1" t="s">
        <v>301</v>
      </c>
      <c r="F1495" s="1" t="s">
        <v>76</v>
      </c>
      <c r="G1495" s="1">
        <v>36000</v>
      </c>
      <c r="H1495" s="1" t="s">
        <v>14</v>
      </c>
      <c r="I1495" s="92" t="s">
        <v>1174</v>
      </c>
      <c r="J1495" s="101">
        <f>1/COUNTIF(HR_Table[Emp ID],HR_Table[[#This Row],[Emp ID]])</f>
        <v>0.5</v>
      </c>
    </row>
    <row r="1496" spans="1:10" ht="16.5" thickBot="1" x14ac:dyDescent="0.3">
      <c r="A1496" s="2">
        <v>2023</v>
      </c>
      <c r="B1496" s="100">
        <v>205561</v>
      </c>
      <c r="C1496" s="1" t="s">
        <v>11</v>
      </c>
      <c r="D1496" s="1">
        <v>42</v>
      </c>
      <c r="E1496" s="1" t="s">
        <v>301</v>
      </c>
      <c r="F1496" s="1" t="s">
        <v>76</v>
      </c>
      <c r="G1496" s="1">
        <v>50000</v>
      </c>
      <c r="H1496" s="1" t="s">
        <v>1181</v>
      </c>
      <c r="I1496" s="92" t="s">
        <v>1174</v>
      </c>
      <c r="J1496" s="101">
        <f>1/COUNTIF(HR_Table[Emp ID],HR_Table[[#This Row],[Emp ID]])</f>
        <v>0.5</v>
      </c>
    </row>
    <row r="1497" spans="1:10" ht="16.5" thickBot="1" x14ac:dyDescent="0.3">
      <c r="A1497" s="2">
        <v>2023</v>
      </c>
      <c r="B1497" s="100">
        <v>226096</v>
      </c>
      <c r="C1497" s="1" t="s">
        <v>11</v>
      </c>
      <c r="D1497" s="1">
        <v>34</v>
      </c>
      <c r="E1497" s="1" t="s">
        <v>301</v>
      </c>
      <c r="F1497" s="1" t="s">
        <v>7</v>
      </c>
      <c r="G1497" s="1">
        <v>6795</v>
      </c>
      <c r="H1497" s="1" t="s">
        <v>1181</v>
      </c>
      <c r="I1497" s="92" t="s">
        <v>1174</v>
      </c>
      <c r="J1497" s="101">
        <f>1/COUNTIF(HR_Table[Emp ID],HR_Table[[#This Row],[Emp ID]])</f>
        <v>0.5</v>
      </c>
    </row>
    <row r="1498" spans="1:10" ht="16.5" thickBot="1" x14ac:dyDescent="0.3">
      <c r="A1498" s="2">
        <v>2023</v>
      </c>
      <c r="B1498" s="100">
        <v>222881</v>
      </c>
      <c r="C1498" s="1" t="s">
        <v>11</v>
      </c>
      <c r="D1498" s="1">
        <v>39</v>
      </c>
      <c r="E1498" s="1" t="s">
        <v>301</v>
      </c>
      <c r="F1498" s="1" t="s">
        <v>7</v>
      </c>
      <c r="G1498" s="1">
        <v>6385</v>
      </c>
      <c r="H1498" s="1" t="s">
        <v>1181</v>
      </c>
      <c r="I1498" s="92" t="s">
        <v>1174</v>
      </c>
      <c r="J1498" s="101">
        <f>1/COUNTIF(HR_Table[Emp ID],HR_Table[[#This Row],[Emp ID]])</f>
        <v>0.5</v>
      </c>
    </row>
    <row r="1499" spans="1:10" ht="16.5" thickBot="1" x14ac:dyDescent="0.3">
      <c r="A1499" s="2">
        <v>2023</v>
      </c>
      <c r="B1499" s="100">
        <v>205696</v>
      </c>
      <c r="C1499" s="1" t="s">
        <v>11</v>
      </c>
      <c r="D1499" s="1">
        <v>44</v>
      </c>
      <c r="E1499" s="1" t="s">
        <v>301</v>
      </c>
      <c r="F1499" s="1" t="s">
        <v>7</v>
      </c>
      <c r="G1499" s="1">
        <v>13045</v>
      </c>
      <c r="H1499" s="1" t="s">
        <v>1181</v>
      </c>
      <c r="I1499" s="92" t="s">
        <v>1174</v>
      </c>
      <c r="J1499" s="101">
        <f>1/COUNTIF(HR_Table[Emp ID],HR_Table[[#This Row],[Emp ID]])</f>
        <v>0.5</v>
      </c>
    </row>
    <row r="1500" spans="1:10" ht="16.5" thickBot="1" x14ac:dyDescent="0.3">
      <c r="A1500" s="2">
        <v>2023</v>
      </c>
      <c r="B1500" s="100">
        <v>211414</v>
      </c>
      <c r="C1500" s="1" t="s">
        <v>11</v>
      </c>
      <c r="D1500" s="1">
        <v>44</v>
      </c>
      <c r="E1500" s="1" t="s">
        <v>301</v>
      </c>
      <c r="F1500" s="1" t="s">
        <v>7</v>
      </c>
      <c r="G1500" s="1">
        <v>7255</v>
      </c>
      <c r="H1500" s="1" t="s">
        <v>1181</v>
      </c>
      <c r="I1500" s="92" t="s">
        <v>1174</v>
      </c>
      <c r="J1500" s="101">
        <f>1/COUNTIF(HR_Table[Emp ID],HR_Table[[#This Row],[Emp ID]])</f>
        <v>0.5</v>
      </c>
    </row>
    <row r="1501" spans="1:10" ht="16.5" thickBot="1" x14ac:dyDescent="0.3">
      <c r="A1501" s="2">
        <v>2023</v>
      </c>
      <c r="B1501" s="100">
        <v>65969</v>
      </c>
      <c r="C1501" s="1" t="s">
        <v>11</v>
      </c>
      <c r="D1501" s="1">
        <v>58</v>
      </c>
      <c r="E1501" s="1" t="s">
        <v>301</v>
      </c>
      <c r="F1501" s="1" t="s">
        <v>7</v>
      </c>
      <c r="G1501" s="1">
        <v>8240</v>
      </c>
      <c r="H1501" s="1" t="s">
        <v>1181</v>
      </c>
      <c r="I1501" s="92" t="s">
        <v>1174</v>
      </c>
      <c r="J1501" s="101">
        <f>1/COUNTIF(HR_Table[Emp ID],HR_Table[[#This Row],[Emp ID]])</f>
        <v>0.5</v>
      </c>
    </row>
    <row r="1502" spans="1:10" ht="16.5" thickBot="1" x14ac:dyDescent="0.3">
      <c r="A1502" s="2">
        <v>2023</v>
      </c>
      <c r="B1502" s="100">
        <v>59622</v>
      </c>
      <c r="C1502" s="1" t="s">
        <v>11</v>
      </c>
      <c r="D1502" s="1">
        <v>60</v>
      </c>
      <c r="E1502" s="1" t="s">
        <v>301</v>
      </c>
      <c r="F1502" s="1" t="s">
        <v>7</v>
      </c>
      <c r="G1502" s="1">
        <v>10025</v>
      </c>
      <c r="H1502" s="1" t="s">
        <v>1181</v>
      </c>
      <c r="I1502" s="92" t="s">
        <v>1174</v>
      </c>
      <c r="J1502" s="101">
        <f>1/COUNTIF(HR_Table[Emp ID],HR_Table[[#This Row],[Emp ID]])</f>
        <v>0.5</v>
      </c>
    </row>
    <row r="1503" spans="1:10" ht="16.5" thickBot="1" x14ac:dyDescent="0.3">
      <c r="A1503" s="2">
        <v>2023</v>
      </c>
      <c r="B1503" s="100">
        <v>203153</v>
      </c>
      <c r="C1503" s="1" t="s">
        <v>11</v>
      </c>
      <c r="D1503" s="1">
        <v>48</v>
      </c>
      <c r="E1503" s="1" t="s">
        <v>301</v>
      </c>
      <c r="F1503" s="1" t="s">
        <v>7</v>
      </c>
      <c r="G1503" s="1">
        <v>6795</v>
      </c>
      <c r="H1503" s="1" t="s">
        <v>1181</v>
      </c>
      <c r="I1503" s="92" t="s">
        <v>1178</v>
      </c>
      <c r="J1503" s="101">
        <f>1/COUNTIF(HR_Table[Emp ID],HR_Table[[#This Row],[Emp ID]])</f>
        <v>0.5</v>
      </c>
    </row>
    <row r="1504" spans="1:10" ht="16.5" thickBot="1" x14ac:dyDescent="0.3">
      <c r="A1504" s="2">
        <v>2023</v>
      </c>
      <c r="B1504" s="100">
        <v>55840</v>
      </c>
      <c r="C1504" s="1" t="s">
        <v>11</v>
      </c>
      <c r="D1504" s="1">
        <v>61</v>
      </c>
      <c r="E1504" s="1" t="s">
        <v>301</v>
      </c>
      <c r="F1504" s="1" t="s">
        <v>7</v>
      </c>
      <c r="G1504" s="1">
        <v>11440</v>
      </c>
      <c r="H1504" s="1" t="s">
        <v>1181</v>
      </c>
      <c r="I1504" s="92" t="s">
        <v>1177</v>
      </c>
      <c r="J1504" s="101">
        <f>1/COUNTIF(HR_Table[Emp ID],HR_Table[[#This Row],[Emp ID]])</f>
        <v>0.5</v>
      </c>
    </row>
    <row r="1505" spans="1:10" ht="16.5" thickBot="1" x14ac:dyDescent="0.3">
      <c r="A1505" s="2">
        <v>2023</v>
      </c>
      <c r="B1505" s="100">
        <v>240354</v>
      </c>
      <c r="C1505" s="1" t="s">
        <v>11</v>
      </c>
      <c r="D1505" s="1">
        <v>49</v>
      </c>
      <c r="E1505" s="1" t="s">
        <v>301</v>
      </c>
      <c r="F1505" s="1" t="s">
        <v>7</v>
      </c>
      <c r="G1505" s="1">
        <v>19000</v>
      </c>
      <c r="H1505" s="1" t="s">
        <v>1181</v>
      </c>
      <c r="I1505" s="92" t="s">
        <v>1177</v>
      </c>
      <c r="J1505" s="101">
        <f>1/COUNTIF(HR_Table[Emp ID],HR_Table[[#This Row],[Emp ID]])</f>
        <v>0.5</v>
      </c>
    </row>
    <row r="1506" spans="1:10" ht="16.5" thickBot="1" x14ac:dyDescent="0.3">
      <c r="A1506" s="2">
        <v>2023</v>
      </c>
      <c r="B1506" s="100">
        <v>212863</v>
      </c>
      <c r="C1506" s="1" t="s">
        <v>6</v>
      </c>
      <c r="D1506" s="1">
        <v>45</v>
      </c>
      <c r="E1506" s="1" t="s">
        <v>301</v>
      </c>
      <c r="F1506" s="1" t="s">
        <v>7</v>
      </c>
      <c r="G1506" s="1">
        <v>24000</v>
      </c>
      <c r="H1506" s="1" t="s">
        <v>1181</v>
      </c>
      <c r="I1506" s="92" t="s">
        <v>1178</v>
      </c>
      <c r="J1506" s="101">
        <f>1/COUNTIF(HR_Table[Emp ID],HR_Table[[#This Row],[Emp ID]])</f>
        <v>0.33333333333333331</v>
      </c>
    </row>
    <row r="1507" spans="1:10" ht="16.5" thickBot="1" x14ac:dyDescent="0.3">
      <c r="A1507" s="2">
        <v>2023</v>
      </c>
      <c r="B1507" s="100">
        <v>204972</v>
      </c>
      <c r="C1507" s="1" t="s">
        <v>6</v>
      </c>
      <c r="D1507" s="1">
        <v>48</v>
      </c>
      <c r="E1507" s="1" t="s">
        <v>301</v>
      </c>
      <c r="F1507" s="1" t="s">
        <v>7</v>
      </c>
      <c r="G1507" s="1">
        <v>24000</v>
      </c>
      <c r="H1507" s="1" t="s">
        <v>1181</v>
      </c>
      <c r="I1507" s="92" t="s">
        <v>1177</v>
      </c>
      <c r="J1507" s="101">
        <f>1/COUNTIF(HR_Table[Emp ID],HR_Table[[#This Row],[Emp ID]])</f>
        <v>1</v>
      </c>
    </row>
    <row r="1508" spans="1:10" ht="16.5" thickBot="1" x14ac:dyDescent="0.3">
      <c r="A1508" s="2">
        <v>2023</v>
      </c>
      <c r="B1508" s="100">
        <v>235579</v>
      </c>
      <c r="C1508" s="1" t="s">
        <v>6</v>
      </c>
      <c r="D1508" s="1">
        <v>26</v>
      </c>
      <c r="E1508" s="1" t="s">
        <v>301</v>
      </c>
      <c r="F1508" s="1" t="s">
        <v>7</v>
      </c>
      <c r="G1508" s="1">
        <v>13045</v>
      </c>
      <c r="H1508" s="1" t="s">
        <v>1181</v>
      </c>
      <c r="I1508" s="92" t="s">
        <v>1177</v>
      </c>
      <c r="J1508" s="101">
        <f>1/COUNTIF(HR_Table[Emp ID],HR_Table[[#This Row],[Emp ID]])</f>
        <v>1</v>
      </c>
    </row>
    <row r="1509" spans="1:10" ht="16.5" thickBot="1" x14ac:dyDescent="0.3">
      <c r="A1509" s="2">
        <v>2023</v>
      </c>
      <c r="B1509" s="100">
        <v>202851</v>
      </c>
      <c r="C1509" s="1" t="s">
        <v>6</v>
      </c>
      <c r="D1509" s="1">
        <v>35</v>
      </c>
      <c r="E1509" s="1" t="s">
        <v>301</v>
      </c>
      <c r="F1509" s="1" t="s">
        <v>7</v>
      </c>
      <c r="G1509" s="1">
        <v>21000</v>
      </c>
      <c r="H1509" s="1" t="s">
        <v>1181</v>
      </c>
      <c r="I1509" s="92" t="s">
        <v>1177</v>
      </c>
      <c r="J1509" s="101">
        <f>1/COUNTIF(HR_Table[Emp ID],HR_Table[[#This Row],[Emp ID]])</f>
        <v>0.5</v>
      </c>
    </row>
    <row r="1510" spans="1:10" ht="16.5" thickBot="1" x14ac:dyDescent="0.3">
      <c r="A1510" s="2">
        <v>2023</v>
      </c>
      <c r="B1510" s="100">
        <v>211921</v>
      </c>
      <c r="C1510" s="1" t="s">
        <v>11</v>
      </c>
      <c r="D1510" s="1">
        <v>42</v>
      </c>
      <c r="E1510" s="1" t="s">
        <v>301</v>
      </c>
      <c r="F1510" s="1" t="s">
        <v>7</v>
      </c>
      <c r="G1510" s="1">
        <v>13045</v>
      </c>
      <c r="H1510" s="1" t="s">
        <v>1181</v>
      </c>
      <c r="I1510" s="92" t="s">
        <v>1177</v>
      </c>
      <c r="J1510" s="101">
        <f>1/COUNTIF(HR_Table[Emp ID],HR_Table[[#This Row],[Emp ID]])</f>
        <v>0.5</v>
      </c>
    </row>
    <row r="1511" spans="1:10" ht="16.5" thickBot="1" x14ac:dyDescent="0.3">
      <c r="A1511" s="2">
        <v>2023</v>
      </c>
      <c r="B1511" s="100">
        <v>85440</v>
      </c>
      <c r="C1511" s="1" t="s">
        <v>6</v>
      </c>
      <c r="D1511" s="1">
        <v>55</v>
      </c>
      <c r="E1511" s="1" t="s">
        <v>301</v>
      </c>
      <c r="F1511" s="1" t="s">
        <v>7</v>
      </c>
      <c r="G1511" s="1">
        <v>13045</v>
      </c>
      <c r="H1511" s="1" t="s">
        <v>1181</v>
      </c>
      <c r="I1511" s="92" t="s">
        <v>1177</v>
      </c>
      <c r="J1511" s="101">
        <f>1/COUNTIF(HR_Table[Emp ID],HR_Table[[#This Row],[Emp ID]])</f>
        <v>0.5</v>
      </c>
    </row>
    <row r="1512" spans="1:10" ht="16.5" thickBot="1" x14ac:dyDescent="0.3">
      <c r="A1512" s="2">
        <v>2023</v>
      </c>
      <c r="B1512" s="100">
        <v>205033</v>
      </c>
      <c r="C1512" s="1" t="s">
        <v>11</v>
      </c>
      <c r="D1512" s="1">
        <v>57</v>
      </c>
      <c r="E1512" s="1" t="s">
        <v>301</v>
      </c>
      <c r="F1512" s="1" t="s">
        <v>7</v>
      </c>
      <c r="G1512" s="1">
        <v>19000</v>
      </c>
      <c r="H1512" s="1" t="s">
        <v>1181</v>
      </c>
      <c r="I1512" s="92" t="s">
        <v>1177</v>
      </c>
      <c r="J1512" s="101">
        <f>1/COUNTIF(HR_Table[Emp ID],HR_Table[[#This Row],[Emp ID]])</f>
        <v>0.5</v>
      </c>
    </row>
    <row r="1513" spans="1:10" ht="16.5" thickBot="1" x14ac:dyDescent="0.3">
      <c r="A1513" s="2">
        <v>2023</v>
      </c>
      <c r="B1513" s="100">
        <v>235944</v>
      </c>
      <c r="C1513" s="1" t="s">
        <v>11</v>
      </c>
      <c r="D1513" s="1">
        <v>29</v>
      </c>
      <c r="E1513" s="1" t="s">
        <v>301</v>
      </c>
      <c r="F1513" s="1" t="s">
        <v>7</v>
      </c>
      <c r="G1513" s="1">
        <v>18000</v>
      </c>
      <c r="H1513" s="1" t="s">
        <v>1181</v>
      </c>
      <c r="I1513" s="92" t="s">
        <v>1178</v>
      </c>
      <c r="J1513" s="101">
        <f>1/COUNTIF(HR_Table[Emp ID],HR_Table[[#This Row],[Emp ID]])</f>
        <v>0.5</v>
      </c>
    </row>
    <row r="1514" spans="1:10" ht="16.5" thickBot="1" x14ac:dyDescent="0.3">
      <c r="A1514" s="2">
        <v>2023</v>
      </c>
      <c r="B1514" s="100">
        <v>231178</v>
      </c>
      <c r="C1514" s="1" t="s">
        <v>6</v>
      </c>
      <c r="D1514" s="1">
        <v>31</v>
      </c>
      <c r="E1514" s="1" t="s">
        <v>301</v>
      </c>
      <c r="F1514" s="1" t="s">
        <v>7</v>
      </c>
      <c r="G1514" s="1">
        <v>18000</v>
      </c>
      <c r="H1514" s="1" t="s">
        <v>1181</v>
      </c>
      <c r="I1514" s="92" t="s">
        <v>1178</v>
      </c>
      <c r="J1514" s="101">
        <f>1/COUNTIF(HR_Table[Emp ID],HR_Table[[#This Row],[Emp ID]])</f>
        <v>0.5</v>
      </c>
    </row>
    <row r="1515" spans="1:10" ht="16.5" thickBot="1" x14ac:dyDescent="0.3">
      <c r="A1515" s="2">
        <v>2023</v>
      </c>
      <c r="B1515" s="100">
        <v>220673</v>
      </c>
      <c r="C1515" s="1" t="s">
        <v>6</v>
      </c>
      <c r="D1515" s="1">
        <v>41</v>
      </c>
      <c r="E1515" s="1" t="s">
        <v>301</v>
      </c>
      <c r="F1515" s="1" t="s">
        <v>7</v>
      </c>
      <c r="G1515" s="1">
        <v>13045</v>
      </c>
      <c r="H1515" s="1" t="s">
        <v>1181</v>
      </c>
      <c r="I1515" s="92" t="s">
        <v>1178</v>
      </c>
      <c r="J1515" s="101">
        <f>1/COUNTIF(HR_Table[Emp ID],HR_Table[[#This Row],[Emp ID]])</f>
        <v>1</v>
      </c>
    </row>
    <row r="1516" spans="1:10" ht="16.5" thickBot="1" x14ac:dyDescent="0.3">
      <c r="A1516" s="2">
        <v>2023</v>
      </c>
      <c r="B1516" s="100">
        <v>70430</v>
      </c>
      <c r="C1516" s="1" t="s">
        <v>6</v>
      </c>
      <c r="D1516" s="1">
        <v>51</v>
      </c>
      <c r="E1516" s="1" t="s">
        <v>301</v>
      </c>
      <c r="F1516" s="1" t="s">
        <v>7</v>
      </c>
      <c r="G1516" s="1">
        <v>20000</v>
      </c>
      <c r="H1516" s="1" t="s">
        <v>1181</v>
      </c>
      <c r="I1516" s="92" t="s">
        <v>1178</v>
      </c>
      <c r="J1516" s="101">
        <f>1/COUNTIF(HR_Table[Emp ID],HR_Table[[#This Row],[Emp ID]])</f>
        <v>0.5</v>
      </c>
    </row>
    <row r="1517" spans="1:10" ht="16.5" thickBot="1" x14ac:dyDescent="0.3">
      <c r="A1517" s="2">
        <v>2023</v>
      </c>
      <c r="B1517" s="100">
        <v>93669</v>
      </c>
      <c r="C1517" s="1" t="s">
        <v>11</v>
      </c>
      <c r="D1517" s="1">
        <v>45</v>
      </c>
      <c r="E1517" s="1" t="s">
        <v>301</v>
      </c>
      <c r="F1517" s="1" t="s">
        <v>7</v>
      </c>
      <c r="G1517" s="1">
        <v>45000</v>
      </c>
      <c r="H1517" s="1" t="s">
        <v>14</v>
      </c>
      <c r="I1517" s="92" t="s">
        <v>1174</v>
      </c>
      <c r="J1517" s="101">
        <f>1/COUNTIF(HR_Table[Emp ID],HR_Table[[#This Row],[Emp ID]])</f>
        <v>0.5</v>
      </c>
    </row>
    <row r="1518" spans="1:10" ht="16.5" thickBot="1" x14ac:dyDescent="0.3">
      <c r="A1518" s="2">
        <v>2023</v>
      </c>
      <c r="B1518" s="100">
        <v>215781</v>
      </c>
      <c r="C1518" s="1" t="s">
        <v>6</v>
      </c>
      <c r="D1518" s="1">
        <v>40</v>
      </c>
      <c r="E1518" s="1" t="s">
        <v>301</v>
      </c>
      <c r="F1518" s="1" t="s">
        <v>7</v>
      </c>
      <c r="G1518" s="1">
        <v>24000</v>
      </c>
      <c r="H1518" s="1" t="s">
        <v>1181</v>
      </c>
      <c r="I1518" s="92" t="s">
        <v>1178</v>
      </c>
      <c r="J1518" s="101">
        <f>1/COUNTIF(HR_Table[Emp ID],HR_Table[[#This Row],[Emp ID]])</f>
        <v>0.5</v>
      </c>
    </row>
    <row r="1519" spans="1:10" ht="16.5" thickBot="1" x14ac:dyDescent="0.3">
      <c r="A1519" s="2">
        <v>2023</v>
      </c>
      <c r="B1519" s="100">
        <v>237308</v>
      </c>
      <c r="C1519" s="1" t="s">
        <v>11</v>
      </c>
      <c r="D1519" s="1">
        <v>29</v>
      </c>
      <c r="E1519" s="1" t="s">
        <v>301</v>
      </c>
      <c r="F1519" s="1" t="s">
        <v>7</v>
      </c>
      <c r="G1519" s="1">
        <v>15925</v>
      </c>
      <c r="H1519" s="1" t="s">
        <v>1181</v>
      </c>
      <c r="I1519" s="92" t="s">
        <v>1268</v>
      </c>
      <c r="J1519" s="101">
        <f>1/COUNTIF(HR_Table[Emp ID],HR_Table[[#This Row],[Emp ID]])</f>
        <v>0.5</v>
      </c>
    </row>
    <row r="1520" spans="1:10" ht="16.5" thickBot="1" x14ac:dyDescent="0.3">
      <c r="A1520" s="2">
        <v>2023</v>
      </c>
      <c r="B1520" s="100">
        <v>205735</v>
      </c>
      <c r="C1520" s="1" t="s">
        <v>6</v>
      </c>
      <c r="D1520" s="1">
        <v>49</v>
      </c>
      <c r="E1520" s="1" t="s">
        <v>301</v>
      </c>
      <c r="F1520" s="1" t="s">
        <v>7</v>
      </c>
      <c r="G1520" s="1">
        <v>18000</v>
      </c>
      <c r="H1520" s="1" t="s">
        <v>1181</v>
      </c>
      <c r="I1520" s="92" t="s">
        <v>1174</v>
      </c>
      <c r="J1520" s="101">
        <f>1/COUNTIF(HR_Table[Emp ID],HR_Table[[#This Row],[Emp ID]])</f>
        <v>0.5</v>
      </c>
    </row>
    <row r="1521" spans="1:10" ht="16.5" thickBot="1" x14ac:dyDescent="0.3">
      <c r="A1521" s="2">
        <v>2023</v>
      </c>
      <c r="B1521" s="100">
        <v>222103</v>
      </c>
      <c r="C1521" s="1" t="s">
        <v>6</v>
      </c>
      <c r="D1521" s="1">
        <v>34</v>
      </c>
      <c r="E1521" s="1" t="s">
        <v>301</v>
      </c>
      <c r="F1521" s="1" t="s">
        <v>7</v>
      </c>
      <c r="G1521" s="1">
        <v>13045</v>
      </c>
      <c r="H1521" s="1" t="s">
        <v>1181</v>
      </c>
      <c r="I1521" s="92" t="s">
        <v>1177</v>
      </c>
      <c r="J1521" s="101">
        <f>1/COUNTIF(HR_Table[Emp ID],HR_Table[[#This Row],[Emp ID]])</f>
        <v>0.5</v>
      </c>
    </row>
    <row r="1522" spans="1:10" ht="16.5" thickBot="1" x14ac:dyDescent="0.3">
      <c r="A1522" s="2">
        <v>2023</v>
      </c>
      <c r="B1522" s="100">
        <v>220848</v>
      </c>
      <c r="C1522" s="1" t="s">
        <v>11</v>
      </c>
      <c r="D1522" s="1">
        <v>37</v>
      </c>
      <c r="E1522" s="1" t="s">
        <v>301</v>
      </c>
      <c r="F1522" s="1" t="s">
        <v>7</v>
      </c>
      <c r="G1522" s="1">
        <v>15925</v>
      </c>
      <c r="H1522" s="1" t="s">
        <v>1181</v>
      </c>
      <c r="I1522" s="92" t="s">
        <v>1177</v>
      </c>
      <c r="J1522" s="101">
        <f>1/COUNTIF(HR_Table[Emp ID],HR_Table[[#This Row],[Emp ID]])</f>
        <v>0.5</v>
      </c>
    </row>
    <row r="1523" spans="1:10" ht="16.5" thickBot="1" x14ac:dyDescent="0.3">
      <c r="A1523" s="2">
        <v>2023</v>
      </c>
      <c r="B1523" s="100">
        <v>208459</v>
      </c>
      <c r="C1523" s="1" t="s">
        <v>11</v>
      </c>
      <c r="D1523" s="1">
        <v>46</v>
      </c>
      <c r="E1523" s="1" t="s">
        <v>301</v>
      </c>
      <c r="F1523" s="1" t="s">
        <v>7</v>
      </c>
      <c r="G1523" s="1">
        <v>10025</v>
      </c>
      <c r="H1523" s="1" t="s">
        <v>1181</v>
      </c>
      <c r="I1523" s="92" t="s">
        <v>1177</v>
      </c>
      <c r="J1523" s="101">
        <f>1/COUNTIF(HR_Table[Emp ID],HR_Table[[#This Row],[Emp ID]])</f>
        <v>0.5</v>
      </c>
    </row>
    <row r="1524" spans="1:10" ht="16.5" thickBot="1" x14ac:dyDescent="0.3">
      <c r="A1524" s="2">
        <v>2023</v>
      </c>
      <c r="B1524" s="100">
        <v>203252</v>
      </c>
      <c r="C1524" s="1" t="s">
        <v>6</v>
      </c>
      <c r="D1524" s="1">
        <v>47</v>
      </c>
      <c r="E1524" s="1" t="s">
        <v>301</v>
      </c>
      <c r="F1524" s="1" t="s">
        <v>7</v>
      </c>
      <c r="G1524" s="1">
        <v>24000</v>
      </c>
      <c r="H1524" s="1" t="s">
        <v>1181</v>
      </c>
      <c r="I1524" s="92" t="s">
        <v>1177</v>
      </c>
      <c r="J1524" s="101">
        <f>1/COUNTIF(HR_Table[Emp ID],HR_Table[[#This Row],[Emp ID]])</f>
        <v>0.5</v>
      </c>
    </row>
    <row r="1525" spans="1:10" ht="16.5" thickBot="1" x14ac:dyDescent="0.3">
      <c r="A1525" s="2">
        <v>2023</v>
      </c>
      <c r="B1525" s="100">
        <v>206589</v>
      </c>
      <c r="C1525" s="1" t="s">
        <v>6</v>
      </c>
      <c r="D1525" s="1">
        <v>47</v>
      </c>
      <c r="E1525" s="1" t="s">
        <v>301</v>
      </c>
      <c r="F1525" s="1" t="s">
        <v>7</v>
      </c>
      <c r="G1525" s="1">
        <v>11440</v>
      </c>
      <c r="H1525" s="1" t="s">
        <v>1181</v>
      </c>
      <c r="I1525" s="92" t="s">
        <v>1177</v>
      </c>
      <c r="J1525" s="101">
        <f>1/COUNTIF(HR_Table[Emp ID],HR_Table[[#This Row],[Emp ID]])</f>
        <v>0.5</v>
      </c>
    </row>
    <row r="1526" spans="1:10" ht="16.5" thickBot="1" x14ac:dyDescent="0.3">
      <c r="A1526" s="2">
        <v>2023</v>
      </c>
      <c r="B1526" s="100">
        <v>203454</v>
      </c>
      <c r="C1526" s="1" t="s">
        <v>6</v>
      </c>
      <c r="D1526" s="1">
        <v>51</v>
      </c>
      <c r="E1526" s="1" t="s">
        <v>301</v>
      </c>
      <c r="F1526" s="1" t="s">
        <v>7</v>
      </c>
      <c r="G1526" s="1">
        <v>13045</v>
      </c>
      <c r="H1526" s="1" t="s">
        <v>1181</v>
      </c>
      <c r="I1526" s="92" t="s">
        <v>1177</v>
      </c>
      <c r="J1526" s="101">
        <f>1/COUNTIF(HR_Table[Emp ID],HR_Table[[#This Row],[Emp ID]])</f>
        <v>0.5</v>
      </c>
    </row>
    <row r="1527" spans="1:10" ht="16.5" thickBot="1" x14ac:dyDescent="0.3">
      <c r="A1527" s="2">
        <v>2023</v>
      </c>
      <c r="B1527" s="100">
        <v>200476</v>
      </c>
      <c r="C1527" s="1" t="s">
        <v>6</v>
      </c>
      <c r="D1527" s="1">
        <v>51</v>
      </c>
      <c r="E1527" s="1" t="s">
        <v>301</v>
      </c>
      <c r="F1527" s="1" t="s">
        <v>7</v>
      </c>
      <c r="G1527" s="1">
        <v>11440</v>
      </c>
      <c r="H1527" s="1" t="s">
        <v>1181</v>
      </c>
      <c r="I1527" s="92" t="s">
        <v>1177</v>
      </c>
      <c r="J1527" s="101">
        <f>1/COUNTIF(HR_Table[Emp ID],HR_Table[[#This Row],[Emp ID]])</f>
        <v>0.5</v>
      </c>
    </row>
    <row r="1528" spans="1:10" ht="16.5" thickBot="1" x14ac:dyDescent="0.3">
      <c r="A1528" s="2">
        <v>2023</v>
      </c>
      <c r="B1528" s="100">
        <v>201982</v>
      </c>
      <c r="C1528" s="1" t="s">
        <v>6</v>
      </c>
      <c r="D1528" s="1">
        <v>56</v>
      </c>
      <c r="E1528" s="1" t="s">
        <v>301</v>
      </c>
      <c r="F1528" s="1" t="s">
        <v>7</v>
      </c>
      <c r="G1528" s="1">
        <v>13045</v>
      </c>
      <c r="H1528" s="1" t="s">
        <v>1181</v>
      </c>
      <c r="I1528" s="92" t="s">
        <v>1177</v>
      </c>
      <c r="J1528" s="101">
        <f>1/COUNTIF(HR_Table[Emp ID],HR_Table[[#This Row],[Emp ID]])</f>
        <v>0.5</v>
      </c>
    </row>
    <row r="1529" spans="1:10" ht="16.5" thickBot="1" x14ac:dyDescent="0.3">
      <c r="A1529" s="2">
        <v>2023</v>
      </c>
      <c r="B1529" s="100">
        <v>211522</v>
      </c>
      <c r="C1529" s="1" t="s">
        <v>6</v>
      </c>
      <c r="D1529" s="1">
        <v>41</v>
      </c>
      <c r="E1529" s="1" t="s">
        <v>301</v>
      </c>
      <c r="F1529" s="1" t="s">
        <v>7</v>
      </c>
      <c r="G1529" s="1">
        <v>8785</v>
      </c>
      <c r="H1529" s="1" t="s">
        <v>1181</v>
      </c>
      <c r="I1529" s="92" t="s">
        <v>1177</v>
      </c>
      <c r="J1529" s="101">
        <f>1/COUNTIF(HR_Table[Emp ID],HR_Table[[#This Row],[Emp ID]])</f>
        <v>0.5</v>
      </c>
    </row>
    <row r="1530" spans="1:10" ht="16.5" thickBot="1" x14ac:dyDescent="0.3">
      <c r="A1530" s="2">
        <v>2023</v>
      </c>
      <c r="B1530" s="100">
        <v>92025</v>
      </c>
      <c r="C1530" s="1" t="s">
        <v>6</v>
      </c>
      <c r="D1530" s="1">
        <v>28</v>
      </c>
      <c r="E1530" s="1" t="s">
        <v>301</v>
      </c>
      <c r="F1530" s="1" t="s">
        <v>7</v>
      </c>
      <c r="G1530" s="1">
        <v>18000</v>
      </c>
      <c r="H1530" s="1" t="s">
        <v>14</v>
      </c>
      <c r="I1530" s="92" t="s">
        <v>1177</v>
      </c>
      <c r="J1530" s="101">
        <f>1/COUNTIF(HR_Table[Emp ID],HR_Table[[#This Row],[Emp ID]])</f>
        <v>1</v>
      </c>
    </row>
    <row r="1531" spans="1:10" ht="16.5" thickBot="1" x14ac:dyDescent="0.3">
      <c r="A1531" s="2">
        <v>2023</v>
      </c>
      <c r="B1531" s="100">
        <v>94512</v>
      </c>
      <c r="C1531" s="1" t="s">
        <v>11</v>
      </c>
      <c r="D1531" s="1">
        <v>41</v>
      </c>
      <c r="E1531" s="1" t="s">
        <v>301</v>
      </c>
      <c r="F1531" s="1" t="s">
        <v>7</v>
      </c>
      <c r="G1531" s="1">
        <v>18000</v>
      </c>
      <c r="H1531" s="1" t="s">
        <v>14</v>
      </c>
      <c r="I1531" s="92" t="s">
        <v>1177</v>
      </c>
      <c r="J1531" s="101">
        <f>1/COUNTIF(HR_Table[Emp ID],HR_Table[[#This Row],[Emp ID]])</f>
        <v>1</v>
      </c>
    </row>
    <row r="1532" spans="1:10" ht="16.5" thickBot="1" x14ac:dyDescent="0.3">
      <c r="A1532" s="2">
        <v>2023</v>
      </c>
      <c r="B1532" s="100">
        <v>91127</v>
      </c>
      <c r="C1532" s="1" t="s">
        <v>11</v>
      </c>
      <c r="D1532" s="1">
        <v>45</v>
      </c>
      <c r="E1532" s="1" t="s">
        <v>301</v>
      </c>
      <c r="F1532" s="1" t="s">
        <v>7</v>
      </c>
      <c r="G1532" s="1">
        <v>21000</v>
      </c>
      <c r="H1532" s="1" t="s">
        <v>14</v>
      </c>
      <c r="I1532" s="92" t="s">
        <v>1177</v>
      </c>
      <c r="J1532" s="101">
        <f>1/COUNTIF(HR_Table[Emp ID],HR_Table[[#This Row],[Emp ID]])</f>
        <v>0.5</v>
      </c>
    </row>
    <row r="1533" spans="1:10" ht="16.5" thickBot="1" x14ac:dyDescent="0.3">
      <c r="A1533" s="2">
        <v>2023</v>
      </c>
      <c r="B1533" s="100">
        <v>89437</v>
      </c>
      <c r="C1533" s="1" t="s">
        <v>6</v>
      </c>
      <c r="D1533" s="1">
        <v>46</v>
      </c>
      <c r="E1533" s="1" t="s">
        <v>301</v>
      </c>
      <c r="F1533" s="1" t="s">
        <v>7</v>
      </c>
      <c r="G1533" s="1">
        <v>27000</v>
      </c>
      <c r="H1533" s="1" t="s">
        <v>14</v>
      </c>
      <c r="I1533" s="92" t="s">
        <v>1177</v>
      </c>
      <c r="J1533" s="101">
        <f>1/COUNTIF(HR_Table[Emp ID],HR_Table[[#This Row],[Emp ID]])</f>
        <v>0.5</v>
      </c>
    </row>
    <row r="1534" spans="1:10" ht="16.5" thickBot="1" x14ac:dyDescent="0.3">
      <c r="A1534" s="2">
        <v>2023</v>
      </c>
      <c r="B1534" s="100">
        <v>216516</v>
      </c>
      <c r="C1534" s="1" t="s">
        <v>6</v>
      </c>
      <c r="D1534" s="1">
        <v>43</v>
      </c>
      <c r="E1534" s="1" t="s">
        <v>301</v>
      </c>
      <c r="F1534" s="1" t="s">
        <v>76</v>
      </c>
      <c r="G1534" s="1">
        <v>13045</v>
      </c>
      <c r="H1534" s="1" t="s">
        <v>1181</v>
      </c>
      <c r="I1534" s="92" t="s">
        <v>1174</v>
      </c>
      <c r="J1534" s="101">
        <f>1/COUNTIF(HR_Table[Emp ID],HR_Table[[#This Row],[Emp ID]])</f>
        <v>0.5</v>
      </c>
    </row>
    <row r="1535" spans="1:10" ht="16.5" thickBot="1" x14ac:dyDescent="0.3">
      <c r="A1535" s="2">
        <v>2023</v>
      </c>
      <c r="B1535" s="100">
        <v>211605</v>
      </c>
      <c r="C1535" s="1" t="s">
        <v>11</v>
      </c>
      <c r="D1535" s="1">
        <v>45</v>
      </c>
      <c r="E1535" s="1" t="s">
        <v>301</v>
      </c>
      <c r="F1535" s="1" t="s">
        <v>76</v>
      </c>
      <c r="G1535" s="1">
        <v>18000</v>
      </c>
      <c r="H1535" s="1" t="s">
        <v>1181</v>
      </c>
      <c r="I1535" s="92" t="s">
        <v>1174</v>
      </c>
      <c r="J1535" s="101">
        <f>1/COUNTIF(HR_Table[Emp ID],HR_Table[[#This Row],[Emp ID]])</f>
        <v>0.5</v>
      </c>
    </row>
    <row r="1536" spans="1:10" ht="16.5" thickBot="1" x14ac:dyDescent="0.3">
      <c r="A1536" s="2">
        <v>2023</v>
      </c>
      <c r="B1536" s="100">
        <v>42102</v>
      </c>
      <c r="C1536" s="1" t="s">
        <v>6</v>
      </c>
      <c r="D1536" s="1">
        <v>65</v>
      </c>
      <c r="E1536" s="1" t="s">
        <v>301</v>
      </c>
      <c r="F1536" s="1" t="s">
        <v>76</v>
      </c>
      <c r="G1536" s="1">
        <v>33000</v>
      </c>
      <c r="H1536" s="1" t="s">
        <v>1181</v>
      </c>
      <c r="I1536" s="92" t="s">
        <v>1174</v>
      </c>
      <c r="J1536" s="101">
        <f>1/COUNTIF(HR_Table[Emp ID],HR_Table[[#This Row],[Emp ID]])</f>
        <v>0.5</v>
      </c>
    </row>
    <row r="1537" spans="1:10" ht="16.5" thickBot="1" x14ac:dyDescent="0.3">
      <c r="A1537" s="2">
        <v>2023</v>
      </c>
      <c r="B1537" s="100">
        <v>89961</v>
      </c>
      <c r="C1537" s="1" t="s">
        <v>11</v>
      </c>
      <c r="D1537" s="1">
        <v>58</v>
      </c>
      <c r="E1537" s="1" t="s">
        <v>301</v>
      </c>
      <c r="F1537" s="1" t="s">
        <v>76</v>
      </c>
      <c r="G1537" s="1">
        <v>45000</v>
      </c>
      <c r="H1537" s="1" t="s">
        <v>14</v>
      </c>
      <c r="I1537" s="92" t="s">
        <v>1174</v>
      </c>
      <c r="J1537" s="101">
        <f>1/COUNTIF(HR_Table[Emp ID],HR_Table[[#This Row],[Emp ID]])</f>
        <v>0.5</v>
      </c>
    </row>
    <row r="1538" spans="1:10" ht="16.5" thickBot="1" x14ac:dyDescent="0.3">
      <c r="A1538" s="2">
        <v>2023</v>
      </c>
      <c r="B1538" s="100">
        <v>228861</v>
      </c>
      <c r="C1538" s="1" t="s">
        <v>11</v>
      </c>
      <c r="D1538" s="1">
        <v>38</v>
      </c>
      <c r="E1538" s="1" t="s">
        <v>301</v>
      </c>
      <c r="F1538" s="1" t="s">
        <v>76</v>
      </c>
      <c r="G1538" s="1">
        <v>13045</v>
      </c>
      <c r="H1538" s="1" t="s">
        <v>1181</v>
      </c>
      <c r="I1538" s="92" t="s">
        <v>1177</v>
      </c>
      <c r="J1538" s="101">
        <f>1/COUNTIF(HR_Table[Emp ID],HR_Table[[#This Row],[Emp ID]])</f>
        <v>0.5</v>
      </c>
    </row>
    <row r="1539" spans="1:10" ht="16.5" thickBot="1" x14ac:dyDescent="0.3">
      <c r="A1539" s="2">
        <v>2023</v>
      </c>
      <c r="B1539" s="100">
        <v>239752</v>
      </c>
      <c r="C1539" s="1" t="s">
        <v>11</v>
      </c>
      <c r="D1539" s="1">
        <v>35</v>
      </c>
      <c r="E1539" s="1" t="s">
        <v>301</v>
      </c>
      <c r="F1539" s="1" t="s">
        <v>76</v>
      </c>
      <c r="G1539" s="1">
        <v>6385</v>
      </c>
      <c r="H1539" s="1" t="s">
        <v>1181</v>
      </c>
      <c r="I1539" s="92" t="s">
        <v>1178</v>
      </c>
      <c r="J1539" s="101">
        <f>1/COUNTIF(HR_Table[Emp ID],HR_Table[[#This Row],[Emp ID]])</f>
        <v>0.5</v>
      </c>
    </row>
    <row r="1540" spans="1:10" ht="16.5" thickBot="1" x14ac:dyDescent="0.3">
      <c r="A1540" s="2">
        <v>2023</v>
      </c>
      <c r="B1540" s="100">
        <v>211923</v>
      </c>
      <c r="C1540" s="1" t="s">
        <v>11</v>
      </c>
      <c r="D1540" s="1">
        <v>45</v>
      </c>
      <c r="E1540" s="1" t="s">
        <v>301</v>
      </c>
      <c r="F1540" s="1" t="s">
        <v>76</v>
      </c>
      <c r="G1540" s="1">
        <v>13045</v>
      </c>
      <c r="H1540" s="1" t="s">
        <v>1181</v>
      </c>
      <c r="I1540" s="92" t="s">
        <v>1178</v>
      </c>
      <c r="J1540" s="101">
        <f>1/COUNTIF(HR_Table[Emp ID],HR_Table[[#This Row],[Emp ID]])</f>
        <v>0.5</v>
      </c>
    </row>
    <row r="1541" spans="1:10" ht="16.5" thickBot="1" x14ac:dyDescent="0.3">
      <c r="A1541" s="2">
        <v>2023</v>
      </c>
      <c r="B1541" s="100">
        <v>64672</v>
      </c>
      <c r="C1541" s="1" t="s">
        <v>6</v>
      </c>
      <c r="D1541" s="1">
        <v>60</v>
      </c>
      <c r="E1541" s="1" t="s">
        <v>301</v>
      </c>
      <c r="F1541" s="1" t="s">
        <v>76</v>
      </c>
      <c r="G1541" s="1">
        <v>13045</v>
      </c>
      <c r="H1541" s="1" t="s">
        <v>1181</v>
      </c>
      <c r="I1541" s="92" t="s">
        <v>1178</v>
      </c>
      <c r="J1541" s="101">
        <f>1/COUNTIF(HR_Table[Emp ID],HR_Table[[#This Row],[Emp ID]])</f>
        <v>0.5</v>
      </c>
    </row>
    <row r="1542" spans="1:10" ht="16.5" thickBot="1" x14ac:dyDescent="0.3">
      <c r="A1542" s="2">
        <v>2023</v>
      </c>
      <c r="B1542" s="100">
        <v>44226</v>
      </c>
      <c r="C1542" s="1" t="s">
        <v>11</v>
      </c>
      <c r="D1542" s="1">
        <v>61</v>
      </c>
      <c r="E1542" s="1" t="s">
        <v>301</v>
      </c>
      <c r="F1542" s="1" t="s">
        <v>76</v>
      </c>
      <c r="G1542" s="1">
        <v>6795</v>
      </c>
      <c r="H1542" s="1" t="s">
        <v>1181</v>
      </c>
      <c r="I1542" s="92" t="s">
        <v>1178</v>
      </c>
      <c r="J1542" s="101">
        <f>1/COUNTIF(HR_Table[Emp ID],HR_Table[[#This Row],[Emp ID]])</f>
        <v>0.5</v>
      </c>
    </row>
    <row r="1543" spans="1:10" ht="16.5" thickBot="1" x14ac:dyDescent="0.3">
      <c r="A1543" s="2">
        <v>2023</v>
      </c>
      <c r="B1543" s="100">
        <v>215902</v>
      </c>
      <c r="C1543" s="1" t="s">
        <v>11</v>
      </c>
      <c r="D1543" s="1">
        <v>47</v>
      </c>
      <c r="E1543" s="1" t="s">
        <v>301</v>
      </c>
      <c r="F1543" s="1" t="s">
        <v>76</v>
      </c>
      <c r="G1543" s="1">
        <v>8785</v>
      </c>
      <c r="H1543" s="1" t="s">
        <v>1181</v>
      </c>
      <c r="I1543" s="92" t="s">
        <v>1178</v>
      </c>
      <c r="J1543" s="101">
        <f>1/COUNTIF(HR_Table[Emp ID],HR_Table[[#This Row],[Emp ID]])</f>
        <v>0.5</v>
      </c>
    </row>
    <row r="1544" spans="1:10" ht="16.5" thickBot="1" x14ac:dyDescent="0.3">
      <c r="A1544" s="2">
        <v>2023</v>
      </c>
      <c r="B1544" s="100">
        <v>207231</v>
      </c>
      <c r="C1544" s="1" t="s">
        <v>6</v>
      </c>
      <c r="D1544" s="1">
        <v>46</v>
      </c>
      <c r="E1544" s="1" t="s">
        <v>301</v>
      </c>
      <c r="F1544" s="1" t="s">
        <v>76</v>
      </c>
      <c r="G1544" s="1">
        <v>13045</v>
      </c>
      <c r="H1544" s="1" t="s">
        <v>1181</v>
      </c>
      <c r="I1544" s="92" t="s">
        <v>1268</v>
      </c>
      <c r="J1544" s="101">
        <f>1/COUNTIF(HR_Table[Emp ID],HR_Table[[#This Row],[Emp ID]])</f>
        <v>0.5</v>
      </c>
    </row>
    <row r="1545" spans="1:10" ht="16.5" thickBot="1" x14ac:dyDescent="0.3">
      <c r="A1545" s="2">
        <v>2023</v>
      </c>
      <c r="B1545" s="100">
        <v>220195</v>
      </c>
      <c r="C1545" s="1" t="s">
        <v>6</v>
      </c>
      <c r="D1545" s="1">
        <v>37</v>
      </c>
      <c r="E1545" s="1" t="s">
        <v>301</v>
      </c>
      <c r="F1545" s="1" t="s">
        <v>76</v>
      </c>
      <c r="G1545" s="1">
        <v>13045</v>
      </c>
      <c r="H1545" s="1" t="s">
        <v>1181</v>
      </c>
      <c r="I1545" s="92" t="s">
        <v>1174</v>
      </c>
      <c r="J1545" s="101">
        <f>1/COUNTIF(HR_Table[Emp ID],HR_Table[[#This Row],[Emp ID]])</f>
        <v>0.5</v>
      </c>
    </row>
    <row r="1546" spans="1:10" ht="16.5" thickBot="1" x14ac:dyDescent="0.3">
      <c r="A1546" s="2">
        <v>2023</v>
      </c>
      <c r="B1546" s="100">
        <v>76760</v>
      </c>
      <c r="C1546" s="1" t="s">
        <v>6</v>
      </c>
      <c r="D1546" s="1">
        <v>52</v>
      </c>
      <c r="E1546" s="1" t="s">
        <v>301</v>
      </c>
      <c r="F1546" s="1" t="s">
        <v>76</v>
      </c>
      <c r="G1546" s="1">
        <v>7255</v>
      </c>
      <c r="H1546" s="1" t="s">
        <v>1181</v>
      </c>
      <c r="I1546" s="92" t="s">
        <v>1174</v>
      </c>
      <c r="J1546" s="101">
        <f>1/COUNTIF(HR_Table[Emp ID],HR_Table[[#This Row],[Emp ID]])</f>
        <v>0.5</v>
      </c>
    </row>
    <row r="1547" spans="1:10" ht="16.5" thickBot="1" x14ac:dyDescent="0.3">
      <c r="A1547" s="2">
        <v>2023</v>
      </c>
      <c r="B1547" s="100">
        <v>90250</v>
      </c>
      <c r="C1547" s="1" t="s">
        <v>6</v>
      </c>
      <c r="D1547" s="1">
        <v>67</v>
      </c>
      <c r="E1547" s="1" t="s">
        <v>301</v>
      </c>
      <c r="F1547" s="1" t="s">
        <v>76</v>
      </c>
      <c r="G1547" s="1">
        <v>15925</v>
      </c>
      <c r="H1547" s="1" t="s">
        <v>14</v>
      </c>
      <c r="I1547" s="92" t="s">
        <v>1174</v>
      </c>
      <c r="J1547" s="101">
        <f>1/COUNTIF(HR_Table[Emp ID],HR_Table[[#This Row],[Emp ID]])</f>
        <v>0.5</v>
      </c>
    </row>
    <row r="1548" spans="1:10" ht="16.5" thickBot="1" x14ac:dyDescent="0.3">
      <c r="A1548" s="2">
        <v>2023</v>
      </c>
      <c r="B1548" s="100">
        <v>94960</v>
      </c>
      <c r="C1548" s="1" t="s">
        <v>11</v>
      </c>
      <c r="D1548" s="1">
        <v>32</v>
      </c>
      <c r="E1548" s="1" t="s">
        <v>301</v>
      </c>
      <c r="F1548" s="1" t="s">
        <v>76</v>
      </c>
      <c r="G1548" s="1">
        <v>40000</v>
      </c>
      <c r="H1548" s="1" t="s">
        <v>14</v>
      </c>
      <c r="I1548" s="92" t="s">
        <v>1174</v>
      </c>
      <c r="J1548" s="101">
        <f>1/COUNTIF(HR_Table[Emp ID],HR_Table[[#This Row],[Emp ID]])</f>
        <v>0.5</v>
      </c>
    </row>
    <row r="1549" spans="1:10" ht="16.5" thickBot="1" x14ac:dyDescent="0.3">
      <c r="A1549" s="2">
        <v>2023</v>
      </c>
      <c r="B1549" s="100">
        <v>226318</v>
      </c>
      <c r="C1549" s="1" t="s">
        <v>6</v>
      </c>
      <c r="D1549" s="1">
        <v>34</v>
      </c>
      <c r="E1549" s="1" t="s">
        <v>301</v>
      </c>
      <c r="F1549" s="1" t="s">
        <v>76</v>
      </c>
      <c r="G1549" s="1">
        <v>19000</v>
      </c>
      <c r="H1549" s="1" t="s">
        <v>1181</v>
      </c>
      <c r="I1549" s="92" t="s">
        <v>1174</v>
      </c>
      <c r="J1549" s="101">
        <f>1/COUNTIF(HR_Table[Emp ID],HR_Table[[#This Row],[Emp ID]])</f>
        <v>0.5</v>
      </c>
    </row>
    <row r="1550" spans="1:10" ht="16.5" thickBot="1" x14ac:dyDescent="0.3">
      <c r="A1550" s="2">
        <v>2023</v>
      </c>
      <c r="B1550" s="100">
        <v>93493</v>
      </c>
      <c r="C1550" s="1" t="s">
        <v>6</v>
      </c>
      <c r="D1550" s="1">
        <v>34</v>
      </c>
      <c r="E1550" s="1" t="s">
        <v>301</v>
      </c>
      <c r="F1550" s="1" t="s">
        <v>76</v>
      </c>
      <c r="G1550" s="1">
        <v>19000</v>
      </c>
      <c r="H1550" s="1" t="s">
        <v>14</v>
      </c>
      <c r="I1550" s="92" t="s">
        <v>1174</v>
      </c>
      <c r="J1550" s="101">
        <f>1/COUNTIF(HR_Table[Emp ID],HR_Table[[#This Row],[Emp ID]])</f>
        <v>0.5</v>
      </c>
    </row>
    <row r="1551" spans="1:10" ht="16.5" thickBot="1" x14ac:dyDescent="0.3">
      <c r="A1551" s="2">
        <v>2023</v>
      </c>
      <c r="B1551" s="100">
        <v>91799</v>
      </c>
      <c r="C1551" s="1" t="s">
        <v>11</v>
      </c>
      <c r="D1551" s="1">
        <v>35</v>
      </c>
      <c r="E1551" s="1" t="s">
        <v>301</v>
      </c>
      <c r="F1551" s="1" t="s">
        <v>76</v>
      </c>
      <c r="G1551" s="1">
        <v>17025</v>
      </c>
      <c r="H1551" s="1" t="s">
        <v>14</v>
      </c>
      <c r="I1551" s="92" t="s">
        <v>1174</v>
      </c>
      <c r="J1551" s="101">
        <f>1/COUNTIF(HR_Table[Emp ID],HR_Table[[#This Row],[Emp ID]])</f>
        <v>0.5</v>
      </c>
    </row>
    <row r="1552" spans="1:10" ht="16.5" thickBot="1" x14ac:dyDescent="0.3">
      <c r="A1552" s="2">
        <v>2023</v>
      </c>
      <c r="B1552" s="100">
        <v>224288</v>
      </c>
      <c r="C1552" s="1" t="s">
        <v>11</v>
      </c>
      <c r="D1552" s="1">
        <v>35</v>
      </c>
      <c r="E1552" s="1" t="s">
        <v>301</v>
      </c>
      <c r="F1552" s="1" t="s">
        <v>76</v>
      </c>
      <c r="G1552" s="1">
        <v>15925</v>
      </c>
      <c r="H1552" s="1" t="s">
        <v>1181</v>
      </c>
      <c r="I1552" s="92" t="s">
        <v>1174</v>
      </c>
      <c r="J1552" s="101">
        <f>1/COUNTIF(HR_Table[Emp ID],HR_Table[[#This Row],[Emp ID]])</f>
        <v>0.5</v>
      </c>
    </row>
    <row r="1553" spans="1:10" ht="16.5" thickBot="1" x14ac:dyDescent="0.3">
      <c r="A1553" s="2">
        <v>2023</v>
      </c>
      <c r="B1553" s="100">
        <v>216334</v>
      </c>
      <c r="C1553" s="1" t="s">
        <v>6</v>
      </c>
      <c r="D1553" s="1">
        <v>42</v>
      </c>
      <c r="E1553" s="1" t="s">
        <v>301</v>
      </c>
      <c r="F1553" s="1" t="s">
        <v>76</v>
      </c>
      <c r="G1553" s="1">
        <v>11440</v>
      </c>
      <c r="H1553" s="1" t="s">
        <v>1181</v>
      </c>
      <c r="I1553" s="92" t="s">
        <v>1174</v>
      </c>
      <c r="J1553" s="101">
        <f>1/COUNTIF(HR_Table[Emp ID],HR_Table[[#This Row],[Emp ID]])</f>
        <v>0.5</v>
      </c>
    </row>
    <row r="1554" spans="1:10" ht="16.5" thickBot="1" x14ac:dyDescent="0.3">
      <c r="A1554" s="2">
        <v>2023</v>
      </c>
      <c r="B1554" s="100">
        <v>94892</v>
      </c>
      <c r="C1554" s="1" t="s">
        <v>6</v>
      </c>
      <c r="D1554" s="1">
        <v>43</v>
      </c>
      <c r="E1554" s="1" t="s">
        <v>301</v>
      </c>
      <c r="F1554" s="1" t="s">
        <v>76</v>
      </c>
      <c r="G1554" s="1">
        <v>36000</v>
      </c>
      <c r="H1554" s="1" t="s">
        <v>14</v>
      </c>
      <c r="I1554" s="92" t="s">
        <v>1174</v>
      </c>
      <c r="J1554" s="101">
        <f>1/COUNTIF(HR_Table[Emp ID],HR_Table[[#This Row],[Emp ID]])</f>
        <v>0.5</v>
      </c>
    </row>
    <row r="1555" spans="1:10" ht="16.5" thickBot="1" x14ac:dyDescent="0.3">
      <c r="A1555" s="2">
        <v>2023</v>
      </c>
      <c r="B1555" s="100">
        <v>89511</v>
      </c>
      <c r="C1555" s="1" t="s">
        <v>11</v>
      </c>
      <c r="D1555" s="1">
        <v>69</v>
      </c>
      <c r="E1555" s="1" t="s">
        <v>301</v>
      </c>
      <c r="F1555" s="1" t="s">
        <v>76</v>
      </c>
      <c r="G1555" s="1">
        <v>40000</v>
      </c>
      <c r="H1555" s="1" t="s">
        <v>14</v>
      </c>
      <c r="I1555" s="92" t="s">
        <v>1174</v>
      </c>
      <c r="J1555" s="101">
        <f>1/COUNTIF(HR_Table[Emp ID],HR_Table[[#This Row],[Emp ID]])</f>
        <v>0.5</v>
      </c>
    </row>
    <row r="1556" spans="1:10" ht="16.5" thickBot="1" x14ac:dyDescent="0.3">
      <c r="A1556" s="2">
        <v>2023</v>
      </c>
      <c r="B1556" s="100">
        <v>90957</v>
      </c>
      <c r="C1556" s="1" t="s">
        <v>11</v>
      </c>
      <c r="D1556" s="1">
        <v>52</v>
      </c>
      <c r="E1556" s="1" t="s">
        <v>301</v>
      </c>
      <c r="F1556" s="1" t="s">
        <v>76</v>
      </c>
      <c r="G1556" s="1">
        <v>21000</v>
      </c>
      <c r="H1556" s="1" t="s">
        <v>14</v>
      </c>
      <c r="I1556" s="92" t="s">
        <v>1174</v>
      </c>
      <c r="J1556" s="101">
        <f>1/COUNTIF(HR_Table[Emp ID],HR_Table[[#This Row],[Emp ID]])</f>
        <v>0.5</v>
      </c>
    </row>
    <row r="1557" spans="1:10" ht="16.5" thickBot="1" x14ac:dyDescent="0.3">
      <c r="A1557" s="2">
        <v>2023</v>
      </c>
      <c r="B1557" s="100">
        <v>93264</v>
      </c>
      <c r="C1557" s="1" t="s">
        <v>11</v>
      </c>
      <c r="D1557" s="1">
        <v>57</v>
      </c>
      <c r="E1557" s="1" t="s">
        <v>301</v>
      </c>
      <c r="F1557" s="1" t="s">
        <v>76</v>
      </c>
      <c r="G1557" s="1">
        <v>39999.999999999003</v>
      </c>
      <c r="H1557" s="1" t="s">
        <v>14</v>
      </c>
      <c r="I1557" s="92" t="s">
        <v>1174</v>
      </c>
      <c r="J1557" s="101">
        <f>1/COUNTIF(HR_Table[Emp ID],HR_Table[[#This Row],[Emp ID]])</f>
        <v>0.5</v>
      </c>
    </row>
    <row r="1558" spans="1:10" ht="16.5" thickBot="1" x14ac:dyDescent="0.3">
      <c r="A1558" s="2">
        <v>2023</v>
      </c>
      <c r="B1558" s="100">
        <v>89485</v>
      </c>
      <c r="C1558" s="1" t="s">
        <v>6</v>
      </c>
      <c r="D1558" s="1">
        <v>60</v>
      </c>
      <c r="E1558" s="1" t="s">
        <v>301</v>
      </c>
      <c r="F1558" s="1" t="s">
        <v>76</v>
      </c>
      <c r="G1558" s="1">
        <v>40000</v>
      </c>
      <c r="H1558" s="1" t="s">
        <v>14</v>
      </c>
      <c r="I1558" s="92" t="s">
        <v>1174</v>
      </c>
      <c r="J1558" s="101">
        <f>1/COUNTIF(HR_Table[Emp ID],HR_Table[[#This Row],[Emp ID]])</f>
        <v>0.5</v>
      </c>
    </row>
    <row r="1559" spans="1:10" ht="16.5" thickBot="1" x14ac:dyDescent="0.3">
      <c r="A1559" s="2">
        <v>2023</v>
      </c>
      <c r="B1559" s="100">
        <v>93701</v>
      </c>
      <c r="C1559" s="1" t="s">
        <v>6</v>
      </c>
      <c r="D1559" s="1">
        <v>40</v>
      </c>
      <c r="E1559" s="1" t="s">
        <v>301</v>
      </c>
      <c r="F1559" s="1" t="s">
        <v>76</v>
      </c>
      <c r="G1559" s="1">
        <v>18000</v>
      </c>
      <c r="H1559" s="1" t="s">
        <v>14</v>
      </c>
      <c r="I1559" s="92" t="s">
        <v>1174</v>
      </c>
      <c r="J1559" s="101">
        <f>1/COUNTIF(HR_Table[Emp ID],HR_Table[[#This Row],[Emp ID]])</f>
        <v>0.5</v>
      </c>
    </row>
    <row r="1560" spans="1:10" ht="16.5" thickBot="1" x14ac:dyDescent="0.3">
      <c r="A1560" s="2">
        <v>2023</v>
      </c>
      <c r="B1560" s="100">
        <v>93332</v>
      </c>
      <c r="C1560" s="1" t="s">
        <v>6</v>
      </c>
      <c r="D1560" s="1">
        <v>49</v>
      </c>
      <c r="E1560" s="1" t="s">
        <v>301</v>
      </c>
      <c r="F1560" s="1" t="s">
        <v>76</v>
      </c>
      <c r="G1560" s="1">
        <v>18000</v>
      </c>
      <c r="H1560" s="1" t="s">
        <v>14</v>
      </c>
      <c r="I1560" s="92" t="s">
        <v>1174</v>
      </c>
      <c r="J1560" s="101">
        <f>1/COUNTIF(HR_Table[Emp ID],HR_Table[[#This Row],[Emp ID]])</f>
        <v>0.5</v>
      </c>
    </row>
    <row r="1561" spans="1:10" ht="16.5" thickBot="1" x14ac:dyDescent="0.3">
      <c r="A1561" s="2">
        <v>2023</v>
      </c>
      <c r="B1561" s="100">
        <v>92032</v>
      </c>
      <c r="C1561" s="1" t="s">
        <v>6</v>
      </c>
      <c r="D1561" s="1">
        <v>50</v>
      </c>
      <c r="E1561" s="1" t="s">
        <v>301</v>
      </c>
      <c r="F1561" s="1" t="s">
        <v>76</v>
      </c>
      <c r="G1561" s="1">
        <v>19000</v>
      </c>
      <c r="H1561" s="1" t="s">
        <v>14</v>
      </c>
      <c r="I1561" s="92" t="s">
        <v>1174</v>
      </c>
      <c r="J1561" s="101">
        <f>1/COUNTIF(HR_Table[Emp ID],HR_Table[[#This Row],[Emp ID]])</f>
        <v>0.5</v>
      </c>
    </row>
    <row r="1562" spans="1:10" ht="16.5" thickBot="1" x14ac:dyDescent="0.3">
      <c r="A1562" s="2">
        <v>2023</v>
      </c>
      <c r="B1562" s="100">
        <v>94440</v>
      </c>
      <c r="C1562" s="1" t="s">
        <v>6</v>
      </c>
      <c r="D1562" s="1">
        <v>50</v>
      </c>
      <c r="E1562" s="1" t="s">
        <v>301</v>
      </c>
      <c r="F1562" s="1" t="s">
        <v>76</v>
      </c>
      <c r="G1562" s="1">
        <v>18000</v>
      </c>
      <c r="H1562" s="1" t="s">
        <v>14</v>
      </c>
      <c r="I1562" s="92" t="s">
        <v>1174</v>
      </c>
      <c r="J1562" s="101">
        <f>1/COUNTIF(HR_Table[Emp ID],HR_Table[[#This Row],[Emp ID]])</f>
        <v>0.5</v>
      </c>
    </row>
    <row r="1563" spans="1:10" ht="16.5" thickBot="1" x14ac:dyDescent="0.3">
      <c r="A1563" s="2">
        <v>2023</v>
      </c>
      <c r="B1563" s="100">
        <v>93573</v>
      </c>
      <c r="C1563" s="1" t="s">
        <v>6</v>
      </c>
      <c r="D1563" s="1">
        <v>51</v>
      </c>
      <c r="E1563" s="1" t="s">
        <v>301</v>
      </c>
      <c r="F1563" s="1" t="s">
        <v>76</v>
      </c>
      <c r="G1563" s="1">
        <v>14895</v>
      </c>
      <c r="H1563" s="1" t="s">
        <v>14</v>
      </c>
      <c r="I1563" s="92" t="s">
        <v>1174</v>
      </c>
      <c r="J1563" s="101">
        <f>1/COUNTIF(HR_Table[Emp ID],HR_Table[[#This Row],[Emp ID]])</f>
        <v>0.5</v>
      </c>
    </row>
    <row r="1564" spans="1:10" ht="16.5" thickBot="1" x14ac:dyDescent="0.3">
      <c r="A1564" s="2">
        <v>2023</v>
      </c>
      <c r="B1564" s="100">
        <v>93347</v>
      </c>
      <c r="C1564" s="1" t="s">
        <v>6</v>
      </c>
      <c r="D1564" s="1">
        <v>51</v>
      </c>
      <c r="E1564" s="1" t="s">
        <v>301</v>
      </c>
      <c r="F1564" s="1" t="s">
        <v>76</v>
      </c>
      <c r="G1564" s="1">
        <v>18000</v>
      </c>
      <c r="H1564" s="1" t="s">
        <v>14</v>
      </c>
      <c r="I1564" s="92" t="s">
        <v>1174</v>
      </c>
      <c r="J1564" s="101">
        <f>1/COUNTIF(HR_Table[Emp ID],HR_Table[[#This Row],[Emp ID]])</f>
        <v>0.5</v>
      </c>
    </row>
    <row r="1565" spans="1:10" ht="16.5" thickBot="1" x14ac:dyDescent="0.3">
      <c r="A1565" s="2">
        <v>2023</v>
      </c>
      <c r="B1565" s="100">
        <v>93346</v>
      </c>
      <c r="C1565" s="1" t="s">
        <v>6</v>
      </c>
      <c r="D1565" s="1">
        <v>53</v>
      </c>
      <c r="E1565" s="1" t="s">
        <v>301</v>
      </c>
      <c r="F1565" s="1" t="s">
        <v>76</v>
      </c>
      <c r="G1565" s="1">
        <v>18000</v>
      </c>
      <c r="H1565" s="1" t="s">
        <v>14</v>
      </c>
      <c r="I1565" s="92" t="s">
        <v>1174</v>
      </c>
      <c r="J1565" s="101">
        <f>1/COUNTIF(HR_Table[Emp ID],HR_Table[[#This Row],[Emp ID]])</f>
        <v>0.5</v>
      </c>
    </row>
    <row r="1566" spans="1:10" ht="16.5" thickBot="1" x14ac:dyDescent="0.3">
      <c r="A1566" s="2">
        <v>2023</v>
      </c>
      <c r="B1566" s="100">
        <v>90516</v>
      </c>
      <c r="C1566" s="1" t="s">
        <v>6</v>
      </c>
      <c r="D1566" s="1">
        <v>55</v>
      </c>
      <c r="E1566" s="1" t="s">
        <v>301</v>
      </c>
      <c r="F1566" s="1" t="s">
        <v>76</v>
      </c>
      <c r="G1566" s="1">
        <v>20000</v>
      </c>
      <c r="H1566" s="1" t="s">
        <v>14</v>
      </c>
      <c r="I1566" s="92" t="s">
        <v>1174</v>
      </c>
      <c r="J1566" s="101">
        <f>1/COUNTIF(HR_Table[Emp ID],HR_Table[[#This Row],[Emp ID]])</f>
        <v>0.5</v>
      </c>
    </row>
    <row r="1567" spans="1:10" ht="16.5" thickBot="1" x14ac:dyDescent="0.3">
      <c r="A1567" s="2">
        <v>2023</v>
      </c>
      <c r="B1567" s="100">
        <v>86092</v>
      </c>
      <c r="C1567" s="1" t="s">
        <v>6</v>
      </c>
      <c r="D1567" s="1">
        <v>65</v>
      </c>
      <c r="E1567" s="1" t="s">
        <v>301</v>
      </c>
      <c r="F1567" s="1" t="s">
        <v>76</v>
      </c>
      <c r="G1567" s="1">
        <v>27000</v>
      </c>
      <c r="H1567" s="1" t="s">
        <v>14</v>
      </c>
      <c r="I1567" s="92" t="s">
        <v>1174</v>
      </c>
      <c r="J1567" s="101">
        <f>1/COUNTIF(HR_Table[Emp ID],HR_Table[[#This Row],[Emp ID]])</f>
        <v>0.5</v>
      </c>
    </row>
    <row r="1568" spans="1:10" ht="16.5" thickBot="1" x14ac:dyDescent="0.3">
      <c r="A1568" s="2">
        <v>2023</v>
      </c>
      <c r="B1568" s="100">
        <v>227338</v>
      </c>
      <c r="C1568" s="1" t="s">
        <v>11</v>
      </c>
      <c r="D1568" s="1">
        <v>32</v>
      </c>
      <c r="E1568" s="1" t="s">
        <v>301</v>
      </c>
      <c r="F1568" s="1" t="s">
        <v>76</v>
      </c>
      <c r="G1568" s="1">
        <v>13045</v>
      </c>
      <c r="H1568" s="1" t="s">
        <v>1181</v>
      </c>
      <c r="I1568" s="92" t="s">
        <v>1177</v>
      </c>
      <c r="J1568" s="101">
        <f>1/COUNTIF(HR_Table[Emp ID],HR_Table[[#This Row],[Emp ID]])</f>
        <v>0.5</v>
      </c>
    </row>
    <row r="1569" spans="1:10" ht="16.5" thickBot="1" x14ac:dyDescent="0.3">
      <c r="A1569" s="2">
        <v>2023</v>
      </c>
      <c r="B1569" s="100">
        <v>225110</v>
      </c>
      <c r="C1569" s="1" t="s">
        <v>11</v>
      </c>
      <c r="D1569" s="1">
        <v>35</v>
      </c>
      <c r="E1569" s="1" t="s">
        <v>301</v>
      </c>
      <c r="F1569" s="1" t="s">
        <v>76</v>
      </c>
      <c r="G1569" s="1">
        <v>13045</v>
      </c>
      <c r="H1569" s="1" t="s">
        <v>1181</v>
      </c>
      <c r="I1569" s="92" t="s">
        <v>1177</v>
      </c>
      <c r="J1569" s="101">
        <f>1/COUNTIF(HR_Table[Emp ID],HR_Table[[#This Row],[Emp ID]])</f>
        <v>0.5</v>
      </c>
    </row>
    <row r="1570" spans="1:10" ht="16.5" thickBot="1" x14ac:dyDescent="0.3">
      <c r="A1570" s="2">
        <v>2023</v>
      </c>
      <c r="B1570" s="100">
        <v>224747</v>
      </c>
      <c r="C1570" s="1" t="s">
        <v>6</v>
      </c>
      <c r="D1570" s="1">
        <v>36</v>
      </c>
      <c r="E1570" s="1" t="s">
        <v>301</v>
      </c>
      <c r="F1570" s="1" t="s">
        <v>76</v>
      </c>
      <c r="G1570" s="1">
        <v>8785</v>
      </c>
      <c r="H1570" s="1" t="s">
        <v>1181</v>
      </c>
      <c r="I1570" s="92" t="s">
        <v>1177</v>
      </c>
      <c r="J1570" s="101">
        <f>1/COUNTIF(HR_Table[Emp ID],HR_Table[[#This Row],[Emp ID]])</f>
        <v>0.5</v>
      </c>
    </row>
    <row r="1571" spans="1:10" ht="16.5" thickBot="1" x14ac:dyDescent="0.3">
      <c r="A1571" s="2">
        <v>2023</v>
      </c>
      <c r="B1571" s="100">
        <v>93571</v>
      </c>
      <c r="C1571" s="1" t="s">
        <v>6</v>
      </c>
      <c r="D1571" s="1">
        <v>43</v>
      </c>
      <c r="E1571" s="1" t="s">
        <v>301</v>
      </c>
      <c r="F1571" s="1" t="s">
        <v>76</v>
      </c>
      <c r="G1571" s="1">
        <v>14895</v>
      </c>
      <c r="H1571" s="1" t="s">
        <v>14</v>
      </c>
      <c r="I1571" s="92" t="s">
        <v>1177</v>
      </c>
      <c r="J1571" s="101">
        <f>1/COUNTIF(HR_Table[Emp ID],HR_Table[[#This Row],[Emp ID]])</f>
        <v>0.5</v>
      </c>
    </row>
    <row r="1572" spans="1:10" ht="16.5" thickBot="1" x14ac:dyDescent="0.3">
      <c r="A1572" s="2">
        <v>2023</v>
      </c>
      <c r="B1572" s="100">
        <v>216020</v>
      </c>
      <c r="C1572" s="1" t="s">
        <v>6</v>
      </c>
      <c r="D1572" s="1">
        <v>47</v>
      </c>
      <c r="E1572" s="1" t="s">
        <v>301</v>
      </c>
      <c r="F1572" s="1" t="s">
        <v>76</v>
      </c>
      <c r="G1572" s="1">
        <v>7255</v>
      </c>
      <c r="H1572" s="1" t="s">
        <v>1181</v>
      </c>
      <c r="I1572" s="92" t="s">
        <v>1177</v>
      </c>
      <c r="J1572" s="101">
        <f>1/COUNTIF(HR_Table[Emp ID],HR_Table[[#This Row],[Emp ID]])</f>
        <v>0.5</v>
      </c>
    </row>
    <row r="1573" spans="1:10" ht="16.5" thickBot="1" x14ac:dyDescent="0.3">
      <c r="A1573" s="2">
        <v>2023</v>
      </c>
      <c r="B1573" s="100">
        <v>210889</v>
      </c>
      <c r="C1573" s="1" t="s">
        <v>6</v>
      </c>
      <c r="D1573" s="1">
        <v>48</v>
      </c>
      <c r="E1573" s="1" t="s">
        <v>301</v>
      </c>
      <c r="F1573" s="1" t="s">
        <v>76</v>
      </c>
      <c r="G1573" s="1">
        <v>15925</v>
      </c>
      <c r="H1573" s="1" t="s">
        <v>1181</v>
      </c>
      <c r="I1573" s="92" t="s">
        <v>1177</v>
      </c>
      <c r="J1573" s="101">
        <f>1/COUNTIF(HR_Table[Emp ID],HR_Table[[#This Row],[Emp ID]])</f>
        <v>0.5</v>
      </c>
    </row>
    <row r="1574" spans="1:10" ht="16.5" thickBot="1" x14ac:dyDescent="0.3">
      <c r="A1574" s="2">
        <v>2023</v>
      </c>
      <c r="B1574" s="100">
        <v>208720</v>
      </c>
      <c r="C1574" s="1" t="s">
        <v>6</v>
      </c>
      <c r="D1574" s="1">
        <v>49</v>
      </c>
      <c r="E1574" s="1" t="s">
        <v>301</v>
      </c>
      <c r="F1574" s="1" t="s">
        <v>76</v>
      </c>
      <c r="G1574" s="1">
        <v>8240</v>
      </c>
      <c r="H1574" s="1" t="s">
        <v>1181</v>
      </c>
      <c r="I1574" s="92" t="s">
        <v>1177</v>
      </c>
      <c r="J1574" s="101">
        <f>1/COUNTIF(HR_Table[Emp ID],HR_Table[[#This Row],[Emp ID]])</f>
        <v>0.5</v>
      </c>
    </row>
    <row r="1575" spans="1:10" ht="16.5" thickBot="1" x14ac:dyDescent="0.3">
      <c r="A1575" s="2">
        <v>2023</v>
      </c>
      <c r="B1575" s="100">
        <v>223399</v>
      </c>
      <c r="C1575" s="1" t="s">
        <v>6</v>
      </c>
      <c r="D1575" s="1">
        <v>50</v>
      </c>
      <c r="E1575" s="1" t="s">
        <v>301</v>
      </c>
      <c r="F1575" s="1" t="s">
        <v>76</v>
      </c>
      <c r="G1575" s="1">
        <v>7255</v>
      </c>
      <c r="H1575" s="1" t="s">
        <v>1181</v>
      </c>
      <c r="I1575" s="92" t="s">
        <v>1177</v>
      </c>
      <c r="J1575" s="101">
        <f>1/COUNTIF(HR_Table[Emp ID],HR_Table[[#This Row],[Emp ID]])</f>
        <v>0.5</v>
      </c>
    </row>
    <row r="1576" spans="1:10" ht="16.5" thickBot="1" x14ac:dyDescent="0.3">
      <c r="A1576" s="2">
        <v>2023</v>
      </c>
      <c r="B1576" s="100">
        <v>207922</v>
      </c>
      <c r="C1576" s="1" t="s">
        <v>6</v>
      </c>
      <c r="D1576" s="1">
        <v>51</v>
      </c>
      <c r="E1576" s="1" t="s">
        <v>301</v>
      </c>
      <c r="F1576" s="1" t="s">
        <v>76</v>
      </c>
      <c r="G1576" s="1">
        <v>7255</v>
      </c>
      <c r="H1576" s="1" t="s">
        <v>1181</v>
      </c>
      <c r="I1576" s="92" t="s">
        <v>1177</v>
      </c>
      <c r="J1576" s="101">
        <f>1/COUNTIF(HR_Table[Emp ID],HR_Table[[#This Row],[Emp ID]])</f>
        <v>0.5</v>
      </c>
    </row>
    <row r="1577" spans="1:10" ht="16.5" thickBot="1" x14ac:dyDescent="0.3">
      <c r="A1577" s="2">
        <v>2023</v>
      </c>
      <c r="B1577" s="100">
        <v>89356</v>
      </c>
      <c r="C1577" s="1" t="s">
        <v>6</v>
      </c>
      <c r="D1577" s="1">
        <v>52</v>
      </c>
      <c r="E1577" s="1" t="s">
        <v>301</v>
      </c>
      <c r="F1577" s="1" t="s">
        <v>76</v>
      </c>
      <c r="G1577" s="1">
        <v>23000</v>
      </c>
      <c r="H1577" s="1" t="s">
        <v>14</v>
      </c>
      <c r="I1577" s="92" t="s">
        <v>1177</v>
      </c>
      <c r="J1577" s="101">
        <f>1/COUNTIF(HR_Table[Emp ID],HR_Table[[#This Row],[Emp ID]])</f>
        <v>0.5</v>
      </c>
    </row>
    <row r="1578" spans="1:10" ht="16.5" thickBot="1" x14ac:dyDescent="0.3">
      <c r="A1578" s="2">
        <v>2023</v>
      </c>
      <c r="B1578" s="100">
        <v>60479</v>
      </c>
      <c r="C1578" s="1" t="s">
        <v>6</v>
      </c>
      <c r="D1578" s="1">
        <v>59</v>
      </c>
      <c r="E1578" s="1" t="s">
        <v>301</v>
      </c>
      <c r="F1578" s="1" t="s">
        <v>76</v>
      </c>
      <c r="G1578" s="1">
        <v>14895</v>
      </c>
      <c r="H1578" s="1" t="s">
        <v>1181</v>
      </c>
      <c r="I1578" s="92" t="s">
        <v>1177</v>
      </c>
      <c r="J1578" s="101">
        <f>1/COUNTIF(HR_Table[Emp ID],HR_Table[[#This Row],[Emp ID]])</f>
        <v>0.5</v>
      </c>
    </row>
    <row r="1579" spans="1:10" ht="16.5" thickBot="1" x14ac:dyDescent="0.3">
      <c r="A1579" s="2">
        <v>2023</v>
      </c>
      <c r="B1579" s="100">
        <v>90515</v>
      </c>
      <c r="C1579" s="1" t="s">
        <v>11</v>
      </c>
      <c r="D1579" s="1">
        <v>61</v>
      </c>
      <c r="E1579" s="1" t="s">
        <v>301</v>
      </c>
      <c r="F1579" s="1" t="s">
        <v>76</v>
      </c>
      <c r="G1579" s="1">
        <v>40000</v>
      </c>
      <c r="H1579" s="1" t="s">
        <v>14</v>
      </c>
      <c r="I1579" s="92" t="s">
        <v>1177</v>
      </c>
      <c r="J1579" s="101">
        <f>1/COUNTIF(HR_Table[Emp ID],HR_Table[[#This Row],[Emp ID]])</f>
        <v>0.5</v>
      </c>
    </row>
    <row r="1580" spans="1:10" ht="16.5" thickBot="1" x14ac:dyDescent="0.3">
      <c r="A1580" s="2">
        <v>2023</v>
      </c>
      <c r="B1580" s="100">
        <v>90584</v>
      </c>
      <c r="C1580" s="1" t="s">
        <v>6</v>
      </c>
      <c r="D1580" s="1">
        <v>65</v>
      </c>
      <c r="E1580" s="1" t="s">
        <v>301</v>
      </c>
      <c r="F1580" s="1" t="s">
        <v>76</v>
      </c>
      <c r="G1580" s="1">
        <v>22000</v>
      </c>
      <c r="H1580" s="1" t="s">
        <v>14</v>
      </c>
      <c r="I1580" s="92" t="s">
        <v>1177</v>
      </c>
      <c r="J1580" s="101">
        <f>1/COUNTIF(HR_Table[Emp ID],HR_Table[[#This Row],[Emp ID]])</f>
        <v>0.5</v>
      </c>
    </row>
    <row r="1581" spans="1:10" ht="16.5" thickBot="1" x14ac:dyDescent="0.3">
      <c r="A1581" s="2">
        <v>2023</v>
      </c>
      <c r="B1581" s="100">
        <v>89742</v>
      </c>
      <c r="C1581" s="1" t="s">
        <v>6</v>
      </c>
      <c r="D1581" s="1">
        <v>67</v>
      </c>
      <c r="E1581" s="1" t="s">
        <v>301</v>
      </c>
      <c r="F1581" s="1" t="s">
        <v>76</v>
      </c>
      <c r="G1581" s="1">
        <v>40000</v>
      </c>
      <c r="H1581" s="1" t="s">
        <v>14</v>
      </c>
      <c r="I1581" s="92" t="s">
        <v>1177</v>
      </c>
      <c r="J1581" s="101">
        <f>1/COUNTIF(HR_Table[Emp ID],HR_Table[[#This Row],[Emp ID]])</f>
        <v>0.5</v>
      </c>
    </row>
    <row r="1582" spans="1:10" ht="16.5" thickBot="1" x14ac:dyDescent="0.3">
      <c r="A1582" s="2">
        <v>2023</v>
      </c>
      <c r="B1582" s="100">
        <v>94650</v>
      </c>
      <c r="C1582" s="1" t="s">
        <v>6</v>
      </c>
      <c r="D1582" s="1">
        <v>33</v>
      </c>
      <c r="E1582" s="1" t="s">
        <v>301</v>
      </c>
      <c r="F1582" s="1" t="s">
        <v>76</v>
      </c>
      <c r="G1582" s="1">
        <v>18000</v>
      </c>
      <c r="H1582" s="1" t="s">
        <v>14</v>
      </c>
      <c r="I1582" s="92" t="s">
        <v>1178</v>
      </c>
      <c r="J1582" s="101">
        <f>1/COUNTIF(HR_Table[Emp ID],HR_Table[[#This Row],[Emp ID]])</f>
        <v>0.5</v>
      </c>
    </row>
    <row r="1583" spans="1:10" ht="16.5" thickBot="1" x14ac:dyDescent="0.3">
      <c r="A1583" s="2">
        <v>2023</v>
      </c>
      <c r="B1583" s="100">
        <v>93514</v>
      </c>
      <c r="C1583" s="1" t="s">
        <v>11</v>
      </c>
      <c r="D1583" s="1">
        <v>44</v>
      </c>
      <c r="E1583" s="1" t="s">
        <v>301</v>
      </c>
      <c r="F1583" s="1" t="s">
        <v>76</v>
      </c>
      <c r="G1583" s="1">
        <v>45000</v>
      </c>
      <c r="H1583" s="1" t="s">
        <v>14</v>
      </c>
      <c r="I1583" s="92" t="s">
        <v>1178</v>
      </c>
      <c r="J1583" s="101">
        <f>1/COUNTIF(HR_Table[Emp ID],HR_Table[[#This Row],[Emp ID]])</f>
        <v>0.5</v>
      </c>
    </row>
    <row r="1584" spans="1:10" ht="16.5" thickBot="1" x14ac:dyDescent="0.3">
      <c r="A1584" s="2">
        <v>2023</v>
      </c>
      <c r="B1584" s="100">
        <v>208957</v>
      </c>
      <c r="C1584" s="1" t="s">
        <v>6</v>
      </c>
      <c r="D1584" s="1">
        <v>44</v>
      </c>
      <c r="E1584" s="1" t="s">
        <v>301</v>
      </c>
      <c r="F1584" s="1" t="s">
        <v>76</v>
      </c>
      <c r="G1584" s="1">
        <v>11440</v>
      </c>
      <c r="H1584" s="1" t="s">
        <v>1181</v>
      </c>
      <c r="I1584" s="92" t="s">
        <v>1178</v>
      </c>
      <c r="J1584" s="101">
        <f>1/COUNTIF(HR_Table[Emp ID],HR_Table[[#This Row],[Emp ID]])</f>
        <v>0.5</v>
      </c>
    </row>
    <row r="1585" spans="1:10" ht="16.5" thickBot="1" x14ac:dyDescent="0.3">
      <c r="A1585" s="2">
        <v>2023</v>
      </c>
      <c r="B1585" s="100">
        <v>206993</v>
      </c>
      <c r="C1585" s="1" t="s">
        <v>11</v>
      </c>
      <c r="D1585" s="1">
        <v>45</v>
      </c>
      <c r="E1585" s="1" t="s">
        <v>301</v>
      </c>
      <c r="F1585" s="1" t="s">
        <v>76</v>
      </c>
      <c r="G1585" s="1">
        <v>9380</v>
      </c>
      <c r="H1585" s="1" t="s">
        <v>1181</v>
      </c>
      <c r="I1585" s="92" t="s">
        <v>1178</v>
      </c>
      <c r="J1585" s="101">
        <f>1/COUNTIF(HR_Table[Emp ID],HR_Table[[#This Row],[Emp ID]])</f>
        <v>0.5</v>
      </c>
    </row>
    <row r="1586" spans="1:10" ht="16.5" thickBot="1" x14ac:dyDescent="0.3">
      <c r="A1586" s="2">
        <v>2023</v>
      </c>
      <c r="B1586" s="100">
        <v>215934</v>
      </c>
      <c r="C1586" s="1" t="s">
        <v>6</v>
      </c>
      <c r="D1586" s="1">
        <v>46</v>
      </c>
      <c r="E1586" s="1" t="s">
        <v>301</v>
      </c>
      <c r="F1586" s="1" t="s">
        <v>76</v>
      </c>
      <c r="G1586" s="1">
        <v>10025</v>
      </c>
      <c r="H1586" s="1" t="s">
        <v>1181</v>
      </c>
      <c r="I1586" s="92" t="s">
        <v>1178</v>
      </c>
      <c r="J1586" s="101">
        <f>1/COUNTIF(HR_Table[Emp ID],HR_Table[[#This Row],[Emp ID]])</f>
        <v>0.5</v>
      </c>
    </row>
    <row r="1587" spans="1:10" ht="16.5" thickBot="1" x14ac:dyDescent="0.3">
      <c r="A1587" s="2">
        <v>2023</v>
      </c>
      <c r="B1587" s="100">
        <v>212535</v>
      </c>
      <c r="C1587" s="1" t="s">
        <v>11</v>
      </c>
      <c r="D1587" s="1">
        <v>48</v>
      </c>
      <c r="E1587" s="1" t="s">
        <v>301</v>
      </c>
      <c r="F1587" s="1" t="s">
        <v>76</v>
      </c>
      <c r="G1587" s="1">
        <v>17025</v>
      </c>
      <c r="H1587" s="1" t="s">
        <v>1181</v>
      </c>
      <c r="I1587" s="92" t="s">
        <v>1178</v>
      </c>
      <c r="J1587" s="101">
        <f>1/COUNTIF(HR_Table[Emp ID],HR_Table[[#This Row],[Emp ID]])</f>
        <v>0.5</v>
      </c>
    </row>
    <row r="1588" spans="1:10" ht="16.5" thickBot="1" x14ac:dyDescent="0.3">
      <c r="A1588" s="2">
        <v>2023</v>
      </c>
      <c r="B1588" s="100">
        <v>62975</v>
      </c>
      <c r="C1588" s="1" t="s">
        <v>6</v>
      </c>
      <c r="D1588" s="1">
        <v>58</v>
      </c>
      <c r="E1588" s="1" t="s">
        <v>301</v>
      </c>
      <c r="F1588" s="1" t="s">
        <v>7</v>
      </c>
      <c r="G1588" s="1">
        <v>27000</v>
      </c>
      <c r="H1588" s="1" t="s">
        <v>1181</v>
      </c>
      <c r="I1588" s="92" t="s">
        <v>1178</v>
      </c>
      <c r="J1588" s="101">
        <f>1/COUNTIF(HR_Table[Emp ID],HR_Table[[#This Row],[Emp ID]])</f>
        <v>0.5</v>
      </c>
    </row>
    <row r="1589" spans="1:10" ht="16.5" thickBot="1" x14ac:dyDescent="0.3">
      <c r="A1589" s="2">
        <v>2023</v>
      </c>
      <c r="B1589" s="100">
        <v>244760</v>
      </c>
      <c r="C1589" s="1" t="s">
        <v>6</v>
      </c>
      <c r="D1589" s="1">
        <v>37</v>
      </c>
      <c r="E1589" s="1" t="s">
        <v>301</v>
      </c>
      <c r="F1589" s="1" t="s">
        <v>76</v>
      </c>
      <c r="G1589" s="1">
        <v>10025</v>
      </c>
      <c r="H1589" s="1" t="s">
        <v>1181</v>
      </c>
      <c r="I1589" s="92" t="s">
        <v>1178</v>
      </c>
      <c r="J1589" s="101">
        <f>1/COUNTIF(HR_Table[Emp ID],HR_Table[[#This Row],[Emp ID]])</f>
        <v>0.5</v>
      </c>
    </row>
    <row r="1590" spans="1:10" ht="16.5" thickBot="1" x14ac:dyDescent="0.3">
      <c r="A1590" s="2">
        <v>2023</v>
      </c>
      <c r="B1590" s="100">
        <v>206365</v>
      </c>
      <c r="C1590" s="1" t="s">
        <v>11</v>
      </c>
      <c r="D1590" s="1">
        <v>52</v>
      </c>
      <c r="E1590" s="1" t="s">
        <v>301</v>
      </c>
      <c r="F1590" s="1" t="s">
        <v>76</v>
      </c>
      <c r="G1590" s="1">
        <v>11440</v>
      </c>
      <c r="H1590" s="1" t="s">
        <v>1181</v>
      </c>
      <c r="I1590" s="92" t="s">
        <v>1178</v>
      </c>
      <c r="J1590" s="101">
        <f>1/COUNTIF(HR_Table[Emp ID],HR_Table[[#This Row],[Emp ID]])</f>
        <v>0.5</v>
      </c>
    </row>
    <row r="1591" spans="1:10" ht="16.5" thickBot="1" x14ac:dyDescent="0.3">
      <c r="A1591" s="2">
        <v>2023</v>
      </c>
      <c r="B1591" s="100">
        <v>221526</v>
      </c>
      <c r="C1591" s="1" t="s">
        <v>6</v>
      </c>
      <c r="D1591" s="1">
        <v>41</v>
      </c>
      <c r="E1591" s="1" t="s">
        <v>301</v>
      </c>
      <c r="F1591" s="1" t="s">
        <v>76</v>
      </c>
      <c r="G1591" s="1">
        <v>14895</v>
      </c>
      <c r="H1591" s="1" t="s">
        <v>1181</v>
      </c>
      <c r="I1591" s="92" t="s">
        <v>1174</v>
      </c>
      <c r="J1591" s="101">
        <f>1/COUNTIF(HR_Table[Emp ID],HR_Table[[#This Row],[Emp ID]])</f>
        <v>0.5</v>
      </c>
    </row>
    <row r="1592" spans="1:10" ht="16.5" thickBot="1" x14ac:dyDescent="0.3">
      <c r="A1592" s="2">
        <v>2023</v>
      </c>
      <c r="B1592" s="100">
        <v>230659</v>
      </c>
      <c r="C1592" s="1" t="s">
        <v>6</v>
      </c>
      <c r="D1592" s="1">
        <v>28</v>
      </c>
      <c r="E1592" s="1" t="s">
        <v>301</v>
      </c>
      <c r="F1592" s="1" t="s">
        <v>76</v>
      </c>
      <c r="G1592" s="1">
        <v>6795</v>
      </c>
      <c r="H1592" s="1" t="s">
        <v>1181</v>
      </c>
      <c r="I1592" s="92" t="s">
        <v>1174</v>
      </c>
      <c r="J1592" s="101">
        <f>1/COUNTIF(HR_Table[Emp ID],HR_Table[[#This Row],[Emp ID]])</f>
        <v>1</v>
      </c>
    </row>
    <row r="1593" spans="1:10" ht="16.5" thickBot="1" x14ac:dyDescent="0.3">
      <c r="A1593" s="2">
        <v>2023</v>
      </c>
      <c r="B1593" s="100">
        <v>235716</v>
      </c>
      <c r="C1593" s="1" t="s">
        <v>11</v>
      </c>
      <c r="D1593" s="1">
        <v>32</v>
      </c>
      <c r="E1593" s="1" t="s">
        <v>301</v>
      </c>
      <c r="F1593" s="1" t="s">
        <v>76</v>
      </c>
      <c r="G1593" s="1">
        <v>13935</v>
      </c>
      <c r="H1593" s="1" t="s">
        <v>1181</v>
      </c>
      <c r="I1593" s="92" t="s">
        <v>1174</v>
      </c>
      <c r="J1593" s="101">
        <f>1/COUNTIF(HR_Table[Emp ID],HR_Table[[#This Row],[Emp ID]])</f>
        <v>0.5</v>
      </c>
    </row>
    <row r="1594" spans="1:10" ht="16.5" thickBot="1" x14ac:dyDescent="0.3">
      <c r="A1594" s="2">
        <v>2023</v>
      </c>
      <c r="B1594" s="100">
        <v>94959</v>
      </c>
      <c r="C1594" s="1" t="s">
        <v>11</v>
      </c>
      <c r="D1594" s="1">
        <v>40</v>
      </c>
      <c r="E1594" s="1" t="s">
        <v>301</v>
      </c>
      <c r="F1594" s="1" t="s">
        <v>76</v>
      </c>
      <c r="G1594" s="1">
        <v>40000</v>
      </c>
      <c r="H1594" s="1" t="s">
        <v>14</v>
      </c>
      <c r="I1594" s="92" t="s">
        <v>1174</v>
      </c>
      <c r="J1594" s="101">
        <f>1/COUNTIF(HR_Table[Emp ID],HR_Table[[#This Row],[Emp ID]])</f>
        <v>0.5</v>
      </c>
    </row>
    <row r="1595" spans="1:10" ht="16.5" thickBot="1" x14ac:dyDescent="0.3">
      <c r="A1595" s="2">
        <v>2023</v>
      </c>
      <c r="B1595" s="100">
        <v>50411</v>
      </c>
      <c r="C1595" s="1" t="s">
        <v>11</v>
      </c>
      <c r="D1595" s="1">
        <v>62</v>
      </c>
      <c r="E1595" s="1" t="s">
        <v>301</v>
      </c>
      <c r="F1595" s="1" t="s">
        <v>76</v>
      </c>
      <c r="G1595" s="1">
        <v>24000</v>
      </c>
      <c r="H1595" s="1" t="s">
        <v>1181</v>
      </c>
      <c r="I1595" s="92" t="s">
        <v>1174</v>
      </c>
      <c r="J1595" s="101">
        <f>1/COUNTIF(HR_Table[Emp ID],HR_Table[[#This Row],[Emp ID]])</f>
        <v>0.5</v>
      </c>
    </row>
    <row r="1596" spans="1:10" ht="16.5" thickBot="1" x14ac:dyDescent="0.3">
      <c r="A1596" s="2">
        <v>2023</v>
      </c>
      <c r="B1596" s="100">
        <v>90754</v>
      </c>
      <c r="C1596" s="1" t="s">
        <v>11</v>
      </c>
      <c r="D1596" s="1">
        <v>39</v>
      </c>
      <c r="E1596" s="1" t="s">
        <v>301</v>
      </c>
      <c r="F1596" s="1" t="s">
        <v>76</v>
      </c>
      <c r="G1596" s="1">
        <v>19000</v>
      </c>
      <c r="H1596" s="1" t="s">
        <v>14</v>
      </c>
      <c r="I1596" s="92" t="s">
        <v>1177</v>
      </c>
      <c r="J1596" s="101">
        <f>1/COUNTIF(HR_Table[Emp ID],HR_Table[[#This Row],[Emp ID]])</f>
        <v>0.5</v>
      </c>
    </row>
    <row r="1597" spans="1:10" ht="16.5" thickBot="1" x14ac:dyDescent="0.3">
      <c r="A1597" s="2">
        <v>2023</v>
      </c>
      <c r="B1597" s="100">
        <v>95108</v>
      </c>
      <c r="C1597" s="1" t="s">
        <v>6</v>
      </c>
      <c r="D1597" s="1">
        <v>41</v>
      </c>
      <c r="E1597" s="1" t="s">
        <v>301</v>
      </c>
      <c r="F1597" s="1" t="s">
        <v>76</v>
      </c>
      <c r="G1597" s="1">
        <v>40000</v>
      </c>
      <c r="H1597" s="1" t="s">
        <v>14</v>
      </c>
      <c r="I1597" s="92" t="s">
        <v>1177</v>
      </c>
      <c r="J1597" s="101">
        <f>1/COUNTIF(HR_Table[Emp ID],HR_Table[[#This Row],[Emp ID]])</f>
        <v>1</v>
      </c>
    </row>
    <row r="1598" spans="1:10" ht="16.5" thickBot="1" x14ac:dyDescent="0.3">
      <c r="A1598" s="2">
        <v>2023</v>
      </c>
      <c r="B1598" s="100">
        <v>228898</v>
      </c>
      <c r="C1598" s="1" t="s">
        <v>11</v>
      </c>
      <c r="D1598" s="1">
        <v>45</v>
      </c>
      <c r="E1598" s="1" t="s">
        <v>301</v>
      </c>
      <c r="F1598" s="1" t="s">
        <v>76</v>
      </c>
      <c r="G1598" s="1">
        <v>18000</v>
      </c>
      <c r="H1598" s="1" t="s">
        <v>1181</v>
      </c>
      <c r="I1598" s="92" t="s">
        <v>1177</v>
      </c>
      <c r="J1598" s="101">
        <f>1/COUNTIF(HR_Table[Emp ID],HR_Table[[#This Row],[Emp ID]])</f>
        <v>0.5</v>
      </c>
    </row>
    <row r="1599" spans="1:10" ht="16.5" thickBot="1" x14ac:dyDescent="0.3">
      <c r="A1599" s="2">
        <v>2023</v>
      </c>
      <c r="B1599" s="100">
        <v>221930</v>
      </c>
      <c r="C1599" s="1" t="s">
        <v>11</v>
      </c>
      <c r="D1599" s="1">
        <v>36</v>
      </c>
      <c r="E1599" s="1" t="s">
        <v>301</v>
      </c>
      <c r="F1599" s="1" t="s">
        <v>76</v>
      </c>
      <c r="G1599" s="1">
        <v>24000</v>
      </c>
      <c r="H1599" s="1" t="s">
        <v>1181</v>
      </c>
      <c r="I1599" s="92" t="s">
        <v>1174</v>
      </c>
      <c r="J1599" s="101">
        <f>1/COUNTIF(HR_Table[Emp ID],HR_Table[[#This Row],[Emp ID]])</f>
        <v>0.5</v>
      </c>
    </row>
    <row r="1600" spans="1:10" ht="16.5" thickBot="1" x14ac:dyDescent="0.3">
      <c r="A1600" s="2">
        <v>2023</v>
      </c>
      <c r="B1600" s="100">
        <v>207772</v>
      </c>
      <c r="C1600" s="1" t="s">
        <v>11</v>
      </c>
      <c r="D1600" s="1">
        <v>45</v>
      </c>
      <c r="E1600" s="1" t="s">
        <v>301</v>
      </c>
      <c r="F1600" s="1" t="s">
        <v>76</v>
      </c>
      <c r="G1600" s="1">
        <v>6385</v>
      </c>
      <c r="H1600" s="1" t="s">
        <v>1181</v>
      </c>
      <c r="I1600" s="92" t="s">
        <v>1174</v>
      </c>
      <c r="J1600" s="101">
        <f>1/COUNTIF(HR_Table[Emp ID],HR_Table[[#This Row],[Emp ID]])</f>
        <v>1</v>
      </c>
    </row>
    <row r="1601" spans="1:10" ht="16.5" thickBot="1" x14ac:dyDescent="0.3">
      <c r="A1601" s="2">
        <v>2023</v>
      </c>
      <c r="B1601" s="100">
        <v>208519</v>
      </c>
      <c r="C1601" s="1" t="s">
        <v>6</v>
      </c>
      <c r="D1601" s="1">
        <v>46</v>
      </c>
      <c r="E1601" s="1" t="s">
        <v>301</v>
      </c>
      <c r="F1601" s="1" t="s">
        <v>76</v>
      </c>
      <c r="G1601" s="1">
        <v>13045</v>
      </c>
      <c r="H1601" s="1" t="s">
        <v>1181</v>
      </c>
      <c r="I1601" s="92" t="s">
        <v>1174</v>
      </c>
      <c r="J1601" s="101">
        <f>1/COUNTIF(HR_Table[Emp ID],HR_Table[[#This Row],[Emp ID]])</f>
        <v>0.5</v>
      </c>
    </row>
    <row r="1602" spans="1:10" ht="16.5" thickBot="1" x14ac:dyDescent="0.3">
      <c r="A1602" s="2">
        <v>2023</v>
      </c>
      <c r="B1602" s="100">
        <v>202171</v>
      </c>
      <c r="C1602" s="1" t="s">
        <v>11</v>
      </c>
      <c r="D1602" s="1">
        <v>49</v>
      </c>
      <c r="E1602" s="1" t="s">
        <v>301</v>
      </c>
      <c r="F1602" s="1" t="s">
        <v>76</v>
      </c>
      <c r="G1602" s="1">
        <v>13045</v>
      </c>
      <c r="H1602" s="1" t="s">
        <v>1181</v>
      </c>
      <c r="I1602" s="92" t="s">
        <v>1174</v>
      </c>
      <c r="J1602" s="101">
        <f>1/COUNTIF(HR_Table[Emp ID],HR_Table[[#This Row],[Emp ID]])</f>
        <v>0.5</v>
      </c>
    </row>
    <row r="1603" spans="1:10" ht="16.5" thickBot="1" x14ac:dyDescent="0.3">
      <c r="A1603" s="2">
        <v>2023</v>
      </c>
      <c r="B1603" s="100">
        <v>69970</v>
      </c>
      <c r="C1603" s="1" t="s">
        <v>11</v>
      </c>
      <c r="D1603" s="1">
        <v>55</v>
      </c>
      <c r="E1603" s="1" t="s">
        <v>301</v>
      </c>
      <c r="F1603" s="1" t="s">
        <v>76</v>
      </c>
      <c r="G1603" s="1">
        <v>18000</v>
      </c>
      <c r="H1603" s="1" t="s">
        <v>1181</v>
      </c>
      <c r="I1603" s="92" t="s">
        <v>1174</v>
      </c>
      <c r="J1603" s="101">
        <f>1/COUNTIF(HR_Table[Emp ID],HR_Table[[#This Row],[Emp ID]])</f>
        <v>0.5</v>
      </c>
    </row>
    <row r="1604" spans="1:10" ht="16.5" thickBot="1" x14ac:dyDescent="0.3">
      <c r="A1604" s="2">
        <v>2023</v>
      </c>
      <c r="B1604" s="100">
        <v>202434</v>
      </c>
      <c r="C1604" s="1" t="s">
        <v>6</v>
      </c>
      <c r="D1604" s="1">
        <v>48</v>
      </c>
      <c r="E1604" s="1" t="s">
        <v>301</v>
      </c>
      <c r="F1604" s="1" t="s">
        <v>76</v>
      </c>
      <c r="G1604" s="1">
        <v>8785</v>
      </c>
      <c r="H1604" s="1" t="s">
        <v>1181</v>
      </c>
      <c r="I1604" s="92" t="s">
        <v>1174</v>
      </c>
      <c r="J1604" s="101">
        <f>1/COUNTIF(HR_Table[Emp ID],HR_Table[[#This Row],[Emp ID]])</f>
        <v>0.5</v>
      </c>
    </row>
    <row r="1605" spans="1:10" ht="16.5" thickBot="1" x14ac:dyDescent="0.3">
      <c r="A1605" s="2">
        <v>2023</v>
      </c>
      <c r="B1605" s="100">
        <v>88912</v>
      </c>
      <c r="C1605" s="1" t="s">
        <v>11</v>
      </c>
      <c r="D1605" s="1">
        <v>65</v>
      </c>
      <c r="E1605" s="1" t="s">
        <v>301</v>
      </c>
      <c r="F1605" s="1" t="s">
        <v>76</v>
      </c>
      <c r="G1605" s="1">
        <v>18000</v>
      </c>
      <c r="H1605" s="1" t="s">
        <v>14</v>
      </c>
      <c r="I1605" s="92" t="s">
        <v>1174</v>
      </c>
      <c r="J1605" s="101">
        <f>1/COUNTIF(HR_Table[Emp ID],HR_Table[[#This Row],[Emp ID]])</f>
        <v>0.5</v>
      </c>
    </row>
    <row r="1606" spans="1:10" ht="16.5" thickBot="1" x14ac:dyDescent="0.3">
      <c r="A1606" s="2">
        <v>2023</v>
      </c>
      <c r="B1606" s="100">
        <v>93926</v>
      </c>
      <c r="C1606" s="1" t="s">
        <v>11</v>
      </c>
      <c r="D1606" s="1">
        <v>43</v>
      </c>
      <c r="E1606" s="1" t="s">
        <v>301</v>
      </c>
      <c r="F1606" s="1" t="s">
        <v>76</v>
      </c>
      <c r="G1606" s="1">
        <v>40000</v>
      </c>
      <c r="H1606" s="1" t="s">
        <v>14</v>
      </c>
      <c r="I1606" s="92" t="s">
        <v>1174</v>
      </c>
      <c r="J1606" s="101">
        <f>1/COUNTIF(HR_Table[Emp ID],HR_Table[[#This Row],[Emp ID]])</f>
        <v>0.5</v>
      </c>
    </row>
    <row r="1607" spans="1:10" ht="16.5" thickBot="1" x14ac:dyDescent="0.3">
      <c r="A1607" s="2">
        <v>2023</v>
      </c>
      <c r="B1607" s="100">
        <v>94622</v>
      </c>
      <c r="C1607" s="1" t="s">
        <v>6</v>
      </c>
      <c r="D1607" s="1">
        <v>56</v>
      </c>
      <c r="E1607" s="1" t="s">
        <v>301</v>
      </c>
      <c r="F1607" s="1" t="s">
        <v>76</v>
      </c>
      <c r="G1607" s="1">
        <v>18000</v>
      </c>
      <c r="H1607" s="1" t="s">
        <v>14</v>
      </c>
      <c r="I1607" s="92" t="s">
        <v>1174</v>
      </c>
      <c r="J1607" s="101">
        <f>1/COUNTIF(HR_Table[Emp ID],HR_Table[[#This Row],[Emp ID]])</f>
        <v>0.5</v>
      </c>
    </row>
    <row r="1608" spans="1:10" ht="16.5" thickBot="1" x14ac:dyDescent="0.3">
      <c r="A1608" s="2">
        <v>2023</v>
      </c>
      <c r="B1608" s="100">
        <v>233439</v>
      </c>
      <c r="C1608" s="1" t="s">
        <v>6</v>
      </c>
      <c r="D1608" s="1">
        <v>30</v>
      </c>
      <c r="E1608" s="1" t="s">
        <v>301</v>
      </c>
      <c r="F1608" s="1" t="s">
        <v>76</v>
      </c>
      <c r="G1608" s="1">
        <v>21000</v>
      </c>
      <c r="H1608" s="1" t="s">
        <v>1181</v>
      </c>
      <c r="I1608" s="92" t="s">
        <v>1177</v>
      </c>
      <c r="J1608" s="101">
        <f>1/COUNTIF(HR_Table[Emp ID],HR_Table[[#This Row],[Emp ID]])</f>
        <v>0.5</v>
      </c>
    </row>
    <row r="1609" spans="1:10" ht="16.5" thickBot="1" x14ac:dyDescent="0.3">
      <c r="A1609" s="2">
        <v>2023</v>
      </c>
      <c r="B1609" s="100">
        <v>223060</v>
      </c>
      <c r="C1609" s="1" t="s">
        <v>6</v>
      </c>
      <c r="D1609" s="1">
        <v>32</v>
      </c>
      <c r="E1609" s="1" t="s">
        <v>301</v>
      </c>
      <c r="F1609" s="1" t="s">
        <v>76</v>
      </c>
      <c r="G1609" s="1">
        <v>8785</v>
      </c>
      <c r="H1609" s="1" t="s">
        <v>1181</v>
      </c>
      <c r="I1609" s="92" t="s">
        <v>1177</v>
      </c>
      <c r="J1609" s="101">
        <f>1/COUNTIF(HR_Table[Emp ID],HR_Table[[#This Row],[Emp ID]])</f>
        <v>0.5</v>
      </c>
    </row>
    <row r="1610" spans="1:10" ht="16.5" thickBot="1" x14ac:dyDescent="0.3">
      <c r="A1610" s="2">
        <v>2023</v>
      </c>
      <c r="B1610" s="100">
        <v>228357</v>
      </c>
      <c r="C1610" s="1" t="s">
        <v>11</v>
      </c>
      <c r="D1610" s="1">
        <v>32</v>
      </c>
      <c r="E1610" s="1" t="s">
        <v>301</v>
      </c>
      <c r="F1610" s="1" t="s">
        <v>76</v>
      </c>
      <c r="G1610" s="1">
        <v>13045</v>
      </c>
      <c r="H1610" s="1" t="s">
        <v>1181</v>
      </c>
      <c r="I1610" s="92" t="s">
        <v>1177</v>
      </c>
      <c r="J1610" s="101">
        <f>1/COUNTIF(HR_Table[Emp ID],HR_Table[[#This Row],[Emp ID]])</f>
        <v>0.5</v>
      </c>
    </row>
    <row r="1611" spans="1:10" ht="16.5" thickBot="1" x14ac:dyDescent="0.3">
      <c r="A1611" s="2">
        <v>2023</v>
      </c>
      <c r="B1611" s="100">
        <v>222072</v>
      </c>
      <c r="C1611" s="1" t="s">
        <v>11</v>
      </c>
      <c r="D1611" s="1">
        <v>40</v>
      </c>
      <c r="E1611" s="1" t="s">
        <v>301</v>
      </c>
      <c r="F1611" s="1" t="s">
        <v>76</v>
      </c>
      <c r="G1611" s="1">
        <v>18000</v>
      </c>
      <c r="H1611" s="1" t="s">
        <v>1181</v>
      </c>
      <c r="I1611" s="92" t="s">
        <v>1177</v>
      </c>
      <c r="J1611" s="101">
        <f>1/COUNTIF(HR_Table[Emp ID],HR_Table[[#This Row],[Emp ID]])</f>
        <v>0.5</v>
      </c>
    </row>
    <row r="1612" spans="1:10" ht="16.5" thickBot="1" x14ac:dyDescent="0.3">
      <c r="A1612" s="2">
        <v>2023</v>
      </c>
      <c r="B1612" s="100">
        <v>208577</v>
      </c>
      <c r="C1612" s="1" t="s">
        <v>11</v>
      </c>
      <c r="D1612" s="1">
        <v>47</v>
      </c>
      <c r="E1612" s="1" t="s">
        <v>301</v>
      </c>
      <c r="F1612" s="1" t="s">
        <v>76</v>
      </c>
      <c r="G1612" s="1">
        <v>13045</v>
      </c>
      <c r="H1612" s="1" t="s">
        <v>1181</v>
      </c>
      <c r="I1612" s="92" t="s">
        <v>1177</v>
      </c>
      <c r="J1612" s="101">
        <f>1/COUNTIF(HR_Table[Emp ID],HR_Table[[#This Row],[Emp ID]])</f>
        <v>0.5</v>
      </c>
    </row>
    <row r="1613" spans="1:10" ht="16.5" thickBot="1" x14ac:dyDescent="0.3">
      <c r="A1613" s="2">
        <v>2023</v>
      </c>
      <c r="B1613" s="100">
        <v>42097</v>
      </c>
      <c r="C1613" s="1" t="s">
        <v>11</v>
      </c>
      <c r="D1613" s="1">
        <v>63</v>
      </c>
      <c r="E1613" s="1" t="s">
        <v>301</v>
      </c>
      <c r="F1613" s="1" t="s">
        <v>76</v>
      </c>
      <c r="G1613" s="1">
        <v>18000</v>
      </c>
      <c r="H1613" s="1" t="s">
        <v>1181</v>
      </c>
      <c r="I1613" s="92" t="s">
        <v>1177</v>
      </c>
      <c r="J1613" s="101">
        <f>1/COUNTIF(HR_Table[Emp ID],HR_Table[[#This Row],[Emp ID]])</f>
        <v>0.5</v>
      </c>
    </row>
    <row r="1614" spans="1:10" ht="16.5" thickBot="1" x14ac:dyDescent="0.3">
      <c r="A1614" s="2">
        <v>2023</v>
      </c>
      <c r="B1614" s="100">
        <v>23821</v>
      </c>
      <c r="C1614" s="1" t="s">
        <v>11</v>
      </c>
      <c r="D1614" s="1">
        <v>70</v>
      </c>
      <c r="E1614" s="1" t="s">
        <v>301</v>
      </c>
      <c r="F1614" s="1" t="s">
        <v>76</v>
      </c>
      <c r="G1614" s="1">
        <v>13045</v>
      </c>
      <c r="H1614" s="1" t="s">
        <v>1181</v>
      </c>
      <c r="I1614" s="92" t="s">
        <v>1177</v>
      </c>
      <c r="J1614" s="101">
        <f>1/COUNTIF(HR_Table[Emp ID],HR_Table[[#This Row],[Emp ID]])</f>
        <v>0.5</v>
      </c>
    </row>
    <row r="1615" spans="1:10" ht="16.5" thickBot="1" x14ac:dyDescent="0.3">
      <c r="A1615" s="2">
        <v>2023</v>
      </c>
      <c r="B1615" s="100">
        <v>228008</v>
      </c>
      <c r="C1615" s="1" t="s">
        <v>11</v>
      </c>
      <c r="D1615" s="1">
        <v>72</v>
      </c>
      <c r="E1615" s="1" t="s">
        <v>301</v>
      </c>
      <c r="F1615" s="1" t="s">
        <v>76</v>
      </c>
      <c r="G1615" s="1">
        <v>6795</v>
      </c>
      <c r="H1615" s="1" t="s">
        <v>1181</v>
      </c>
      <c r="I1615" s="92" t="s">
        <v>1177</v>
      </c>
      <c r="J1615" s="101">
        <f>1/COUNTIF(HR_Table[Emp ID],HR_Table[[#This Row],[Emp ID]])</f>
        <v>0.5</v>
      </c>
    </row>
    <row r="1616" spans="1:10" ht="16.5" thickBot="1" x14ac:dyDescent="0.3">
      <c r="A1616" s="2">
        <v>2023</v>
      </c>
      <c r="B1616" s="100">
        <v>233402</v>
      </c>
      <c r="C1616" s="1" t="s">
        <v>6</v>
      </c>
      <c r="D1616" s="1">
        <v>28</v>
      </c>
      <c r="E1616" s="1" t="s">
        <v>301</v>
      </c>
      <c r="F1616" s="1" t="s">
        <v>76</v>
      </c>
      <c r="G1616" s="1">
        <v>6795</v>
      </c>
      <c r="H1616" s="1" t="s">
        <v>1181</v>
      </c>
      <c r="I1616" s="92" t="s">
        <v>1177</v>
      </c>
      <c r="J1616" s="101">
        <f>1/COUNTIF(HR_Table[Emp ID],HR_Table[[#This Row],[Emp ID]])</f>
        <v>0.5</v>
      </c>
    </row>
    <row r="1617" spans="1:10" ht="16.5" thickBot="1" x14ac:dyDescent="0.3">
      <c r="A1617" s="2">
        <v>2023</v>
      </c>
      <c r="B1617" s="100">
        <v>202168</v>
      </c>
      <c r="C1617" s="1" t="s">
        <v>11</v>
      </c>
      <c r="D1617" s="1">
        <v>49</v>
      </c>
      <c r="E1617" s="1" t="s">
        <v>301</v>
      </c>
      <c r="F1617" s="1" t="s">
        <v>76</v>
      </c>
      <c r="G1617" s="1">
        <v>9380</v>
      </c>
      <c r="H1617" s="1" t="s">
        <v>1181</v>
      </c>
      <c r="I1617" s="92" t="s">
        <v>1177</v>
      </c>
      <c r="J1617" s="101">
        <f>1/COUNTIF(HR_Table[Emp ID],HR_Table[[#This Row],[Emp ID]])</f>
        <v>0.5</v>
      </c>
    </row>
    <row r="1618" spans="1:10" ht="16.5" thickBot="1" x14ac:dyDescent="0.3">
      <c r="A1618" s="2">
        <v>2023</v>
      </c>
      <c r="B1618" s="100">
        <v>29185</v>
      </c>
      <c r="C1618" s="1" t="s">
        <v>11</v>
      </c>
      <c r="D1618" s="1">
        <v>68</v>
      </c>
      <c r="E1618" s="1" t="s">
        <v>301</v>
      </c>
      <c r="F1618" s="1" t="s">
        <v>76</v>
      </c>
      <c r="G1618" s="1">
        <v>13045</v>
      </c>
      <c r="H1618" s="1" t="s">
        <v>1181</v>
      </c>
      <c r="I1618" s="92" t="s">
        <v>1177</v>
      </c>
      <c r="J1618" s="101">
        <f>1/COUNTIF(HR_Table[Emp ID],HR_Table[[#This Row],[Emp ID]])</f>
        <v>0.5</v>
      </c>
    </row>
    <row r="1619" spans="1:10" ht="16.5" thickBot="1" x14ac:dyDescent="0.3">
      <c r="A1619" s="2">
        <v>2023</v>
      </c>
      <c r="B1619" s="100">
        <v>225453</v>
      </c>
      <c r="C1619" s="1" t="s">
        <v>11</v>
      </c>
      <c r="D1619" s="1">
        <v>33</v>
      </c>
      <c r="E1619" s="1" t="s">
        <v>301</v>
      </c>
      <c r="F1619" s="1" t="s">
        <v>76</v>
      </c>
      <c r="G1619" s="1">
        <v>6385</v>
      </c>
      <c r="H1619" s="1" t="s">
        <v>1181</v>
      </c>
      <c r="I1619" s="92" t="s">
        <v>1178</v>
      </c>
      <c r="J1619" s="101">
        <f>1/COUNTIF(HR_Table[Emp ID],HR_Table[[#This Row],[Emp ID]])</f>
        <v>1</v>
      </c>
    </row>
    <row r="1620" spans="1:10" ht="16.5" thickBot="1" x14ac:dyDescent="0.3">
      <c r="A1620" s="2">
        <v>2023</v>
      </c>
      <c r="B1620" s="100">
        <v>225702</v>
      </c>
      <c r="C1620" s="1" t="s">
        <v>6</v>
      </c>
      <c r="D1620" s="1">
        <v>38</v>
      </c>
      <c r="E1620" s="1" t="s">
        <v>301</v>
      </c>
      <c r="F1620" s="1" t="s">
        <v>76</v>
      </c>
      <c r="G1620" s="1">
        <v>6795</v>
      </c>
      <c r="H1620" s="1" t="s">
        <v>1181</v>
      </c>
      <c r="I1620" s="92" t="s">
        <v>1178</v>
      </c>
      <c r="J1620" s="101">
        <f>1/COUNTIF(HR_Table[Emp ID],HR_Table[[#This Row],[Emp ID]])</f>
        <v>1</v>
      </c>
    </row>
    <row r="1621" spans="1:10" ht="16.5" thickBot="1" x14ac:dyDescent="0.3">
      <c r="A1621" s="2">
        <v>2023</v>
      </c>
      <c r="B1621" s="100">
        <v>216985</v>
      </c>
      <c r="C1621" s="1" t="s">
        <v>11</v>
      </c>
      <c r="D1621" s="1">
        <v>42</v>
      </c>
      <c r="E1621" s="1" t="s">
        <v>301</v>
      </c>
      <c r="F1621" s="1" t="s">
        <v>76</v>
      </c>
      <c r="G1621" s="1">
        <v>13045</v>
      </c>
      <c r="H1621" s="1" t="s">
        <v>1181</v>
      </c>
      <c r="I1621" s="92" t="s">
        <v>1178</v>
      </c>
      <c r="J1621" s="101">
        <f>1/COUNTIF(HR_Table[Emp ID],HR_Table[[#This Row],[Emp ID]])</f>
        <v>0.5</v>
      </c>
    </row>
    <row r="1622" spans="1:10" ht="16.5" thickBot="1" x14ac:dyDescent="0.3">
      <c r="A1622" s="2">
        <v>2023</v>
      </c>
      <c r="B1622" s="100">
        <v>214967</v>
      </c>
      <c r="C1622" s="1" t="s">
        <v>11</v>
      </c>
      <c r="D1622" s="1">
        <v>44</v>
      </c>
      <c r="E1622" s="1" t="s">
        <v>301</v>
      </c>
      <c r="F1622" s="1" t="s">
        <v>76</v>
      </c>
      <c r="G1622" s="1">
        <v>13045</v>
      </c>
      <c r="H1622" s="1" t="s">
        <v>1181</v>
      </c>
      <c r="I1622" s="92" t="s">
        <v>1178</v>
      </c>
      <c r="J1622" s="101">
        <f>1/COUNTIF(HR_Table[Emp ID],HR_Table[[#This Row],[Emp ID]])</f>
        <v>0.5</v>
      </c>
    </row>
    <row r="1623" spans="1:10" ht="16.5" thickBot="1" x14ac:dyDescent="0.3">
      <c r="A1623" s="2">
        <v>2023</v>
      </c>
      <c r="B1623" s="100">
        <v>219955</v>
      </c>
      <c r="C1623" s="1" t="s">
        <v>11</v>
      </c>
      <c r="D1623" s="1">
        <v>45</v>
      </c>
      <c r="E1623" s="1" t="s">
        <v>301</v>
      </c>
      <c r="F1623" s="1" t="s">
        <v>76</v>
      </c>
      <c r="G1623" s="1">
        <v>8785</v>
      </c>
      <c r="H1623" s="1" t="s">
        <v>1181</v>
      </c>
      <c r="I1623" s="92" t="s">
        <v>1178</v>
      </c>
      <c r="J1623" s="101">
        <f>1/COUNTIF(HR_Table[Emp ID],HR_Table[[#This Row],[Emp ID]])</f>
        <v>0.5</v>
      </c>
    </row>
    <row r="1624" spans="1:10" ht="16.5" thickBot="1" x14ac:dyDescent="0.3">
      <c r="A1624" s="2">
        <v>2023</v>
      </c>
      <c r="B1624" s="100">
        <v>204897</v>
      </c>
      <c r="C1624" s="1" t="s">
        <v>11</v>
      </c>
      <c r="D1624" s="1">
        <v>48</v>
      </c>
      <c r="E1624" s="1" t="s">
        <v>301</v>
      </c>
      <c r="F1624" s="1" t="s">
        <v>76</v>
      </c>
      <c r="G1624" s="1">
        <v>6795</v>
      </c>
      <c r="H1624" s="1" t="s">
        <v>1181</v>
      </c>
      <c r="I1624" s="92" t="s">
        <v>1178</v>
      </c>
      <c r="J1624" s="101">
        <f>1/COUNTIF(HR_Table[Emp ID],HR_Table[[#This Row],[Emp ID]])</f>
        <v>0.5</v>
      </c>
    </row>
    <row r="1625" spans="1:10" ht="16.5" thickBot="1" x14ac:dyDescent="0.3">
      <c r="A1625" s="2">
        <v>2023</v>
      </c>
      <c r="B1625" s="100">
        <v>72531</v>
      </c>
      <c r="C1625" s="1" t="s">
        <v>11</v>
      </c>
      <c r="D1625" s="1">
        <v>56</v>
      </c>
      <c r="E1625" s="1" t="s">
        <v>301</v>
      </c>
      <c r="F1625" s="1" t="s">
        <v>76</v>
      </c>
      <c r="G1625" s="1">
        <v>8785</v>
      </c>
      <c r="H1625" s="1" t="s">
        <v>1181</v>
      </c>
      <c r="I1625" s="92" t="s">
        <v>1178</v>
      </c>
      <c r="J1625" s="101">
        <f>1/COUNTIF(HR_Table[Emp ID],HR_Table[[#This Row],[Emp ID]])</f>
        <v>0.5</v>
      </c>
    </row>
    <row r="1626" spans="1:10" ht="16.5" thickBot="1" x14ac:dyDescent="0.3">
      <c r="A1626" s="2">
        <v>2023</v>
      </c>
      <c r="B1626" s="100">
        <v>201620</v>
      </c>
      <c r="C1626" s="1" t="s">
        <v>11</v>
      </c>
      <c r="D1626" s="1">
        <v>56</v>
      </c>
      <c r="E1626" s="1" t="s">
        <v>301</v>
      </c>
      <c r="F1626" s="1" t="s">
        <v>76</v>
      </c>
      <c r="G1626" s="1">
        <v>17025</v>
      </c>
      <c r="H1626" s="1" t="s">
        <v>1181</v>
      </c>
      <c r="I1626" s="92" t="s">
        <v>1178</v>
      </c>
      <c r="J1626" s="101">
        <f>1/COUNTIF(HR_Table[Emp ID],HR_Table[[#This Row],[Emp ID]])</f>
        <v>0.5</v>
      </c>
    </row>
    <row r="1627" spans="1:10" ht="16.5" thickBot="1" x14ac:dyDescent="0.3">
      <c r="A1627" s="2">
        <v>2023</v>
      </c>
      <c r="B1627" s="100">
        <v>57720</v>
      </c>
      <c r="C1627" s="1" t="s">
        <v>11</v>
      </c>
      <c r="D1627" s="1">
        <v>59</v>
      </c>
      <c r="E1627" s="1" t="s">
        <v>301</v>
      </c>
      <c r="F1627" s="1" t="s">
        <v>76</v>
      </c>
      <c r="G1627" s="1">
        <v>13935</v>
      </c>
      <c r="H1627" s="1" t="s">
        <v>1181</v>
      </c>
      <c r="I1627" s="92" t="s">
        <v>1178</v>
      </c>
      <c r="J1627" s="101">
        <f>1/COUNTIF(HR_Table[Emp ID],HR_Table[[#This Row],[Emp ID]])</f>
        <v>0.5</v>
      </c>
    </row>
    <row r="1628" spans="1:10" ht="16.5" thickBot="1" x14ac:dyDescent="0.3">
      <c r="A1628" s="2">
        <v>2023</v>
      </c>
      <c r="B1628" s="100">
        <v>42154</v>
      </c>
      <c r="C1628" s="1" t="s">
        <v>11</v>
      </c>
      <c r="D1628" s="1">
        <v>65</v>
      </c>
      <c r="E1628" s="1" t="s">
        <v>301</v>
      </c>
      <c r="F1628" s="1" t="s">
        <v>76</v>
      </c>
      <c r="G1628" s="1">
        <v>6385</v>
      </c>
      <c r="H1628" s="1" t="s">
        <v>1181</v>
      </c>
      <c r="I1628" s="92" t="s">
        <v>1178</v>
      </c>
      <c r="J1628" s="101">
        <f>1/COUNTIF(HR_Table[Emp ID],HR_Table[[#This Row],[Emp ID]])</f>
        <v>0.5</v>
      </c>
    </row>
    <row r="1629" spans="1:10" ht="16.5" thickBot="1" x14ac:dyDescent="0.3">
      <c r="A1629" s="2">
        <v>2023</v>
      </c>
      <c r="B1629" s="100">
        <v>62499</v>
      </c>
      <c r="C1629" s="1" t="s">
        <v>11</v>
      </c>
      <c r="D1629" s="1">
        <v>64</v>
      </c>
      <c r="E1629" s="1" t="s">
        <v>301</v>
      </c>
      <c r="F1629" s="1" t="s">
        <v>76</v>
      </c>
      <c r="G1629" s="1">
        <v>10025</v>
      </c>
      <c r="H1629" s="1" t="s">
        <v>1181</v>
      </c>
      <c r="I1629" s="92" t="s">
        <v>1178</v>
      </c>
      <c r="J1629" s="101">
        <f>1/COUNTIF(HR_Table[Emp ID],HR_Table[[#This Row],[Emp ID]])</f>
        <v>0.5</v>
      </c>
    </row>
    <row r="1630" spans="1:10" ht="16.5" thickBot="1" x14ac:dyDescent="0.3">
      <c r="A1630" s="2">
        <v>2023</v>
      </c>
      <c r="B1630" s="100">
        <v>219681</v>
      </c>
      <c r="C1630" s="1" t="s">
        <v>6</v>
      </c>
      <c r="D1630" s="1">
        <v>39</v>
      </c>
      <c r="E1630" s="1" t="s">
        <v>301</v>
      </c>
      <c r="F1630" s="1" t="s">
        <v>76</v>
      </c>
      <c r="G1630" s="1">
        <v>13045</v>
      </c>
      <c r="H1630" s="1" t="s">
        <v>1181</v>
      </c>
      <c r="I1630" s="92" t="s">
        <v>1174</v>
      </c>
      <c r="J1630" s="101">
        <f>1/COUNTIF(HR_Table[Emp ID],HR_Table[[#This Row],[Emp ID]])</f>
        <v>0.5</v>
      </c>
    </row>
    <row r="1631" spans="1:10" ht="16.5" thickBot="1" x14ac:dyDescent="0.3">
      <c r="A1631" s="2">
        <v>2023</v>
      </c>
      <c r="B1631" s="100">
        <v>210212</v>
      </c>
      <c r="C1631" s="1" t="s">
        <v>11</v>
      </c>
      <c r="D1631" s="1">
        <v>41</v>
      </c>
      <c r="E1631" s="1" t="s">
        <v>301</v>
      </c>
      <c r="F1631" s="1" t="s">
        <v>76</v>
      </c>
      <c r="G1631" s="1">
        <v>10025</v>
      </c>
      <c r="H1631" s="1" t="s">
        <v>1181</v>
      </c>
      <c r="I1631" s="92" t="s">
        <v>1177</v>
      </c>
      <c r="J1631" s="101">
        <f>1/COUNTIF(HR_Table[Emp ID],HR_Table[[#This Row],[Emp ID]])</f>
        <v>0.5</v>
      </c>
    </row>
    <row r="1632" spans="1:10" ht="16.5" thickBot="1" x14ac:dyDescent="0.3">
      <c r="A1632" s="2">
        <v>2023</v>
      </c>
      <c r="B1632" s="100">
        <v>222539</v>
      </c>
      <c r="C1632" s="1" t="s">
        <v>6</v>
      </c>
      <c r="D1632" s="1">
        <v>45</v>
      </c>
      <c r="E1632" s="1" t="s">
        <v>301</v>
      </c>
      <c r="F1632" s="1" t="s">
        <v>76</v>
      </c>
      <c r="G1632" s="1">
        <v>6795</v>
      </c>
      <c r="H1632" s="1" t="s">
        <v>1181</v>
      </c>
      <c r="I1632" s="92" t="s">
        <v>1177</v>
      </c>
      <c r="J1632" s="101">
        <f>1/COUNTIF(HR_Table[Emp ID],HR_Table[[#This Row],[Emp ID]])</f>
        <v>1</v>
      </c>
    </row>
    <row r="1633" spans="1:10" ht="16.5" thickBot="1" x14ac:dyDescent="0.3">
      <c r="A1633" s="2">
        <v>2023</v>
      </c>
      <c r="B1633" s="100">
        <v>213404</v>
      </c>
      <c r="C1633" s="1" t="s">
        <v>6</v>
      </c>
      <c r="D1633" s="1">
        <v>45</v>
      </c>
      <c r="E1633" s="1" t="s">
        <v>301</v>
      </c>
      <c r="F1633" s="1" t="s">
        <v>76</v>
      </c>
      <c r="G1633" s="1">
        <v>13045</v>
      </c>
      <c r="H1633" s="1" t="s">
        <v>1181</v>
      </c>
      <c r="I1633" s="92" t="s">
        <v>1177</v>
      </c>
      <c r="J1633" s="101">
        <f>1/COUNTIF(HR_Table[Emp ID],HR_Table[[#This Row],[Emp ID]])</f>
        <v>0.5</v>
      </c>
    </row>
    <row r="1634" spans="1:10" ht="16.5" thickBot="1" x14ac:dyDescent="0.3">
      <c r="A1634" s="2">
        <v>2023</v>
      </c>
      <c r="B1634" s="100">
        <v>78050</v>
      </c>
      <c r="C1634" s="1" t="s">
        <v>6</v>
      </c>
      <c r="D1634" s="1">
        <v>53</v>
      </c>
      <c r="E1634" s="1" t="s">
        <v>301</v>
      </c>
      <c r="F1634" s="1" t="s">
        <v>76</v>
      </c>
      <c r="G1634" s="1">
        <v>8785</v>
      </c>
      <c r="H1634" s="1" t="s">
        <v>1181</v>
      </c>
      <c r="I1634" s="92" t="s">
        <v>1177</v>
      </c>
      <c r="J1634" s="101">
        <f>1/COUNTIF(HR_Table[Emp ID],HR_Table[[#This Row],[Emp ID]])</f>
        <v>0.5</v>
      </c>
    </row>
    <row r="1635" spans="1:10" ht="16.5" thickBot="1" x14ac:dyDescent="0.3">
      <c r="A1635" s="2">
        <v>2023</v>
      </c>
      <c r="B1635" s="100">
        <v>209264</v>
      </c>
      <c r="C1635" s="1" t="s">
        <v>6</v>
      </c>
      <c r="D1635" s="1">
        <v>55</v>
      </c>
      <c r="E1635" s="1" t="s">
        <v>301</v>
      </c>
      <c r="F1635" s="1" t="s">
        <v>76</v>
      </c>
      <c r="G1635" s="1">
        <v>7255</v>
      </c>
      <c r="H1635" s="1" t="s">
        <v>1181</v>
      </c>
      <c r="I1635" s="92" t="s">
        <v>1177</v>
      </c>
      <c r="J1635" s="101">
        <f>1/COUNTIF(HR_Table[Emp ID],HR_Table[[#This Row],[Emp ID]])</f>
        <v>0.5</v>
      </c>
    </row>
    <row r="1636" spans="1:10" ht="16.5" thickBot="1" x14ac:dyDescent="0.3">
      <c r="A1636" s="2">
        <v>2023</v>
      </c>
      <c r="B1636" s="100">
        <v>69185</v>
      </c>
      <c r="C1636" s="1" t="s">
        <v>6</v>
      </c>
      <c r="D1636" s="1">
        <v>57</v>
      </c>
      <c r="E1636" s="1" t="s">
        <v>301</v>
      </c>
      <c r="F1636" s="1" t="s">
        <v>76</v>
      </c>
      <c r="G1636" s="1">
        <v>8785</v>
      </c>
      <c r="H1636" s="1" t="s">
        <v>1181</v>
      </c>
      <c r="I1636" s="92" t="s">
        <v>1177</v>
      </c>
      <c r="J1636" s="101">
        <f>1/COUNTIF(HR_Table[Emp ID],HR_Table[[#This Row],[Emp ID]])</f>
        <v>0.5</v>
      </c>
    </row>
    <row r="1637" spans="1:10" ht="16.5" thickBot="1" x14ac:dyDescent="0.3">
      <c r="A1637" s="2">
        <v>2023</v>
      </c>
      <c r="B1637" s="100">
        <v>240124</v>
      </c>
      <c r="C1637" s="1" t="s">
        <v>11</v>
      </c>
      <c r="D1637" s="1">
        <v>42</v>
      </c>
      <c r="E1637" s="1" t="s">
        <v>301</v>
      </c>
      <c r="F1637" s="1" t="s">
        <v>76</v>
      </c>
      <c r="G1637" s="1">
        <v>6795</v>
      </c>
      <c r="H1637" s="1" t="s">
        <v>1181</v>
      </c>
      <c r="I1637" s="92" t="s">
        <v>1177</v>
      </c>
      <c r="J1637" s="101">
        <f>1/COUNTIF(HR_Table[Emp ID],HR_Table[[#This Row],[Emp ID]])</f>
        <v>0.5</v>
      </c>
    </row>
    <row r="1638" spans="1:10" ht="16.5" thickBot="1" x14ac:dyDescent="0.3">
      <c r="A1638" s="2">
        <v>2023</v>
      </c>
      <c r="B1638" s="100">
        <v>72421</v>
      </c>
      <c r="C1638" s="1" t="s">
        <v>6</v>
      </c>
      <c r="D1638" s="1">
        <v>58</v>
      </c>
      <c r="E1638" s="1" t="s">
        <v>301</v>
      </c>
      <c r="F1638" s="1" t="s">
        <v>76</v>
      </c>
      <c r="G1638" s="1">
        <v>15925</v>
      </c>
      <c r="H1638" s="1" t="s">
        <v>1181</v>
      </c>
      <c r="I1638" s="92" t="s">
        <v>1174</v>
      </c>
      <c r="J1638" s="101">
        <f>1/COUNTIF(HR_Table[Emp ID],HR_Table[[#This Row],[Emp ID]])</f>
        <v>0.5</v>
      </c>
    </row>
    <row r="1639" spans="1:10" ht="16.5" thickBot="1" x14ac:dyDescent="0.3">
      <c r="A1639" s="2">
        <v>2023</v>
      </c>
      <c r="B1639" s="100">
        <v>238966</v>
      </c>
      <c r="C1639" s="1" t="s">
        <v>6</v>
      </c>
      <c r="D1639" s="1">
        <v>37</v>
      </c>
      <c r="E1639" s="1" t="s">
        <v>301</v>
      </c>
      <c r="F1639" s="1" t="s">
        <v>76</v>
      </c>
      <c r="G1639" s="1">
        <v>6385</v>
      </c>
      <c r="H1639" s="1" t="s">
        <v>1181</v>
      </c>
      <c r="I1639" s="92" t="s">
        <v>1178</v>
      </c>
      <c r="J1639" s="101">
        <f>1/COUNTIF(HR_Table[Emp ID],HR_Table[[#This Row],[Emp ID]])</f>
        <v>0.5</v>
      </c>
    </row>
    <row r="1640" spans="1:10" ht="16.5" thickBot="1" x14ac:dyDescent="0.3">
      <c r="A1640" s="2">
        <v>2023</v>
      </c>
      <c r="B1640" s="100">
        <v>236612</v>
      </c>
      <c r="C1640" s="1" t="s">
        <v>11</v>
      </c>
      <c r="D1640" s="1">
        <v>44</v>
      </c>
      <c r="E1640" s="1" t="s">
        <v>301</v>
      </c>
      <c r="F1640" s="1" t="s">
        <v>76</v>
      </c>
      <c r="G1640" s="1">
        <v>6795</v>
      </c>
      <c r="H1640" s="1" t="s">
        <v>1181</v>
      </c>
      <c r="I1640" s="92" t="s">
        <v>1178</v>
      </c>
      <c r="J1640" s="101">
        <f>1/COUNTIF(HR_Table[Emp ID],HR_Table[[#This Row],[Emp ID]])</f>
        <v>0.5</v>
      </c>
    </row>
    <row r="1641" spans="1:10" ht="16.5" thickBot="1" x14ac:dyDescent="0.3">
      <c r="A1641" s="2">
        <v>2023</v>
      </c>
      <c r="B1641" s="100">
        <v>208478</v>
      </c>
      <c r="C1641" s="1" t="s">
        <v>6</v>
      </c>
      <c r="D1641" s="1">
        <v>45</v>
      </c>
      <c r="E1641" s="1" t="s">
        <v>301</v>
      </c>
      <c r="F1641" s="1" t="s">
        <v>76</v>
      </c>
      <c r="G1641" s="1">
        <v>6795</v>
      </c>
      <c r="H1641" s="1" t="s">
        <v>1181</v>
      </c>
      <c r="I1641" s="92" t="s">
        <v>1178</v>
      </c>
      <c r="J1641" s="101">
        <f>1/COUNTIF(HR_Table[Emp ID],HR_Table[[#This Row],[Emp ID]])</f>
        <v>0.5</v>
      </c>
    </row>
    <row r="1642" spans="1:10" ht="16.5" thickBot="1" x14ac:dyDescent="0.3">
      <c r="A1642" s="2">
        <v>2023</v>
      </c>
      <c r="B1642" s="100">
        <v>203665</v>
      </c>
      <c r="C1642" s="1" t="s">
        <v>11</v>
      </c>
      <c r="D1642" s="1">
        <v>48</v>
      </c>
      <c r="E1642" s="1" t="s">
        <v>301</v>
      </c>
      <c r="F1642" s="1" t="s">
        <v>76</v>
      </c>
      <c r="G1642" s="1">
        <v>7255</v>
      </c>
      <c r="H1642" s="1" t="s">
        <v>1181</v>
      </c>
      <c r="I1642" s="92" t="s">
        <v>1178</v>
      </c>
      <c r="J1642" s="101">
        <f>1/COUNTIF(HR_Table[Emp ID],HR_Table[[#This Row],[Emp ID]])</f>
        <v>0.5</v>
      </c>
    </row>
    <row r="1643" spans="1:10" ht="16.5" thickBot="1" x14ac:dyDescent="0.3">
      <c r="A1643" s="2">
        <v>2023</v>
      </c>
      <c r="B1643" s="100">
        <v>69153</v>
      </c>
      <c r="C1643" s="1" t="s">
        <v>6</v>
      </c>
      <c r="D1643" s="1">
        <v>54</v>
      </c>
      <c r="E1643" s="1" t="s">
        <v>301</v>
      </c>
      <c r="F1643" s="1" t="s">
        <v>76</v>
      </c>
      <c r="G1643" s="1">
        <v>6795</v>
      </c>
      <c r="H1643" s="1" t="s">
        <v>1181</v>
      </c>
      <c r="I1643" s="92" t="s">
        <v>1178</v>
      </c>
      <c r="J1643" s="101">
        <f>1/COUNTIF(HR_Table[Emp ID],HR_Table[[#This Row],[Emp ID]])</f>
        <v>0.5</v>
      </c>
    </row>
    <row r="1644" spans="1:10" ht="16.5" thickBot="1" x14ac:dyDescent="0.3">
      <c r="A1644" s="2">
        <v>2023</v>
      </c>
      <c r="B1644" s="100">
        <v>221806</v>
      </c>
      <c r="C1644" s="1" t="s">
        <v>6</v>
      </c>
      <c r="D1644" s="1">
        <v>55</v>
      </c>
      <c r="E1644" s="1" t="s">
        <v>301</v>
      </c>
      <c r="F1644" s="1" t="s">
        <v>76</v>
      </c>
      <c r="G1644" s="1">
        <v>6795</v>
      </c>
      <c r="H1644" s="1" t="s">
        <v>1181</v>
      </c>
      <c r="I1644" s="92" t="s">
        <v>1178</v>
      </c>
      <c r="J1644" s="101">
        <f>1/COUNTIF(HR_Table[Emp ID],HR_Table[[#This Row],[Emp ID]])</f>
        <v>0.5</v>
      </c>
    </row>
    <row r="1645" spans="1:10" ht="16.5" thickBot="1" x14ac:dyDescent="0.3">
      <c r="A1645" s="2">
        <v>2023</v>
      </c>
      <c r="B1645" s="100">
        <v>205040</v>
      </c>
      <c r="C1645" s="1" t="s">
        <v>6</v>
      </c>
      <c r="D1645" s="1">
        <v>58</v>
      </c>
      <c r="E1645" s="1" t="s">
        <v>301</v>
      </c>
      <c r="F1645" s="1" t="s">
        <v>76</v>
      </c>
      <c r="G1645" s="1">
        <v>7735</v>
      </c>
      <c r="H1645" s="1" t="s">
        <v>1181</v>
      </c>
      <c r="I1645" s="92" t="s">
        <v>1178</v>
      </c>
      <c r="J1645" s="101">
        <f>1/COUNTIF(HR_Table[Emp ID],HR_Table[[#This Row],[Emp ID]])</f>
        <v>0.5</v>
      </c>
    </row>
    <row r="1646" spans="1:10" ht="16.5" thickBot="1" x14ac:dyDescent="0.3">
      <c r="A1646" s="2">
        <v>2023</v>
      </c>
      <c r="B1646" s="100">
        <v>244702</v>
      </c>
      <c r="C1646" s="1" t="s">
        <v>6</v>
      </c>
      <c r="D1646" s="1">
        <v>59</v>
      </c>
      <c r="E1646" s="1" t="s">
        <v>301</v>
      </c>
      <c r="F1646" s="1" t="s">
        <v>76</v>
      </c>
      <c r="G1646" s="1">
        <v>6795</v>
      </c>
      <c r="H1646" s="1" t="s">
        <v>1181</v>
      </c>
      <c r="I1646" s="92" t="s">
        <v>1178</v>
      </c>
      <c r="J1646" s="101">
        <f>1/COUNTIF(HR_Table[Emp ID],HR_Table[[#This Row],[Emp ID]])</f>
        <v>0.5</v>
      </c>
    </row>
    <row r="1647" spans="1:10" ht="16.5" thickBot="1" x14ac:dyDescent="0.3">
      <c r="A1647" s="2">
        <v>2023</v>
      </c>
      <c r="B1647" s="100">
        <v>29110</v>
      </c>
      <c r="C1647" s="1" t="s">
        <v>6</v>
      </c>
      <c r="D1647" s="1">
        <v>68</v>
      </c>
      <c r="E1647" s="1" t="s">
        <v>301</v>
      </c>
      <c r="F1647" s="1" t="s">
        <v>76</v>
      </c>
      <c r="G1647" s="1">
        <v>24000</v>
      </c>
      <c r="H1647" s="1" t="s">
        <v>1181</v>
      </c>
      <c r="I1647" s="92" t="s">
        <v>1174</v>
      </c>
      <c r="J1647" s="101">
        <f>1/COUNTIF(HR_Table[Emp ID],HR_Table[[#This Row],[Emp ID]])</f>
        <v>0.5</v>
      </c>
    </row>
    <row r="1648" spans="1:10" ht="16.5" thickBot="1" x14ac:dyDescent="0.3">
      <c r="A1648" s="2">
        <v>2023</v>
      </c>
      <c r="B1648" s="100">
        <v>89371</v>
      </c>
      <c r="C1648" s="1" t="s">
        <v>6</v>
      </c>
      <c r="D1648" s="1">
        <v>49</v>
      </c>
      <c r="E1648" s="1" t="s">
        <v>301</v>
      </c>
      <c r="F1648" s="1" t="s">
        <v>76</v>
      </c>
      <c r="G1648" s="1">
        <v>24000</v>
      </c>
      <c r="H1648" s="1" t="s">
        <v>14</v>
      </c>
      <c r="I1648" s="92" t="s">
        <v>1174</v>
      </c>
      <c r="J1648" s="101">
        <f>1/COUNTIF(HR_Table[Emp ID],HR_Table[[#This Row],[Emp ID]])</f>
        <v>0.5</v>
      </c>
    </row>
    <row r="1649" spans="1:10" ht="16.5" thickBot="1" x14ac:dyDescent="0.3">
      <c r="A1649" s="2">
        <v>2023</v>
      </c>
      <c r="B1649" s="100">
        <v>89402</v>
      </c>
      <c r="C1649" s="1" t="s">
        <v>6</v>
      </c>
      <c r="D1649" s="1">
        <v>56</v>
      </c>
      <c r="E1649" s="1" t="s">
        <v>301</v>
      </c>
      <c r="F1649" s="1" t="s">
        <v>76</v>
      </c>
      <c r="G1649" s="1">
        <v>21000</v>
      </c>
      <c r="H1649" s="1" t="s">
        <v>14</v>
      </c>
      <c r="I1649" s="92" t="s">
        <v>1174</v>
      </c>
      <c r="J1649" s="101">
        <f>1/COUNTIF(HR_Table[Emp ID],HR_Table[[#This Row],[Emp ID]])</f>
        <v>0.5</v>
      </c>
    </row>
    <row r="1650" spans="1:10" ht="16.5" thickBot="1" x14ac:dyDescent="0.3">
      <c r="A1650" s="2">
        <v>2023</v>
      </c>
      <c r="B1650" s="100">
        <v>89943</v>
      </c>
      <c r="C1650" s="1" t="s">
        <v>6</v>
      </c>
      <c r="D1650" s="1">
        <v>63</v>
      </c>
      <c r="E1650" s="1" t="s">
        <v>301</v>
      </c>
      <c r="F1650" s="1" t="s">
        <v>76</v>
      </c>
      <c r="G1650" s="1">
        <v>21000</v>
      </c>
      <c r="H1650" s="1" t="s">
        <v>14</v>
      </c>
      <c r="I1650" s="92" t="s">
        <v>1174</v>
      </c>
      <c r="J1650" s="101">
        <f>1/COUNTIF(HR_Table[Emp ID],HR_Table[[#This Row],[Emp ID]])</f>
        <v>0.5</v>
      </c>
    </row>
    <row r="1651" spans="1:10" ht="16.5" thickBot="1" x14ac:dyDescent="0.3">
      <c r="A1651" s="2">
        <v>2023</v>
      </c>
      <c r="B1651" s="100">
        <v>236064</v>
      </c>
      <c r="C1651" s="1" t="s">
        <v>11</v>
      </c>
      <c r="D1651" s="1">
        <v>29</v>
      </c>
      <c r="E1651" s="1" t="s">
        <v>301</v>
      </c>
      <c r="F1651" s="1" t="s">
        <v>76</v>
      </c>
      <c r="G1651" s="1">
        <v>13045</v>
      </c>
      <c r="H1651" s="1" t="s">
        <v>1181</v>
      </c>
      <c r="I1651" s="92" t="s">
        <v>1177</v>
      </c>
      <c r="J1651" s="101">
        <f>1/COUNTIF(HR_Table[Emp ID],HR_Table[[#This Row],[Emp ID]])</f>
        <v>0.5</v>
      </c>
    </row>
    <row r="1652" spans="1:10" ht="16.5" thickBot="1" x14ac:dyDescent="0.3">
      <c r="A1652" s="2">
        <v>2023</v>
      </c>
      <c r="B1652" s="100">
        <v>200430</v>
      </c>
      <c r="C1652" s="1" t="s">
        <v>6</v>
      </c>
      <c r="D1652" s="1">
        <v>45</v>
      </c>
      <c r="E1652" s="1" t="s">
        <v>301</v>
      </c>
      <c r="F1652" s="1" t="s">
        <v>76</v>
      </c>
      <c r="G1652" s="1">
        <v>7255</v>
      </c>
      <c r="H1652" s="1" t="s">
        <v>1181</v>
      </c>
      <c r="I1652" s="92" t="s">
        <v>1177</v>
      </c>
      <c r="J1652" s="101">
        <f>1/COUNTIF(HR_Table[Emp ID],HR_Table[[#This Row],[Emp ID]])</f>
        <v>0.5</v>
      </c>
    </row>
    <row r="1653" spans="1:10" ht="16.5" thickBot="1" x14ac:dyDescent="0.3">
      <c r="A1653" s="2">
        <v>2023</v>
      </c>
      <c r="B1653" s="100">
        <v>203556</v>
      </c>
      <c r="C1653" s="1" t="s">
        <v>6</v>
      </c>
      <c r="D1653" s="1">
        <v>50</v>
      </c>
      <c r="E1653" s="1" t="s">
        <v>301</v>
      </c>
      <c r="F1653" s="1" t="s">
        <v>76</v>
      </c>
      <c r="G1653" s="1">
        <v>8785</v>
      </c>
      <c r="H1653" s="1" t="s">
        <v>1181</v>
      </c>
      <c r="I1653" s="92" t="s">
        <v>1177</v>
      </c>
      <c r="J1653" s="101">
        <f>1/COUNTIF(HR_Table[Emp ID],HR_Table[[#This Row],[Emp ID]])</f>
        <v>0.5</v>
      </c>
    </row>
    <row r="1654" spans="1:10" ht="16.5" thickBot="1" x14ac:dyDescent="0.3">
      <c r="A1654" s="2">
        <v>2023</v>
      </c>
      <c r="B1654" s="100">
        <v>202439</v>
      </c>
      <c r="C1654" s="1" t="s">
        <v>6</v>
      </c>
      <c r="D1654" s="1">
        <v>51</v>
      </c>
      <c r="E1654" s="1" t="s">
        <v>301</v>
      </c>
      <c r="F1654" s="1" t="s">
        <v>76</v>
      </c>
      <c r="G1654" s="1">
        <v>7255</v>
      </c>
      <c r="H1654" s="1" t="s">
        <v>1181</v>
      </c>
      <c r="I1654" s="92" t="s">
        <v>1177</v>
      </c>
      <c r="J1654" s="101">
        <f>1/COUNTIF(HR_Table[Emp ID],HR_Table[[#This Row],[Emp ID]])</f>
        <v>0.5</v>
      </c>
    </row>
    <row r="1655" spans="1:10" ht="16.5" thickBot="1" x14ac:dyDescent="0.3">
      <c r="A1655" s="2">
        <v>2023</v>
      </c>
      <c r="B1655" s="100">
        <v>89542</v>
      </c>
      <c r="C1655" s="1" t="s">
        <v>11</v>
      </c>
      <c r="D1655" s="1">
        <v>51</v>
      </c>
      <c r="E1655" s="1" t="s">
        <v>301</v>
      </c>
      <c r="F1655" s="1" t="s">
        <v>76</v>
      </c>
      <c r="G1655" s="1">
        <v>21000</v>
      </c>
      <c r="H1655" s="1" t="s">
        <v>14</v>
      </c>
      <c r="I1655" s="92" t="s">
        <v>1177</v>
      </c>
      <c r="J1655" s="101">
        <f>1/COUNTIF(HR_Table[Emp ID],HR_Table[[#This Row],[Emp ID]])</f>
        <v>0.5</v>
      </c>
    </row>
    <row r="1656" spans="1:10" ht="16.5" thickBot="1" x14ac:dyDescent="0.3">
      <c r="A1656" s="2">
        <v>2023</v>
      </c>
      <c r="B1656" s="100">
        <v>87523</v>
      </c>
      <c r="C1656" s="1" t="s">
        <v>6</v>
      </c>
      <c r="D1656" s="1">
        <v>63</v>
      </c>
      <c r="E1656" s="1" t="s">
        <v>301</v>
      </c>
      <c r="F1656" s="1" t="s">
        <v>76</v>
      </c>
      <c r="G1656" s="1">
        <v>24000</v>
      </c>
      <c r="H1656" s="1" t="s">
        <v>14</v>
      </c>
      <c r="I1656" s="92" t="s">
        <v>1177</v>
      </c>
      <c r="J1656" s="101">
        <f>1/COUNTIF(HR_Table[Emp ID],HR_Table[[#This Row],[Emp ID]])</f>
        <v>0.5</v>
      </c>
    </row>
    <row r="1657" spans="1:10" ht="16.5" thickBot="1" x14ac:dyDescent="0.3">
      <c r="A1657" s="2">
        <v>2023</v>
      </c>
      <c r="B1657" s="100">
        <v>243767</v>
      </c>
      <c r="C1657" s="1" t="s">
        <v>11</v>
      </c>
      <c r="D1657" s="1">
        <v>25</v>
      </c>
      <c r="E1657" s="1" t="s">
        <v>301</v>
      </c>
      <c r="F1657" s="1" t="s">
        <v>7</v>
      </c>
      <c r="G1657" s="1">
        <v>8785</v>
      </c>
      <c r="H1657" s="1" t="s">
        <v>1181</v>
      </c>
      <c r="I1657" s="92" t="s">
        <v>1174</v>
      </c>
      <c r="J1657" s="101">
        <f>1/COUNTIF(HR_Table[Emp ID],HR_Table[[#This Row],[Emp ID]])</f>
        <v>0.5</v>
      </c>
    </row>
    <row r="1658" spans="1:10" ht="16.5" thickBot="1" x14ac:dyDescent="0.3">
      <c r="A1658" s="2">
        <v>2023</v>
      </c>
      <c r="B1658" s="100">
        <v>204917</v>
      </c>
      <c r="C1658" s="1" t="s">
        <v>11</v>
      </c>
      <c r="D1658" s="1">
        <v>53</v>
      </c>
      <c r="E1658" s="1" t="s">
        <v>301</v>
      </c>
      <c r="F1658" s="1" t="s">
        <v>7</v>
      </c>
      <c r="G1658" s="1">
        <v>8785</v>
      </c>
      <c r="H1658" s="1" t="s">
        <v>1181</v>
      </c>
      <c r="I1658" s="92" t="s">
        <v>1174</v>
      </c>
      <c r="J1658" s="101">
        <f>1/COUNTIF(HR_Table[Emp ID],HR_Table[[#This Row],[Emp ID]])</f>
        <v>0.5</v>
      </c>
    </row>
    <row r="1659" spans="1:10" ht="16.5" thickBot="1" x14ac:dyDescent="0.3">
      <c r="A1659" s="2">
        <v>2023</v>
      </c>
      <c r="B1659" s="100">
        <v>232873</v>
      </c>
      <c r="C1659" s="1" t="s">
        <v>11</v>
      </c>
      <c r="D1659" s="1">
        <v>28</v>
      </c>
      <c r="E1659" s="1" t="s">
        <v>301</v>
      </c>
      <c r="F1659" s="1" t="s">
        <v>7</v>
      </c>
      <c r="G1659" s="1">
        <v>8785</v>
      </c>
      <c r="H1659" s="1" t="s">
        <v>1181</v>
      </c>
      <c r="I1659" s="92" t="s">
        <v>1178</v>
      </c>
      <c r="J1659" s="101">
        <f>1/COUNTIF(HR_Table[Emp ID],HR_Table[[#This Row],[Emp ID]])</f>
        <v>0.5</v>
      </c>
    </row>
    <row r="1660" spans="1:10" ht="16.5" thickBot="1" x14ac:dyDescent="0.3">
      <c r="A1660" s="2">
        <v>2023</v>
      </c>
      <c r="B1660" s="100">
        <v>233308</v>
      </c>
      <c r="C1660" s="1" t="s">
        <v>11</v>
      </c>
      <c r="D1660" s="1">
        <v>32</v>
      </c>
      <c r="E1660" s="1" t="s">
        <v>301</v>
      </c>
      <c r="F1660" s="1" t="s">
        <v>7</v>
      </c>
      <c r="G1660" s="1">
        <v>13045</v>
      </c>
      <c r="H1660" s="1" t="s">
        <v>1181</v>
      </c>
      <c r="I1660" s="92" t="s">
        <v>1174</v>
      </c>
      <c r="J1660" s="101">
        <f>1/COUNTIF(HR_Table[Emp ID],HR_Table[[#This Row],[Emp ID]])</f>
        <v>0.5</v>
      </c>
    </row>
    <row r="1661" spans="1:10" ht="16.5" thickBot="1" x14ac:dyDescent="0.3">
      <c r="A1661" s="2">
        <v>2023</v>
      </c>
      <c r="B1661" s="100">
        <v>229538</v>
      </c>
      <c r="C1661" s="1" t="s">
        <v>11</v>
      </c>
      <c r="D1661" s="1">
        <v>33</v>
      </c>
      <c r="E1661" s="1" t="s">
        <v>301</v>
      </c>
      <c r="F1661" s="1" t="s">
        <v>7</v>
      </c>
      <c r="G1661" s="1">
        <v>13045</v>
      </c>
      <c r="H1661" s="1" t="s">
        <v>1181</v>
      </c>
      <c r="I1661" s="92" t="s">
        <v>1174</v>
      </c>
      <c r="J1661" s="101">
        <f>1/COUNTIF(HR_Table[Emp ID],HR_Table[[#This Row],[Emp ID]])</f>
        <v>0.5</v>
      </c>
    </row>
    <row r="1662" spans="1:10" ht="16.5" thickBot="1" x14ac:dyDescent="0.3">
      <c r="A1662" s="2">
        <v>2023</v>
      </c>
      <c r="B1662" s="100">
        <v>227619</v>
      </c>
      <c r="C1662" s="1" t="s">
        <v>6</v>
      </c>
      <c r="D1662" s="1">
        <v>33</v>
      </c>
      <c r="E1662" s="1" t="s">
        <v>301</v>
      </c>
      <c r="F1662" s="1" t="s">
        <v>7</v>
      </c>
      <c r="G1662" s="1">
        <v>13045</v>
      </c>
      <c r="H1662" s="1" t="s">
        <v>1181</v>
      </c>
      <c r="I1662" s="92" t="s">
        <v>1174</v>
      </c>
      <c r="J1662" s="101">
        <f>1/COUNTIF(HR_Table[Emp ID],HR_Table[[#This Row],[Emp ID]])</f>
        <v>0.5</v>
      </c>
    </row>
    <row r="1663" spans="1:10" ht="16.5" thickBot="1" x14ac:dyDescent="0.3">
      <c r="A1663" s="2">
        <v>2023</v>
      </c>
      <c r="B1663" s="100">
        <v>215850</v>
      </c>
      <c r="C1663" s="1" t="s">
        <v>11</v>
      </c>
      <c r="D1663" s="1">
        <v>40</v>
      </c>
      <c r="E1663" s="1" t="s">
        <v>301</v>
      </c>
      <c r="F1663" s="1" t="s">
        <v>7</v>
      </c>
      <c r="G1663" s="1">
        <v>20000</v>
      </c>
      <c r="H1663" s="1" t="s">
        <v>1181</v>
      </c>
      <c r="I1663" s="92" t="s">
        <v>1174</v>
      </c>
      <c r="J1663" s="101">
        <f>1/COUNTIF(HR_Table[Emp ID],HR_Table[[#This Row],[Emp ID]])</f>
        <v>0.5</v>
      </c>
    </row>
    <row r="1664" spans="1:10" ht="16.5" thickBot="1" x14ac:dyDescent="0.3">
      <c r="A1664" s="2">
        <v>2023</v>
      </c>
      <c r="B1664" s="100">
        <v>215143</v>
      </c>
      <c r="C1664" s="1" t="s">
        <v>6</v>
      </c>
      <c r="D1664" s="1">
        <v>40</v>
      </c>
      <c r="E1664" s="1" t="s">
        <v>301</v>
      </c>
      <c r="F1664" s="1" t="s">
        <v>7</v>
      </c>
      <c r="G1664" s="1">
        <v>36000</v>
      </c>
      <c r="H1664" s="1" t="s">
        <v>1181</v>
      </c>
      <c r="I1664" s="92" t="s">
        <v>1174</v>
      </c>
      <c r="J1664" s="101">
        <f>1/COUNTIF(HR_Table[Emp ID],HR_Table[[#This Row],[Emp ID]])</f>
        <v>0.5</v>
      </c>
    </row>
    <row r="1665" spans="1:10" ht="16.5" thickBot="1" x14ac:dyDescent="0.3">
      <c r="A1665" s="2">
        <v>2023</v>
      </c>
      <c r="B1665" s="100">
        <v>206848</v>
      </c>
      <c r="C1665" s="1" t="s">
        <v>6</v>
      </c>
      <c r="D1665" s="1">
        <v>46</v>
      </c>
      <c r="E1665" s="1" t="s">
        <v>301</v>
      </c>
      <c r="F1665" s="1" t="s">
        <v>7</v>
      </c>
      <c r="G1665" s="1">
        <v>28000</v>
      </c>
      <c r="H1665" s="1" t="s">
        <v>1181</v>
      </c>
      <c r="I1665" s="92" t="s">
        <v>1174</v>
      </c>
      <c r="J1665" s="101">
        <f>1/COUNTIF(HR_Table[Emp ID],HR_Table[[#This Row],[Emp ID]])</f>
        <v>0.5</v>
      </c>
    </row>
    <row r="1666" spans="1:10" ht="16.5" thickBot="1" x14ac:dyDescent="0.3">
      <c r="A1666" s="2">
        <v>2023</v>
      </c>
      <c r="B1666" s="100">
        <v>218289</v>
      </c>
      <c r="C1666" s="1" t="s">
        <v>6</v>
      </c>
      <c r="D1666" s="1">
        <v>38</v>
      </c>
      <c r="E1666" s="1" t="s">
        <v>301</v>
      </c>
      <c r="F1666" s="1" t="s">
        <v>7</v>
      </c>
      <c r="G1666" s="1">
        <v>27000</v>
      </c>
      <c r="H1666" s="1" t="s">
        <v>1181</v>
      </c>
      <c r="I1666" s="92" t="s">
        <v>1174</v>
      </c>
      <c r="J1666" s="101">
        <f>1/COUNTIF(HR_Table[Emp ID],HR_Table[[#This Row],[Emp ID]])</f>
        <v>0.5</v>
      </c>
    </row>
    <row r="1667" spans="1:10" ht="16.5" thickBot="1" x14ac:dyDescent="0.3">
      <c r="A1667" s="2">
        <v>2023</v>
      </c>
      <c r="B1667" s="100">
        <v>222047</v>
      </c>
      <c r="C1667" s="1" t="s">
        <v>11</v>
      </c>
      <c r="D1667" s="1">
        <v>40</v>
      </c>
      <c r="E1667" s="1" t="s">
        <v>301</v>
      </c>
      <c r="F1667" s="1" t="s">
        <v>7</v>
      </c>
      <c r="G1667" s="1">
        <v>27000</v>
      </c>
      <c r="H1667" s="1" t="s">
        <v>1181</v>
      </c>
      <c r="I1667" s="92" t="s">
        <v>1174</v>
      </c>
      <c r="J1667" s="101">
        <f>1/COUNTIF(HR_Table[Emp ID],HR_Table[[#This Row],[Emp ID]])</f>
        <v>0.5</v>
      </c>
    </row>
    <row r="1668" spans="1:10" ht="16.5" thickBot="1" x14ac:dyDescent="0.3">
      <c r="A1668" s="2">
        <v>2023</v>
      </c>
      <c r="B1668" s="100">
        <v>219969</v>
      </c>
      <c r="C1668" s="1" t="s">
        <v>11</v>
      </c>
      <c r="D1668" s="1">
        <v>42</v>
      </c>
      <c r="E1668" s="1" t="s">
        <v>301</v>
      </c>
      <c r="F1668" s="1" t="s">
        <v>7</v>
      </c>
      <c r="G1668" s="1">
        <v>13045</v>
      </c>
      <c r="H1668" s="1" t="s">
        <v>1181</v>
      </c>
      <c r="I1668" s="92" t="s">
        <v>1174</v>
      </c>
      <c r="J1668" s="101">
        <f>1/COUNTIF(HR_Table[Emp ID],HR_Table[[#This Row],[Emp ID]])</f>
        <v>0.5</v>
      </c>
    </row>
    <row r="1669" spans="1:10" ht="16.5" thickBot="1" x14ac:dyDescent="0.3">
      <c r="A1669" s="2">
        <v>2023</v>
      </c>
      <c r="B1669" s="100">
        <v>201069</v>
      </c>
      <c r="C1669" s="1" t="s">
        <v>6</v>
      </c>
      <c r="D1669" s="1">
        <v>50</v>
      </c>
      <c r="E1669" s="1" t="s">
        <v>301</v>
      </c>
      <c r="F1669" s="1" t="s">
        <v>7</v>
      </c>
      <c r="G1669" s="1">
        <v>10025</v>
      </c>
      <c r="H1669" s="1" t="s">
        <v>1181</v>
      </c>
      <c r="I1669" s="92" t="s">
        <v>1174</v>
      </c>
      <c r="J1669" s="101">
        <f>1/COUNTIF(HR_Table[Emp ID],HR_Table[[#This Row],[Emp ID]])</f>
        <v>0.5</v>
      </c>
    </row>
    <row r="1670" spans="1:10" ht="16.5" thickBot="1" x14ac:dyDescent="0.3">
      <c r="A1670" s="2">
        <v>2023</v>
      </c>
      <c r="B1670" s="100">
        <v>200970</v>
      </c>
      <c r="C1670" s="1" t="s">
        <v>11</v>
      </c>
      <c r="D1670" s="1">
        <v>55</v>
      </c>
      <c r="E1670" s="1" t="s">
        <v>301</v>
      </c>
      <c r="F1670" s="1" t="s">
        <v>7</v>
      </c>
      <c r="G1670" s="1">
        <v>6385</v>
      </c>
      <c r="H1670" s="1" t="s">
        <v>1181</v>
      </c>
      <c r="I1670" s="92" t="s">
        <v>1174</v>
      </c>
      <c r="J1670" s="101">
        <f>1/COUNTIF(HR_Table[Emp ID],HR_Table[[#This Row],[Emp ID]])</f>
        <v>0.5</v>
      </c>
    </row>
    <row r="1671" spans="1:10" ht="16.5" thickBot="1" x14ac:dyDescent="0.3">
      <c r="A1671" s="2">
        <v>2023</v>
      </c>
      <c r="B1671" s="100">
        <v>50179</v>
      </c>
      <c r="C1671" s="1" t="s">
        <v>11</v>
      </c>
      <c r="D1671" s="1">
        <v>66</v>
      </c>
      <c r="E1671" s="1" t="s">
        <v>301</v>
      </c>
      <c r="F1671" s="1" t="s">
        <v>7</v>
      </c>
      <c r="G1671" s="1">
        <v>31000</v>
      </c>
      <c r="H1671" s="1" t="s">
        <v>1181</v>
      </c>
      <c r="I1671" s="92" t="s">
        <v>1174</v>
      </c>
      <c r="J1671" s="101">
        <f>1/COUNTIF(HR_Table[Emp ID],HR_Table[[#This Row],[Emp ID]])</f>
        <v>0.5</v>
      </c>
    </row>
    <row r="1672" spans="1:10" ht="16.5" thickBot="1" x14ac:dyDescent="0.3">
      <c r="A1672" s="2">
        <v>2023</v>
      </c>
      <c r="B1672" s="100">
        <v>218551</v>
      </c>
      <c r="C1672" s="1" t="s">
        <v>11</v>
      </c>
      <c r="D1672" s="1">
        <v>43</v>
      </c>
      <c r="E1672" s="1" t="s">
        <v>301</v>
      </c>
      <c r="F1672" s="1" t="s">
        <v>7</v>
      </c>
      <c r="G1672" s="1">
        <v>14895</v>
      </c>
      <c r="H1672" s="1" t="s">
        <v>1181</v>
      </c>
      <c r="I1672" s="92" t="s">
        <v>1174</v>
      </c>
      <c r="J1672" s="101">
        <f>1/COUNTIF(HR_Table[Emp ID],HR_Table[[#This Row],[Emp ID]])</f>
        <v>0.5</v>
      </c>
    </row>
    <row r="1673" spans="1:10" ht="16.5" thickBot="1" x14ac:dyDescent="0.3">
      <c r="A1673" s="2">
        <v>2023</v>
      </c>
      <c r="B1673" s="100">
        <v>55589</v>
      </c>
      <c r="C1673" s="1" t="s">
        <v>6</v>
      </c>
      <c r="D1673" s="1">
        <v>63</v>
      </c>
      <c r="E1673" s="1" t="s">
        <v>301</v>
      </c>
      <c r="F1673" s="1" t="s">
        <v>7</v>
      </c>
      <c r="G1673" s="1">
        <v>24000</v>
      </c>
      <c r="H1673" s="1" t="s">
        <v>1181</v>
      </c>
      <c r="I1673" s="92" t="s">
        <v>1174</v>
      </c>
      <c r="J1673" s="101">
        <f>1/COUNTIF(HR_Table[Emp ID],HR_Table[[#This Row],[Emp ID]])</f>
        <v>0.5</v>
      </c>
    </row>
    <row r="1674" spans="1:10" ht="16.5" thickBot="1" x14ac:dyDescent="0.3">
      <c r="A1674" s="2">
        <v>2023</v>
      </c>
      <c r="B1674" s="100">
        <v>87319</v>
      </c>
      <c r="C1674" s="1" t="s">
        <v>11</v>
      </c>
      <c r="D1674" s="1">
        <v>51</v>
      </c>
      <c r="E1674" s="1" t="s">
        <v>301</v>
      </c>
      <c r="F1674" s="1" t="s">
        <v>7</v>
      </c>
      <c r="G1674" s="1">
        <v>17025</v>
      </c>
      <c r="H1674" s="1" t="s">
        <v>14</v>
      </c>
      <c r="I1674" s="92" t="s">
        <v>1174</v>
      </c>
      <c r="J1674" s="101">
        <f>1/COUNTIF(HR_Table[Emp ID],HR_Table[[#This Row],[Emp ID]])</f>
        <v>0.5</v>
      </c>
    </row>
    <row r="1675" spans="1:10" ht="16.5" thickBot="1" x14ac:dyDescent="0.3">
      <c r="A1675" s="2">
        <v>2023</v>
      </c>
      <c r="B1675" s="100">
        <v>250655</v>
      </c>
      <c r="C1675" s="1" t="s">
        <v>6</v>
      </c>
      <c r="D1675" s="1">
        <v>22</v>
      </c>
      <c r="E1675" s="1" t="s">
        <v>301</v>
      </c>
      <c r="F1675" s="1" t="s">
        <v>7</v>
      </c>
      <c r="G1675" s="1">
        <v>10400</v>
      </c>
      <c r="H1675" s="1" t="s">
        <v>1181</v>
      </c>
      <c r="I1675" s="92" t="s">
        <v>1177</v>
      </c>
      <c r="J1675" s="101">
        <f>1/COUNTIF(HR_Table[Emp ID],HR_Table[[#This Row],[Emp ID]])</f>
        <v>0.5</v>
      </c>
    </row>
    <row r="1676" spans="1:10" ht="16.5" thickBot="1" x14ac:dyDescent="0.3">
      <c r="A1676" s="2">
        <v>2023</v>
      </c>
      <c r="B1676" s="100">
        <v>250673</v>
      </c>
      <c r="C1676" s="1" t="s">
        <v>11</v>
      </c>
      <c r="D1676" s="1">
        <v>23</v>
      </c>
      <c r="E1676" s="1" t="s">
        <v>301</v>
      </c>
      <c r="F1676" s="1" t="s">
        <v>7</v>
      </c>
      <c r="G1676" s="1">
        <v>6240</v>
      </c>
      <c r="H1676" s="1" t="s">
        <v>1181</v>
      </c>
      <c r="I1676" s="92" t="s">
        <v>1177</v>
      </c>
      <c r="J1676" s="101">
        <f>1/COUNTIF(HR_Table[Emp ID],HR_Table[[#This Row],[Emp ID]])</f>
        <v>1</v>
      </c>
    </row>
    <row r="1677" spans="1:10" ht="16.5" thickBot="1" x14ac:dyDescent="0.3">
      <c r="A1677" s="2">
        <v>2023</v>
      </c>
      <c r="B1677" s="100">
        <v>239471</v>
      </c>
      <c r="C1677" s="1" t="s">
        <v>11</v>
      </c>
      <c r="D1677" s="1">
        <v>24</v>
      </c>
      <c r="E1677" s="1" t="s">
        <v>301</v>
      </c>
      <c r="F1677" s="1" t="s">
        <v>7</v>
      </c>
      <c r="G1677" s="1">
        <v>10400</v>
      </c>
      <c r="H1677" s="1" t="s">
        <v>1181</v>
      </c>
      <c r="I1677" s="92" t="s">
        <v>1177</v>
      </c>
      <c r="J1677" s="101">
        <f>1/COUNTIF(HR_Table[Emp ID],HR_Table[[#This Row],[Emp ID]])</f>
        <v>0.5</v>
      </c>
    </row>
    <row r="1678" spans="1:10" ht="16.5" thickBot="1" x14ac:dyDescent="0.3">
      <c r="A1678" s="2">
        <v>2023</v>
      </c>
      <c r="B1678" s="100">
        <v>243673</v>
      </c>
      <c r="C1678" s="1" t="s">
        <v>6</v>
      </c>
      <c r="D1678" s="1">
        <v>26</v>
      </c>
      <c r="E1678" s="1" t="s">
        <v>301</v>
      </c>
      <c r="F1678" s="1" t="s">
        <v>7</v>
      </c>
      <c r="G1678" s="1">
        <v>6240</v>
      </c>
      <c r="H1678" s="1" t="s">
        <v>1181</v>
      </c>
      <c r="I1678" s="92" t="s">
        <v>1177</v>
      </c>
      <c r="J1678" s="101">
        <f>1/COUNTIF(HR_Table[Emp ID],HR_Table[[#This Row],[Emp ID]])</f>
        <v>1</v>
      </c>
    </row>
    <row r="1679" spans="1:10" ht="16.5" thickBot="1" x14ac:dyDescent="0.3">
      <c r="A1679" s="2">
        <v>2023</v>
      </c>
      <c r="B1679" s="100">
        <v>242158</v>
      </c>
      <c r="C1679" s="1" t="s">
        <v>6</v>
      </c>
      <c r="D1679" s="1">
        <v>26</v>
      </c>
      <c r="E1679" s="1" t="s">
        <v>301</v>
      </c>
      <c r="F1679" s="1" t="s">
        <v>7</v>
      </c>
      <c r="G1679" s="1">
        <v>6240</v>
      </c>
      <c r="H1679" s="1" t="s">
        <v>1181</v>
      </c>
      <c r="I1679" s="92" t="s">
        <v>1177</v>
      </c>
      <c r="J1679" s="101">
        <f>1/COUNTIF(HR_Table[Emp ID],HR_Table[[#This Row],[Emp ID]])</f>
        <v>1</v>
      </c>
    </row>
    <row r="1680" spans="1:10" ht="16.5" thickBot="1" x14ac:dyDescent="0.3">
      <c r="A1680" s="2">
        <v>2023</v>
      </c>
      <c r="B1680" s="100">
        <v>250749</v>
      </c>
      <c r="C1680" s="1" t="s">
        <v>11</v>
      </c>
      <c r="D1680" s="1">
        <v>30</v>
      </c>
      <c r="E1680" s="1" t="s">
        <v>301</v>
      </c>
      <c r="F1680" s="1" t="s">
        <v>7</v>
      </c>
      <c r="G1680" s="1">
        <v>6240</v>
      </c>
      <c r="H1680" s="1" t="s">
        <v>1181</v>
      </c>
      <c r="I1680" s="92" t="s">
        <v>1177</v>
      </c>
      <c r="J1680" s="101">
        <f>1/COUNTIF(HR_Table[Emp ID],HR_Table[[#This Row],[Emp ID]])</f>
        <v>1</v>
      </c>
    </row>
    <row r="1681" spans="1:10" ht="16.5" thickBot="1" x14ac:dyDescent="0.3">
      <c r="A1681" s="2">
        <v>2023</v>
      </c>
      <c r="B1681" s="100">
        <v>236451</v>
      </c>
      <c r="C1681" s="1" t="s">
        <v>6</v>
      </c>
      <c r="D1681" s="1">
        <v>32</v>
      </c>
      <c r="E1681" s="1" t="s">
        <v>301</v>
      </c>
      <c r="F1681" s="1" t="s">
        <v>7</v>
      </c>
      <c r="G1681" s="1">
        <v>6240</v>
      </c>
      <c r="H1681" s="1" t="s">
        <v>1181</v>
      </c>
      <c r="I1681" s="92" t="s">
        <v>1177</v>
      </c>
      <c r="J1681" s="101">
        <f>1/COUNTIF(HR_Table[Emp ID],HR_Table[[#This Row],[Emp ID]])</f>
        <v>1</v>
      </c>
    </row>
    <row r="1682" spans="1:10" ht="16.5" thickBot="1" x14ac:dyDescent="0.3">
      <c r="A1682" s="2">
        <v>2023</v>
      </c>
      <c r="B1682" s="100">
        <v>231538</v>
      </c>
      <c r="C1682" s="1" t="s">
        <v>6</v>
      </c>
      <c r="D1682" s="1">
        <v>33</v>
      </c>
      <c r="E1682" s="1" t="s">
        <v>301</v>
      </c>
      <c r="F1682" s="1" t="s">
        <v>7</v>
      </c>
      <c r="G1682" s="1">
        <v>10400</v>
      </c>
      <c r="H1682" s="1" t="s">
        <v>1181</v>
      </c>
      <c r="I1682" s="92" t="s">
        <v>1177</v>
      </c>
      <c r="J1682" s="101">
        <f>1/COUNTIF(HR_Table[Emp ID],HR_Table[[#This Row],[Emp ID]])</f>
        <v>0.5</v>
      </c>
    </row>
    <row r="1683" spans="1:10" ht="16.5" thickBot="1" x14ac:dyDescent="0.3">
      <c r="A1683" s="2">
        <v>2023</v>
      </c>
      <c r="B1683" s="100">
        <v>228048</v>
      </c>
      <c r="C1683" s="1" t="s">
        <v>6</v>
      </c>
      <c r="D1683" s="1">
        <v>33</v>
      </c>
      <c r="E1683" s="1" t="s">
        <v>301</v>
      </c>
      <c r="F1683" s="1" t="s">
        <v>7</v>
      </c>
      <c r="G1683" s="1">
        <v>10400</v>
      </c>
      <c r="H1683" s="1" t="s">
        <v>1181</v>
      </c>
      <c r="I1683" s="92" t="s">
        <v>1177</v>
      </c>
      <c r="J1683" s="101">
        <f>1/COUNTIF(HR_Table[Emp ID],HR_Table[[#This Row],[Emp ID]])</f>
        <v>0.5</v>
      </c>
    </row>
    <row r="1684" spans="1:10" ht="16.5" thickBot="1" x14ac:dyDescent="0.3">
      <c r="A1684" s="2">
        <v>2023</v>
      </c>
      <c r="B1684" s="100">
        <v>233922</v>
      </c>
      <c r="C1684" s="1" t="s">
        <v>11</v>
      </c>
      <c r="D1684" s="1">
        <v>34</v>
      </c>
      <c r="E1684" s="1" t="s">
        <v>301</v>
      </c>
      <c r="F1684" s="1" t="s">
        <v>7</v>
      </c>
      <c r="G1684" s="1">
        <v>6240</v>
      </c>
      <c r="H1684" s="1" t="s">
        <v>1181</v>
      </c>
      <c r="I1684" s="92" t="s">
        <v>1177</v>
      </c>
      <c r="J1684" s="101">
        <f>1/COUNTIF(HR_Table[Emp ID],HR_Table[[#This Row],[Emp ID]])</f>
        <v>1</v>
      </c>
    </row>
    <row r="1685" spans="1:10" ht="16.5" thickBot="1" x14ac:dyDescent="0.3">
      <c r="A1685" s="2">
        <v>2023</v>
      </c>
      <c r="B1685" s="100">
        <v>226581</v>
      </c>
      <c r="C1685" s="1" t="s">
        <v>6</v>
      </c>
      <c r="D1685" s="1">
        <v>34</v>
      </c>
      <c r="E1685" s="1" t="s">
        <v>301</v>
      </c>
      <c r="F1685" s="1" t="s">
        <v>7</v>
      </c>
      <c r="G1685" s="1">
        <v>6240</v>
      </c>
      <c r="H1685" s="1" t="s">
        <v>1181</v>
      </c>
      <c r="I1685" s="92" t="s">
        <v>1177</v>
      </c>
      <c r="J1685" s="101">
        <f>1/COUNTIF(HR_Table[Emp ID],HR_Table[[#This Row],[Emp ID]])</f>
        <v>1</v>
      </c>
    </row>
    <row r="1686" spans="1:10" ht="16.5" thickBot="1" x14ac:dyDescent="0.3">
      <c r="A1686" s="2">
        <v>2023</v>
      </c>
      <c r="B1686" s="100">
        <v>222290</v>
      </c>
      <c r="C1686" s="1" t="s">
        <v>6</v>
      </c>
      <c r="D1686" s="1">
        <v>36</v>
      </c>
      <c r="E1686" s="1" t="s">
        <v>301</v>
      </c>
      <c r="F1686" s="1" t="s">
        <v>7</v>
      </c>
      <c r="G1686" s="1">
        <v>6240</v>
      </c>
      <c r="H1686" s="1" t="s">
        <v>1181</v>
      </c>
      <c r="I1686" s="92" t="s">
        <v>1177</v>
      </c>
      <c r="J1686" s="101">
        <f>1/COUNTIF(HR_Table[Emp ID],HR_Table[[#This Row],[Emp ID]])</f>
        <v>1</v>
      </c>
    </row>
    <row r="1687" spans="1:10" ht="16.5" thickBot="1" x14ac:dyDescent="0.3">
      <c r="A1687" s="2">
        <v>2023</v>
      </c>
      <c r="B1687" s="100">
        <v>228240</v>
      </c>
      <c r="C1687" s="1" t="s">
        <v>6</v>
      </c>
      <c r="D1687" s="1">
        <v>38</v>
      </c>
      <c r="E1687" s="1" t="s">
        <v>301</v>
      </c>
      <c r="F1687" s="1" t="s">
        <v>7</v>
      </c>
      <c r="G1687" s="1">
        <v>36000</v>
      </c>
      <c r="H1687" s="1" t="s">
        <v>1181</v>
      </c>
      <c r="I1687" s="92" t="s">
        <v>1177</v>
      </c>
      <c r="J1687" s="101">
        <f>1/COUNTIF(HR_Table[Emp ID],HR_Table[[#This Row],[Emp ID]])</f>
        <v>0.5</v>
      </c>
    </row>
    <row r="1688" spans="1:10" ht="16.5" thickBot="1" x14ac:dyDescent="0.3">
      <c r="A1688" s="2">
        <v>2023</v>
      </c>
      <c r="B1688" s="100">
        <v>216542</v>
      </c>
      <c r="C1688" s="1" t="s">
        <v>11</v>
      </c>
      <c r="D1688" s="1">
        <v>39</v>
      </c>
      <c r="E1688" s="1" t="s">
        <v>301</v>
      </c>
      <c r="F1688" s="1" t="s">
        <v>7</v>
      </c>
      <c r="G1688" s="1">
        <v>10400</v>
      </c>
      <c r="H1688" s="1" t="s">
        <v>1181</v>
      </c>
      <c r="I1688" s="92" t="s">
        <v>1177</v>
      </c>
      <c r="J1688" s="101">
        <f>1/COUNTIF(HR_Table[Emp ID],HR_Table[[#This Row],[Emp ID]])</f>
        <v>0.5</v>
      </c>
    </row>
    <row r="1689" spans="1:10" ht="16.5" thickBot="1" x14ac:dyDescent="0.3">
      <c r="A1689" s="2">
        <v>2023</v>
      </c>
      <c r="B1689" s="100">
        <v>208589</v>
      </c>
      <c r="C1689" s="1" t="s">
        <v>6</v>
      </c>
      <c r="D1689" s="1">
        <v>41</v>
      </c>
      <c r="E1689" s="1" t="s">
        <v>301</v>
      </c>
      <c r="F1689" s="1" t="s">
        <v>7</v>
      </c>
      <c r="G1689" s="1">
        <v>10400</v>
      </c>
      <c r="H1689" s="1" t="s">
        <v>1181</v>
      </c>
      <c r="I1689" s="92" t="s">
        <v>1177</v>
      </c>
      <c r="J1689" s="101">
        <f>1/COUNTIF(HR_Table[Emp ID],HR_Table[[#This Row],[Emp ID]])</f>
        <v>0.5</v>
      </c>
    </row>
    <row r="1690" spans="1:10" ht="16.5" thickBot="1" x14ac:dyDescent="0.3">
      <c r="A1690" s="2">
        <v>2023</v>
      </c>
      <c r="B1690" s="100">
        <v>200576</v>
      </c>
      <c r="C1690" s="1" t="s">
        <v>6</v>
      </c>
      <c r="D1690" s="1">
        <v>51</v>
      </c>
      <c r="E1690" s="1" t="s">
        <v>301</v>
      </c>
      <c r="F1690" s="1" t="s">
        <v>7</v>
      </c>
      <c r="G1690" s="1">
        <v>6795</v>
      </c>
      <c r="H1690" s="1" t="s">
        <v>1181</v>
      </c>
      <c r="I1690" s="92" t="s">
        <v>1177</v>
      </c>
      <c r="J1690" s="101">
        <f>1/COUNTIF(HR_Table[Emp ID],HR_Table[[#This Row],[Emp ID]])</f>
        <v>0.5</v>
      </c>
    </row>
    <row r="1691" spans="1:10" ht="16.5" thickBot="1" x14ac:dyDescent="0.3">
      <c r="A1691" s="2">
        <v>2023</v>
      </c>
      <c r="B1691" s="100">
        <v>209509</v>
      </c>
      <c r="C1691" s="1" t="s">
        <v>6</v>
      </c>
      <c r="D1691" s="1">
        <v>51</v>
      </c>
      <c r="E1691" s="1" t="s">
        <v>301</v>
      </c>
      <c r="F1691" s="1" t="s">
        <v>7</v>
      </c>
      <c r="G1691" s="1">
        <v>6240</v>
      </c>
      <c r="H1691" s="1" t="s">
        <v>1181</v>
      </c>
      <c r="I1691" s="92" t="s">
        <v>1177</v>
      </c>
      <c r="J1691" s="101">
        <f>1/COUNTIF(HR_Table[Emp ID],HR_Table[[#This Row],[Emp ID]])</f>
        <v>1</v>
      </c>
    </row>
    <row r="1692" spans="1:10" ht="16.5" thickBot="1" x14ac:dyDescent="0.3">
      <c r="A1692" s="2">
        <v>2023</v>
      </c>
      <c r="B1692" s="100">
        <v>203574</v>
      </c>
      <c r="C1692" s="1" t="s">
        <v>6</v>
      </c>
      <c r="D1692" s="1">
        <v>52</v>
      </c>
      <c r="E1692" s="1" t="s">
        <v>301</v>
      </c>
      <c r="F1692" s="1" t="s">
        <v>7</v>
      </c>
      <c r="G1692" s="1">
        <v>10400</v>
      </c>
      <c r="H1692" s="1" t="s">
        <v>1181</v>
      </c>
      <c r="I1692" s="92" t="s">
        <v>1177</v>
      </c>
      <c r="J1692" s="101">
        <f>1/COUNTIF(HR_Table[Emp ID],HR_Table[[#This Row],[Emp ID]])</f>
        <v>0.5</v>
      </c>
    </row>
    <row r="1693" spans="1:10" ht="16.5" thickBot="1" x14ac:dyDescent="0.3">
      <c r="A1693" s="2">
        <v>2023</v>
      </c>
      <c r="B1693" s="100">
        <v>220591</v>
      </c>
      <c r="C1693" s="1" t="s">
        <v>6</v>
      </c>
      <c r="D1693" s="1">
        <v>25</v>
      </c>
      <c r="E1693" s="1" t="s">
        <v>301</v>
      </c>
      <c r="F1693" s="1" t="s">
        <v>7</v>
      </c>
      <c r="G1693" s="1">
        <v>10400</v>
      </c>
      <c r="H1693" s="1" t="s">
        <v>1181</v>
      </c>
      <c r="I1693" s="92" t="s">
        <v>1177</v>
      </c>
      <c r="J1693" s="101">
        <f>1/COUNTIF(HR_Table[Emp ID],HR_Table[[#This Row],[Emp ID]])</f>
        <v>0.5</v>
      </c>
    </row>
    <row r="1694" spans="1:10" ht="16.5" thickBot="1" x14ac:dyDescent="0.3">
      <c r="A1694" s="2">
        <v>2023</v>
      </c>
      <c r="B1694" s="100">
        <v>238185</v>
      </c>
      <c r="C1694" s="1" t="s">
        <v>11</v>
      </c>
      <c r="D1694" s="1">
        <v>29</v>
      </c>
      <c r="E1694" s="1" t="s">
        <v>301</v>
      </c>
      <c r="F1694" s="1" t="s">
        <v>7</v>
      </c>
      <c r="G1694" s="1">
        <v>10400</v>
      </c>
      <c r="H1694" s="1" t="s">
        <v>1181</v>
      </c>
      <c r="I1694" s="92" t="s">
        <v>1178</v>
      </c>
      <c r="J1694" s="101">
        <f>1/COUNTIF(HR_Table[Emp ID],HR_Table[[#This Row],[Emp ID]])</f>
        <v>0.5</v>
      </c>
    </row>
    <row r="1695" spans="1:10" ht="16.5" thickBot="1" x14ac:dyDescent="0.3">
      <c r="A1695" s="2">
        <v>2023</v>
      </c>
      <c r="B1695" s="100">
        <v>228936</v>
      </c>
      <c r="C1695" s="1" t="s">
        <v>11</v>
      </c>
      <c r="D1695" s="1">
        <v>37</v>
      </c>
      <c r="E1695" s="1" t="s">
        <v>301</v>
      </c>
      <c r="F1695" s="1" t="s">
        <v>7</v>
      </c>
      <c r="G1695" s="1">
        <v>28000</v>
      </c>
      <c r="H1695" s="1" t="s">
        <v>1181</v>
      </c>
      <c r="I1695" s="92" t="s">
        <v>1178</v>
      </c>
      <c r="J1695" s="101">
        <f>1/COUNTIF(HR_Table[Emp ID],HR_Table[[#This Row],[Emp ID]])</f>
        <v>0.5</v>
      </c>
    </row>
    <row r="1696" spans="1:10" ht="16.5" thickBot="1" x14ac:dyDescent="0.3">
      <c r="A1696" s="2">
        <v>2023</v>
      </c>
      <c r="B1696" s="100">
        <v>200647</v>
      </c>
      <c r="C1696" s="1" t="s">
        <v>11</v>
      </c>
      <c r="D1696" s="1">
        <v>54</v>
      </c>
      <c r="E1696" s="1" t="s">
        <v>301</v>
      </c>
      <c r="F1696" s="1" t="s">
        <v>7</v>
      </c>
      <c r="G1696" s="1">
        <v>13935</v>
      </c>
      <c r="H1696" s="1" t="s">
        <v>1181</v>
      </c>
      <c r="I1696" s="92" t="s">
        <v>1174</v>
      </c>
      <c r="J1696" s="101">
        <f>1/COUNTIF(HR_Table[Emp ID],HR_Table[[#This Row],[Emp ID]])</f>
        <v>0.5</v>
      </c>
    </row>
    <row r="1697" spans="1:10" ht="16.5" thickBot="1" x14ac:dyDescent="0.3">
      <c r="A1697" s="2">
        <v>2023</v>
      </c>
      <c r="B1697" s="100">
        <v>94571</v>
      </c>
      <c r="C1697" s="1" t="s">
        <v>6</v>
      </c>
      <c r="D1697" s="1">
        <v>38</v>
      </c>
      <c r="E1697" s="1" t="s">
        <v>301</v>
      </c>
      <c r="F1697" s="1" t="s">
        <v>7</v>
      </c>
      <c r="G1697" s="1">
        <v>45000</v>
      </c>
      <c r="H1697" s="1" t="s">
        <v>14</v>
      </c>
      <c r="I1697" s="92" t="s">
        <v>1178</v>
      </c>
      <c r="J1697" s="101">
        <f>1/COUNTIF(HR_Table[Emp ID],HR_Table[[#This Row],[Emp ID]])</f>
        <v>0.5</v>
      </c>
    </row>
    <row r="1698" spans="1:10" ht="16.5" thickBot="1" x14ac:dyDescent="0.3">
      <c r="A1698" s="2">
        <v>2023</v>
      </c>
      <c r="B1698" s="100">
        <v>243721</v>
      </c>
      <c r="C1698" s="1" t="s">
        <v>6</v>
      </c>
      <c r="D1698" s="1">
        <v>23</v>
      </c>
      <c r="E1698" s="1" t="s">
        <v>301</v>
      </c>
      <c r="F1698" s="1" t="s">
        <v>7</v>
      </c>
      <c r="G1698" s="1">
        <v>13045</v>
      </c>
      <c r="H1698" s="1" t="s">
        <v>1181</v>
      </c>
      <c r="I1698" s="92" t="s">
        <v>1174</v>
      </c>
      <c r="J1698" s="101">
        <f>1/COUNTIF(HR_Table[Emp ID],HR_Table[[#This Row],[Emp ID]])</f>
        <v>0.5</v>
      </c>
    </row>
    <row r="1699" spans="1:10" ht="16.5" thickBot="1" x14ac:dyDescent="0.3">
      <c r="A1699" s="2">
        <v>2023</v>
      </c>
      <c r="B1699" s="100">
        <v>244959</v>
      </c>
      <c r="C1699" s="1" t="s">
        <v>6</v>
      </c>
      <c r="D1699" s="1">
        <v>25</v>
      </c>
      <c r="E1699" s="1" t="s">
        <v>301</v>
      </c>
      <c r="F1699" s="1" t="s">
        <v>7</v>
      </c>
      <c r="G1699" s="1">
        <v>13045</v>
      </c>
      <c r="H1699" s="1" t="s">
        <v>1181</v>
      </c>
      <c r="I1699" s="92" t="s">
        <v>1174</v>
      </c>
      <c r="J1699" s="101">
        <f>1/COUNTIF(HR_Table[Emp ID],HR_Table[[#This Row],[Emp ID]])</f>
        <v>0.5</v>
      </c>
    </row>
    <row r="1700" spans="1:10" ht="16.5" thickBot="1" x14ac:dyDescent="0.3">
      <c r="A1700" s="2">
        <v>2023</v>
      </c>
      <c r="B1700" s="100">
        <v>235097</v>
      </c>
      <c r="C1700" s="1" t="s">
        <v>6</v>
      </c>
      <c r="D1700" s="1">
        <v>27</v>
      </c>
      <c r="E1700" s="1" t="s">
        <v>301</v>
      </c>
      <c r="F1700" s="1" t="s">
        <v>7</v>
      </c>
      <c r="G1700" s="1">
        <v>7735</v>
      </c>
      <c r="H1700" s="1" t="s">
        <v>1181</v>
      </c>
      <c r="I1700" s="92" t="s">
        <v>1174</v>
      </c>
      <c r="J1700" s="101">
        <f>1/COUNTIF(HR_Table[Emp ID],HR_Table[[#This Row],[Emp ID]])</f>
        <v>0.5</v>
      </c>
    </row>
    <row r="1701" spans="1:10" ht="16.5" thickBot="1" x14ac:dyDescent="0.3">
      <c r="A1701" s="2">
        <v>2023</v>
      </c>
      <c r="B1701" s="100">
        <v>232558</v>
      </c>
      <c r="C1701" s="1" t="s">
        <v>6</v>
      </c>
      <c r="D1701" s="1">
        <v>29</v>
      </c>
      <c r="E1701" s="1" t="s">
        <v>301</v>
      </c>
      <c r="F1701" s="1" t="s">
        <v>7</v>
      </c>
      <c r="G1701" s="1">
        <v>13045</v>
      </c>
      <c r="H1701" s="1" t="s">
        <v>1181</v>
      </c>
      <c r="I1701" s="92" t="s">
        <v>1174</v>
      </c>
      <c r="J1701" s="101">
        <f>1/COUNTIF(HR_Table[Emp ID],HR_Table[[#This Row],[Emp ID]])</f>
        <v>0.5</v>
      </c>
    </row>
    <row r="1702" spans="1:10" ht="16.5" thickBot="1" x14ac:dyDescent="0.3">
      <c r="A1702" s="2">
        <v>2023</v>
      </c>
      <c r="B1702" s="100">
        <v>237982</v>
      </c>
      <c r="C1702" s="1" t="s">
        <v>11</v>
      </c>
      <c r="D1702" s="1">
        <v>30</v>
      </c>
      <c r="E1702" s="1" t="s">
        <v>301</v>
      </c>
      <c r="F1702" s="1" t="s">
        <v>7</v>
      </c>
      <c r="G1702" s="1">
        <v>17025</v>
      </c>
      <c r="H1702" s="1" t="s">
        <v>1181</v>
      </c>
      <c r="I1702" s="92" t="s">
        <v>1174</v>
      </c>
      <c r="J1702" s="101">
        <f>1/COUNTIF(HR_Table[Emp ID],HR_Table[[#This Row],[Emp ID]])</f>
        <v>0.5</v>
      </c>
    </row>
    <row r="1703" spans="1:10" ht="16.5" thickBot="1" x14ac:dyDescent="0.3">
      <c r="A1703" s="2">
        <v>2023</v>
      </c>
      <c r="B1703" s="100">
        <v>242343</v>
      </c>
      <c r="C1703" s="1" t="s">
        <v>6</v>
      </c>
      <c r="D1703" s="1">
        <v>30</v>
      </c>
      <c r="E1703" s="1" t="s">
        <v>301</v>
      </c>
      <c r="F1703" s="1" t="s">
        <v>7</v>
      </c>
      <c r="G1703" s="1">
        <v>13045</v>
      </c>
      <c r="H1703" s="1" t="s">
        <v>1181</v>
      </c>
      <c r="I1703" s="92" t="s">
        <v>1174</v>
      </c>
      <c r="J1703" s="101">
        <f>1/COUNTIF(HR_Table[Emp ID],HR_Table[[#This Row],[Emp ID]])</f>
        <v>0.5</v>
      </c>
    </row>
    <row r="1704" spans="1:10" ht="16.5" thickBot="1" x14ac:dyDescent="0.3">
      <c r="A1704" s="2">
        <v>2023</v>
      </c>
      <c r="B1704" s="100">
        <v>237719</v>
      </c>
      <c r="C1704" s="1" t="s">
        <v>6</v>
      </c>
      <c r="D1704" s="1">
        <v>31</v>
      </c>
      <c r="E1704" s="1" t="s">
        <v>301</v>
      </c>
      <c r="F1704" s="1" t="s">
        <v>7</v>
      </c>
      <c r="G1704" s="1">
        <v>13935</v>
      </c>
      <c r="H1704" s="1" t="s">
        <v>1181</v>
      </c>
      <c r="I1704" s="92" t="s">
        <v>1174</v>
      </c>
      <c r="J1704" s="101">
        <f>1/COUNTIF(HR_Table[Emp ID],HR_Table[[#This Row],[Emp ID]])</f>
        <v>0.5</v>
      </c>
    </row>
    <row r="1705" spans="1:10" ht="16.5" thickBot="1" x14ac:dyDescent="0.3">
      <c r="A1705" s="2">
        <v>2023</v>
      </c>
      <c r="B1705" s="100">
        <v>228751</v>
      </c>
      <c r="C1705" s="1" t="s">
        <v>6</v>
      </c>
      <c r="D1705" s="1">
        <v>32</v>
      </c>
      <c r="E1705" s="1" t="s">
        <v>301</v>
      </c>
      <c r="F1705" s="1" t="s">
        <v>7</v>
      </c>
      <c r="G1705" s="1">
        <v>13045</v>
      </c>
      <c r="H1705" s="1" t="s">
        <v>1181</v>
      </c>
      <c r="I1705" s="92" t="s">
        <v>1174</v>
      </c>
      <c r="J1705" s="101">
        <f>1/COUNTIF(HR_Table[Emp ID],HR_Table[[#This Row],[Emp ID]])</f>
        <v>0.5</v>
      </c>
    </row>
    <row r="1706" spans="1:10" ht="16.5" thickBot="1" x14ac:dyDescent="0.3">
      <c r="A1706" s="2">
        <v>2023</v>
      </c>
      <c r="B1706" s="100">
        <v>224049</v>
      </c>
      <c r="C1706" s="1" t="s">
        <v>6</v>
      </c>
      <c r="D1706" s="1">
        <v>34</v>
      </c>
      <c r="E1706" s="1" t="s">
        <v>301</v>
      </c>
      <c r="F1706" s="1" t="s">
        <v>7</v>
      </c>
      <c r="G1706" s="1">
        <v>13935</v>
      </c>
      <c r="H1706" s="1" t="s">
        <v>1181</v>
      </c>
      <c r="I1706" s="92" t="s">
        <v>1174</v>
      </c>
      <c r="J1706" s="101">
        <f>1/COUNTIF(HR_Table[Emp ID],HR_Table[[#This Row],[Emp ID]])</f>
        <v>0.5</v>
      </c>
    </row>
    <row r="1707" spans="1:10" ht="16.5" thickBot="1" x14ac:dyDescent="0.3">
      <c r="A1707" s="2">
        <v>2023</v>
      </c>
      <c r="B1707" s="100">
        <v>224379</v>
      </c>
      <c r="C1707" s="1" t="s">
        <v>6</v>
      </c>
      <c r="D1707" s="1">
        <v>34</v>
      </c>
      <c r="E1707" s="1" t="s">
        <v>301</v>
      </c>
      <c r="F1707" s="1" t="s">
        <v>7</v>
      </c>
      <c r="G1707" s="1">
        <v>13045</v>
      </c>
      <c r="H1707" s="1" t="s">
        <v>1181</v>
      </c>
      <c r="I1707" s="92" t="s">
        <v>1174</v>
      </c>
      <c r="J1707" s="101">
        <f>1/COUNTIF(HR_Table[Emp ID],HR_Table[[#This Row],[Emp ID]])</f>
        <v>0.5</v>
      </c>
    </row>
    <row r="1708" spans="1:10" ht="16.5" thickBot="1" x14ac:dyDescent="0.3">
      <c r="A1708" s="2">
        <v>2023</v>
      </c>
      <c r="B1708" s="100">
        <v>226486</v>
      </c>
      <c r="C1708" s="1" t="s">
        <v>11</v>
      </c>
      <c r="D1708" s="1">
        <v>34</v>
      </c>
      <c r="E1708" s="1" t="s">
        <v>301</v>
      </c>
      <c r="F1708" s="1" t="s">
        <v>7</v>
      </c>
      <c r="G1708" s="1">
        <v>13045</v>
      </c>
      <c r="H1708" s="1" t="s">
        <v>1181</v>
      </c>
      <c r="I1708" s="92" t="s">
        <v>1174</v>
      </c>
      <c r="J1708" s="101">
        <f>1/COUNTIF(HR_Table[Emp ID],HR_Table[[#This Row],[Emp ID]])</f>
        <v>0.5</v>
      </c>
    </row>
    <row r="1709" spans="1:10" ht="16.5" thickBot="1" x14ac:dyDescent="0.3">
      <c r="A1709" s="2">
        <v>2023</v>
      </c>
      <c r="B1709" s="100">
        <v>222615</v>
      </c>
      <c r="C1709" s="1" t="s">
        <v>6</v>
      </c>
      <c r="D1709" s="1">
        <v>37</v>
      </c>
      <c r="E1709" s="1" t="s">
        <v>301</v>
      </c>
      <c r="F1709" s="1" t="s">
        <v>7</v>
      </c>
      <c r="G1709" s="1">
        <v>13045</v>
      </c>
      <c r="H1709" s="1" t="s">
        <v>1181</v>
      </c>
      <c r="I1709" s="92" t="s">
        <v>1174</v>
      </c>
      <c r="J1709" s="101">
        <f>1/COUNTIF(HR_Table[Emp ID],HR_Table[[#This Row],[Emp ID]])</f>
        <v>0.5</v>
      </c>
    </row>
    <row r="1710" spans="1:10" ht="16.5" thickBot="1" x14ac:dyDescent="0.3">
      <c r="A1710" s="2">
        <v>2023</v>
      </c>
      <c r="B1710" s="100">
        <v>94419</v>
      </c>
      <c r="C1710" s="1" t="s">
        <v>6</v>
      </c>
      <c r="D1710" s="1">
        <v>38</v>
      </c>
      <c r="E1710" s="1" t="s">
        <v>301</v>
      </c>
      <c r="F1710" s="1" t="s">
        <v>7</v>
      </c>
      <c r="G1710" s="1">
        <v>18000</v>
      </c>
      <c r="H1710" s="1" t="s">
        <v>14</v>
      </c>
      <c r="I1710" s="92" t="s">
        <v>1174</v>
      </c>
      <c r="J1710" s="101">
        <f>1/COUNTIF(HR_Table[Emp ID],HR_Table[[#This Row],[Emp ID]])</f>
        <v>0.5</v>
      </c>
    </row>
    <row r="1711" spans="1:10" ht="16.5" thickBot="1" x14ac:dyDescent="0.3">
      <c r="A1711" s="2">
        <v>2023</v>
      </c>
      <c r="B1711" s="100">
        <v>229837</v>
      </c>
      <c r="C1711" s="1" t="s">
        <v>6</v>
      </c>
      <c r="D1711" s="1">
        <v>38</v>
      </c>
      <c r="E1711" s="1" t="s">
        <v>301</v>
      </c>
      <c r="F1711" s="1" t="s">
        <v>7</v>
      </c>
      <c r="G1711" s="1">
        <v>14895</v>
      </c>
      <c r="H1711" s="1" t="s">
        <v>1181</v>
      </c>
      <c r="I1711" s="92" t="s">
        <v>1174</v>
      </c>
      <c r="J1711" s="101">
        <f>1/COUNTIF(HR_Table[Emp ID],HR_Table[[#This Row],[Emp ID]])</f>
        <v>0.5</v>
      </c>
    </row>
    <row r="1712" spans="1:10" ht="16.5" thickBot="1" x14ac:dyDescent="0.3">
      <c r="A1712" s="2">
        <v>2023</v>
      </c>
      <c r="B1712" s="100">
        <v>226390</v>
      </c>
      <c r="C1712" s="1" t="s">
        <v>11</v>
      </c>
      <c r="D1712" s="1">
        <v>38</v>
      </c>
      <c r="E1712" s="1" t="s">
        <v>301</v>
      </c>
      <c r="F1712" s="1" t="s">
        <v>7</v>
      </c>
      <c r="G1712" s="1">
        <v>13935</v>
      </c>
      <c r="H1712" s="1" t="s">
        <v>1181</v>
      </c>
      <c r="I1712" s="92" t="s">
        <v>1174</v>
      </c>
      <c r="J1712" s="101">
        <f>1/COUNTIF(HR_Table[Emp ID],HR_Table[[#This Row],[Emp ID]])</f>
        <v>0.5</v>
      </c>
    </row>
    <row r="1713" spans="1:10" ht="16.5" thickBot="1" x14ac:dyDescent="0.3">
      <c r="A1713" s="2">
        <v>2023</v>
      </c>
      <c r="B1713" s="100">
        <v>91244</v>
      </c>
      <c r="C1713" s="1" t="s">
        <v>6</v>
      </c>
      <c r="D1713" s="1">
        <v>39</v>
      </c>
      <c r="E1713" s="1" t="s">
        <v>301</v>
      </c>
      <c r="F1713" s="1" t="s">
        <v>7</v>
      </c>
      <c r="G1713" s="1">
        <v>18000</v>
      </c>
      <c r="H1713" s="1" t="s">
        <v>14</v>
      </c>
      <c r="I1713" s="92" t="s">
        <v>1174</v>
      </c>
      <c r="J1713" s="101">
        <f>1/COUNTIF(HR_Table[Emp ID],HR_Table[[#This Row],[Emp ID]])</f>
        <v>0.5</v>
      </c>
    </row>
    <row r="1714" spans="1:10" ht="16.5" thickBot="1" x14ac:dyDescent="0.3">
      <c r="A1714" s="2">
        <v>2023</v>
      </c>
      <c r="B1714" s="100">
        <v>91523</v>
      </c>
      <c r="C1714" s="1" t="s">
        <v>6</v>
      </c>
      <c r="D1714" s="1">
        <v>40</v>
      </c>
      <c r="E1714" s="1" t="s">
        <v>301</v>
      </c>
      <c r="F1714" s="1" t="s">
        <v>7</v>
      </c>
      <c r="G1714" s="1">
        <v>19000</v>
      </c>
      <c r="H1714" s="1" t="s">
        <v>14</v>
      </c>
      <c r="I1714" s="92" t="s">
        <v>1174</v>
      </c>
      <c r="J1714" s="101">
        <f>1/COUNTIF(HR_Table[Emp ID],HR_Table[[#This Row],[Emp ID]])</f>
        <v>0.5</v>
      </c>
    </row>
    <row r="1715" spans="1:10" ht="16.5" thickBot="1" x14ac:dyDescent="0.3">
      <c r="A1715" s="2">
        <v>2023</v>
      </c>
      <c r="B1715" s="100">
        <v>214135</v>
      </c>
      <c r="C1715" s="1" t="s">
        <v>11</v>
      </c>
      <c r="D1715" s="1">
        <v>41</v>
      </c>
      <c r="E1715" s="1" t="s">
        <v>301</v>
      </c>
      <c r="F1715" s="1" t="s">
        <v>7</v>
      </c>
      <c r="G1715" s="1">
        <v>14895</v>
      </c>
      <c r="H1715" s="1" t="s">
        <v>1181</v>
      </c>
      <c r="I1715" s="92" t="s">
        <v>1174</v>
      </c>
      <c r="J1715" s="101">
        <f>1/COUNTIF(HR_Table[Emp ID],HR_Table[[#This Row],[Emp ID]])</f>
        <v>0.5</v>
      </c>
    </row>
    <row r="1716" spans="1:10" ht="16.5" thickBot="1" x14ac:dyDescent="0.3">
      <c r="A1716" s="2">
        <v>2023</v>
      </c>
      <c r="B1716" s="100">
        <v>93018</v>
      </c>
      <c r="C1716" s="1" t="s">
        <v>6</v>
      </c>
      <c r="D1716" s="1">
        <v>44</v>
      </c>
      <c r="E1716" s="1" t="s">
        <v>301</v>
      </c>
      <c r="F1716" s="1" t="s">
        <v>7</v>
      </c>
      <c r="G1716" s="1">
        <v>17025</v>
      </c>
      <c r="H1716" s="1" t="s">
        <v>14</v>
      </c>
      <c r="I1716" s="92" t="s">
        <v>1174</v>
      </c>
      <c r="J1716" s="101">
        <f>1/COUNTIF(HR_Table[Emp ID],HR_Table[[#This Row],[Emp ID]])</f>
        <v>0.5</v>
      </c>
    </row>
    <row r="1717" spans="1:10" ht="16.5" thickBot="1" x14ac:dyDescent="0.3">
      <c r="A1717" s="2">
        <v>2023</v>
      </c>
      <c r="B1717" s="100">
        <v>88574</v>
      </c>
      <c r="C1717" s="1" t="s">
        <v>6</v>
      </c>
      <c r="D1717" s="1">
        <v>46</v>
      </c>
      <c r="E1717" s="1" t="s">
        <v>301</v>
      </c>
      <c r="F1717" s="1" t="s">
        <v>7</v>
      </c>
      <c r="G1717" s="1">
        <v>21000</v>
      </c>
      <c r="H1717" s="1" t="s">
        <v>1181</v>
      </c>
      <c r="I1717" s="92" t="s">
        <v>1174</v>
      </c>
      <c r="J1717" s="101">
        <f>1/COUNTIF(HR_Table[Emp ID],HR_Table[[#This Row],[Emp ID]])</f>
        <v>0.5</v>
      </c>
    </row>
    <row r="1718" spans="1:10" ht="16.5" thickBot="1" x14ac:dyDescent="0.3">
      <c r="A1718" s="2">
        <v>2023</v>
      </c>
      <c r="B1718" s="100">
        <v>87320</v>
      </c>
      <c r="C1718" s="1" t="s">
        <v>6</v>
      </c>
      <c r="D1718" s="1">
        <v>50</v>
      </c>
      <c r="E1718" s="1" t="s">
        <v>301</v>
      </c>
      <c r="F1718" s="1" t="s">
        <v>7</v>
      </c>
      <c r="G1718" s="1">
        <v>21000</v>
      </c>
      <c r="H1718" s="1" t="s">
        <v>1181</v>
      </c>
      <c r="I1718" s="92" t="s">
        <v>1174</v>
      </c>
      <c r="J1718" s="101">
        <f>1/COUNTIF(HR_Table[Emp ID],HR_Table[[#This Row],[Emp ID]])</f>
        <v>0.5</v>
      </c>
    </row>
    <row r="1719" spans="1:10" ht="16.5" thickBot="1" x14ac:dyDescent="0.3">
      <c r="A1719" s="2">
        <v>2023</v>
      </c>
      <c r="B1719" s="100">
        <v>76789</v>
      </c>
      <c r="C1719" s="1" t="s">
        <v>6</v>
      </c>
      <c r="D1719" s="1">
        <v>50</v>
      </c>
      <c r="E1719" s="1" t="s">
        <v>301</v>
      </c>
      <c r="F1719" s="1" t="s">
        <v>7</v>
      </c>
      <c r="G1719" s="1">
        <v>27000</v>
      </c>
      <c r="H1719" s="1" t="s">
        <v>1181</v>
      </c>
      <c r="I1719" s="92" t="s">
        <v>1174</v>
      </c>
      <c r="J1719" s="101">
        <f>1/COUNTIF(HR_Table[Emp ID],HR_Table[[#This Row],[Emp ID]])</f>
        <v>0.5</v>
      </c>
    </row>
    <row r="1720" spans="1:10" ht="16.5" thickBot="1" x14ac:dyDescent="0.3">
      <c r="A1720" s="2">
        <v>2023</v>
      </c>
      <c r="B1720" s="100">
        <v>90192</v>
      </c>
      <c r="C1720" s="1" t="s">
        <v>6</v>
      </c>
      <c r="D1720" s="1">
        <v>50</v>
      </c>
      <c r="E1720" s="1" t="s">
        <v>301</v>
      </c>
      <c r="F1720" s="1" t="s">
        <v>7</v>
      </c>
      <c r="G1720" s="1">
        <v>20000</v>
      </c>
      <c r="H1720" s="1" t="s">
        <v>14</v>
      </c>
      <c r="I1720" s="92" t="s">
        <v>1174</v>
      </c>
      <c r="J1720" s="101">
        <f>1/COUNTIF(HR_Table[Emp ID],HR_Table[[#This Row],[Emp ID]])</f>
        <v>0.5</v>
      </c>
    </row>
    <row r="1721" spans="1:10" ht="16.5" thickBot="1" x14ac:dyDescent="0.3">
      <c r="A1721" s="2">
        <v>2023</v>
      </c>
      <c r="B1721" s="100">
        <v>72295</v>
      </c>
      <c r="C1721" s="1" t="s">
        <v>6</v>
      </c>
      <c r="D1721" s="1">
        <v>51</v>
      </c>
      <c r="E1721" s="1" t="s">
        <v>301</v>
      </c>
      <c r="F1721" s="1" t="s">
        <v>7</v>
      </c>
      <c r="G1721" s="1">
        <v>18000</v>
      </c>
      <c r="H1721" s="1" t="s">
        <v>1181</v>
      </c>
      <c r="I1721" s="92" t="s">
        <v>1174</v>
      </c>
      <c r="J1721" s="101">
        <f>1/COUNTIF(HR_Table[Emp ID],HR_Table[[#This Row],[Emp ID]])</f>
        <v>0.5</v>
      </c>
    </row>
    <row r="1722" spans="1:10" ht="16.5" thickBot="1" x14ac:dyDescent="0.3">
      <c r="A1722" s="2">
        <v>2023</v>
      </c>
      <c r="B1722" s="100">
        <v>201013</v>
      </c>
      <c r="C1722" s="1" t="s">
        <v>11</v>
      </c>
      <c r="D1722" s="1">
        <v>52</v>
      </c>
      <c r="E1722" s="1" t="s">
        <v>301</v>
      </c>
      <c r="F1722" s="1" t="s">
        <v>7</v>
      </c>
      <c r="G1722" s="1">
        <v>14895</v>
      </c>
      <c r="H1722" s="1" t="s">
        <v>1181</v>
      </c>
      <c r="I1722" s="92" t="s">
        <v>1174</v>
      </c>
      <c r="J1722" s="101">
        <f>1/COUNTIF(HR_Table[Emp ID],HR_Table[[#This Row],[Emp ID]])</f>
        <v>0.5</v>
      </c>
    </row>
    <row r="1723" spans="1:10" ht="16.5" thickBot="1" x14ac:dyDescent="0.3">
      <c r="A1723" s="2">
        <v>2023</v>
      </c>
      <c r="B1723" s="100">
        <v>87699</v>
      </c>
      <c r="C1723" s="1" t="s">
        <v>6</v>
      </c>
      <c r="D1723" s="1">
        <v>52</v>
      </c>
      <c r="E1723" s="1" t="s">
        <v>301</v>
      </c>
      <c r="F1723" s="1" t="s">
        <v>7</v>
      </c>
      <c r="G1723" s="1">
        <v>20000</v>
      </c>
      <c r="H1723" s="1" t="s">
        <v>14</v>
      </c>
      <c r="I1723" s="92" t="s">
        <v>1174</v>
      </c>
      <c r="J1723" s="101">
        <f>1/COUNTIF(HR_Table[Emp ID],HR_Table[[#This Row],[Emp ID]])</f>
        <v>0.5</v>
      </c>
    </row>
    <row r="1724" spans="1:10" ht="16.5" thickBot="1" x14ac:dyDescent="0.3">
      <c r="A1724" s="2">
        <v>2023</v>
      </c>
      <c r="B1724" s="100">
        <v>89510</v>
      </c>
      <c r="C1724" s="1" t="s">
        <v>6</v>
      </c>
      <c r="D1724" s="1">
        <v>52</v>
      </c>
      <c r="E1724" s="1" t="s">
        <v>301</v>
      </c>
      <c r="F1724" s="1" t="s">
        <v>7</v>
      </c>
      <c r="G1724" s="1">
        <v>20000</v>
      </c>
      <c r="H1724" s="1" t="s">
        <v>14</v>
      </c>
      <c r="I1724" s="92" t="s">
        <v>1174</v>
      </c>
      <c r="J1724" s="101">
        <f>1/COUNTIF(HR_Table[Emp ID],HR_Table[[#This Row],[Emp ID]])</f>
        <v>0.5</v>
      </c>
    </row>
    <row r="1725" spans="1:10" ht="16.5" thickBot="1" x14ac:dyDescent="0.3">
      <c r="A1725" s="2">
        <v>2023</v>
      </c>
      <c r="B1725" s="100">
        <v>91133</v>
      </c>
      <c r="C1725" s="1" t="s">
        <v>6</v>
      </c>
      <c r="D1725" s="1">
        <v>53</v>
      </c>
      <c r="E1725" s="1" t="s">
        <v>301</v>
      </c>
      <c r="F1725" s="1" t="s">
        <v>7</v>
      </c>
      <c r="G1725" s="1">
        <v>15925</v>
      </c>
      <c r="H1725" s="1" t="s">
        <v>14</v>
      </c>
      <c r="I1725" s="92" t="s">
        <v>1174</v>
      </c>
      <c r="J1725" s="101">
        <f>1/COUNTIF(HR_Table[Emp ID],HR_Table[[#This Row],[Emp ID]])</f>
        <v>0.5</v>
      </c>
    </row>
    <row r="1726" spans="1:10" ht="16.5" thickBot="1" x14ac:dyDescent="0.3">
      <c r="A1726" s="2">
        <v>2023</v>
      </c>
      <c r="B1726" s="100">
        <v>85426</v>
      </c>
      <c r="C1726" s="1" t="s">
        <v>6</v>
      </c>
      <c r="D1726" s="1">
        <v>54</v>
      </c>
      <c r="E1726" s="1" t="s">
        <v>301</v>
      </c>
      <c r="F1726" s="1" t="s">
        <v>7</v>
      </c>
      <c r="G1726" s="1">
        <v>8240</v>
      </c>
      <c r="H1726" s="1" t="s">
        <v>1181</v>
      </c>
      <c r="I1726" s="92" t="s">
        <v>1174</v>
      </c>
      <c r="J1726" s="101">
        <f>1/COUNTIF(HR_Table[Emp ID],HR_Table[[#This Row],[Emp ID]])</f>
        <v>0.5</v>
      </c>
    </row>
    <row r="1727" spans="1:10" ht="16.5" thickBot="1" x14ac:dyDescent="0.3">
      <c r="A1727" s="2">
        <v>2023</v>
      </c>
      <c r="B1727" s="100">
        <v>75742</v>
      </c>
      <c r="C1727" s="1" t="s">
        <v>11</v>
      </c>
      <c r="D1727" s="1">
        <v>55</v>
      </c>
      <c r="E1727" s="1" t="s">
        <v>301</v>
      </c>
      <c r="F1727" s="1" t="s">
        <v>7</v>
      </c>
      <c r="G1727" s="1">
        <v>17025</v>
      </c>
      <c r="H1727" s="1" t="s">
        <v>1181</v>
      </c>
      <c r="I1727" s="92" t="s">
        <v>1174</v>
      </c>
      <c r="J1727" s="101">
        <f>1/COUNTIF(HR_Table[Emp ID],HR_Table[[#This Row],[Emp ID]])</f>
        <v>0.5</v>
      </c>
    </row>
    <row r="1728" spans="1:10" ht="16.5" thickBot="1" x14ac:dyDescent="0.3">
      <c r="A1728" s="2">
        <v>2023</v>
      </c>
      <c r="B1728" s="100">
        <v>94555</v>
      </c>
      <c r="C1728" s="1" t="s">
        <v>6</v>
      </c>
      <c r="D1728" s="1">
        <v>55</v>
      </c>
      <c r="E1728" s="1" t="s">
        <v>301</v>
      </c>
      <c r="F1728" s="1" t="s">
        <v>7</v>
      </c>
      <c r="G1728" s="1">
        <v>18000</v>
      </c>
      <c r="H1728" s="1" t="s">
        <v>14</v>
      </c>
      <c r="I1728" s="92" t="s">
        <v>1174</v>
      </c>
      <c r="J1728" s="101">
        <f>1/COUNTIF(HR_Table[Emp ID],HR_Table[[#This Row],[Emp ID]])</f>
        <v>0.5</v>
      </c>
    </row>
    <row r="1729" spans="1:10" ht="16.5" thickBot="1" x14ac:dyDescent="0.3">
      <c r="A1729" s="2">
        <v>2023</v>
      </c>
      <c r="B1729" s="100">
        <v>76776</v>
      </c>
      <c r="C1729" s="1" t="s">
        <v>6</v>
      </c>
      <c r="D1729" s="1">
        <v>55</v>
      </c>
      <c r="E1729" s="1" t="s">
        <v>301</v>
      </c>
      <c r="F1729" s="1" t="s">
        <v>7</v>
      </c>
      <c r="G1729" s="1">
        <v>21000</v>
      </c>
      <c r="H1729" s="1" t="s">
        <v>1181</v>
      </c>
      <c r="I1729" s="92" t="s">
        <v>1174</v>
      </c>
      <c r="J1729" s="101">
        <f>1/COUNTIF(HR_Table[Emp ID],HR_Table[[#This Row],[Emp ID]])</f>
        <v>0.5</v>
      </c>
    </row>
    <row r="1730" spans="1:10" ht="16.5" thickBot="1" x14ac:dyDescent="0.3">
      <c r="A1730" s="2">
        <v>2023</v>
      </c>
      <c r="B1730" s="100">
        <v>76625</v>
      </c>
      <c r="C1730" s="1" t="s">
        <v>11</v>
      </c>
      <c r="D1730" s="1">
        <v>55</v>
      </c>
      <c r="E1730" s="1" t="s">
        <v>301</v>
      </c>
      <c r="F1730" s="1" t="s">
        <v>7</v>
      </c>
      <c r="G1730" s="1">
        <v>24000</v>
      </c>
      <c r="H1730" s="1" t="s">
        <v>1181</v>
      </c>
      <c r="I1730" s="92" t="s">
        <v>1174</v>
      </c>
      <c r="J1730" s="101">
        <f>1/COUNTIF(HR_Table[Emp ID],HR_Table[[#This Row],[Emp ID]])</f>
        <v>0.5</v>
      </c>
    </row>
    <row r="1731" spans="1:10" ht="16.5" thickBot="1" x14ac:dyDescent="0.3">
      <c r="A1731" s="2">
        <v>2023</v>
      </c>
      <c r="B1731" s="100">
        <v>65549</v>
      </c>
      <c r="C1731" s="1" t="s">
        <v>11</v>
      </c>
      <c r="D1731" s="1">
        <v>56</v>
      </c>
      <c r="E1731" s="1" t="s">
        <v>301</v>
      </c>
      <c r="F1731" s="1" t="s">
        <v>7</v>
      </c>
      <c r="G1731" s="1">
        <v>25000</v>
      </c>
      <c r="H1731" s="1" t="s">
        <v>1181</v>
      </c>
      <c r="I1731" s="92" t="s">
        <v>1174</v>
      </c>
      <c r="J1731" s="101">
        <f>1/COUNTIF(HR_Table[Emp ID],HR_Table[[#This Row],[Emp ID]])</f>
        <v>0.5</v>
      </c>
    </row>
    <row r="1732" spans="1:10" ht="16.5" thickBot="1" x14ac:dyDescent="0.3">
      <c r="A1732" s="2">
        <v>2023</v>
      </c>
      <c r="B1732" s="100">
        <v>89572</v>
      </c>
      <c r="C1732" s="1" t="s">
        <v>6</v>
      </c>
      <c r="D1732" s="1">
        <v>57</v>
      </c>
      <c r="E1732" s="1" t="s">
        <v>301</v>
      </c>
      <c r="F1732" s="1" t="s">
        <v>7</v>
      </c>
      <c r="G1732" s="1">
        <v>18000</v>
      </c>
      <c r="H1732" s="1" t="s">
        <v>14</v>
      </c>
      <c r="I1732" s="92" t="s">
        <v>1174</v>
      </c>
      <c r="J1732" s="101">
        <f>1/COUNTIF(HR_Table[Emp ID],HR_Table[[#This Row],[Emp ID]])</f>
        <v>0.5</v>
      </c>
    </row>
    <row r="1733" spans="1:10" ht="16.5" thickBot="1" x14ac:dyDescent="0.3">
      <c r="A1733" s="2">
        <v>2023</v>
      </c>
      <c r="B1733" s="100">
        <v>65966</v>
      </c>
      <c r="C1733" s="1" t="s">
        <v>11</v>
      </c>
      <c r="D1733" s="1">
        <v>58</v>
      </c>
      <c r="E1733" s="1" t="s">
        <v>301</v>
      </c>
      <c r="F1733" s="1" t="s">
        <v>7</v>
      </c>
      <c r="G1733" s="1">
        <v>13045</v>
      </c>
      <c r="H1733" s="1" t="s">
        <v>1181</v>
      </c>
      <c r="I1733" s="92" t="s">
        <v>1174</v>
      </c>
      <c r="J1733" s="101">
        <f>1/COUNTIF(HR_Table[Emp ID],HR_Table[[#This Row],[Emp ID]])</f>
        <v>0.5</v>
      </c>
    </row>
    <row r="1734" spans="1:10" ht="16.5" thickBot="1" x14ac:dyDescent="0.3">
      <c r="A1734" s="2">
        <v>2023</v>
      </c>
      <c r="B1734" s="100">
        <v>66815</v>
      </c>
      <c r="C1734" s="1" t="s">
        <v>6</v>
      </c>
      <c r="D1734" s="1">
        <v>60</v>
      </c>
      <c r="E1734" s="1" t="s">
        <v>301</v>
      </c>
      <c r="F1734" s="1" t="s">
        <v>7</v>
      </c>
      <c r="G1734" s="1">
        <v>13045</v>
      </c>
      <c r="H1734" s="1" t="s">
        <v>1181</v>
      </c>
      <c r="I1734" s="92" t="s">
        <v>1174</v>
      </c>
      <c r="J1734" s="101">
        <f>1/COUNTIF(HR_Table[Emp ID],HR_Table[[#This Row],[Emp ID]])</f>
        <v>0.5</v>
      </c>
    </row>
    <row r="1735" spans="1:10" ht="16.5" thickBot="1" x14ac:dyDescent="0.3">
      <c r="A1735" s="2">
        <v>2023</v>
      </c>
      <c r="B1735" s="100">
        <v>70381</v>
      </c>
      <c r="C1735" s="1" t="s">
        <v>6</v>
      </c>
      <c r="D1735" s="1">
        <v>62</v>
      </c>
      <c r="E1735" s="1" t="s">
        <v>301</v>
      </c>
      <c r="F1735" s="1" t="s">
        <v>7</v>
      </c>
      <c r="G1735" s="1">
        <v>14895</v>
      </c>
      <c r="H1735" s="1" t="s">
        <v>1181</v>
      </c>
      <c r="I1735" s="92" t="s">
        <v>1174</v>
      </c>
      <c r="J1735" s="101">
        <f>1/COUNTIF(HR_Table[Emp ID],HR_Table[[#This Row],[Emp ID]])</f>
        <v>0.5</v>
      </c>
    </row>
    <row r="1736" spans="1:10" ht="16.5" thickBot="1" x14ac:dyDescent="0.3">
      <c r="A1736" s="2">
        <v>2023</v>
      </c>
      <c r="B1736" s="100">
        <v>87353</v>
      </c>
      <c r="C1736" s="1" t="s">
        <v>6</v>
      </c>
      <c r="D1736" s="1">
        <v>63</v>
      </c>
      <c r="E1736" s="1" t="s">
        <v>301</v>
      </c>
      <c r="F1736" s="1" t="s">
        <v>7</v>
      </c>
      <c r="G1736" s="1">
        <v>23000</v>
      </c>
      <c r="H1736" s="1" t="s">
        <v>1181</v>
      </c>
      <c r="I1736" s="92" t="s">
        <v>1174</v>
      </c>
      <c r="J1736" s="101">
        <f>1/COUNTIF(HR_Table[Emp ID],HR_Table[[#This Row],[Emp ID]])</f>
        <v>0.5</v>
      </c>
    </row>
    <row r="1737" spans="1:10" ht="16.5" thickBot="1" x14ac:dyDescent="0.3">
      <c r="A1737" s="2">
        <v>2023</v>
      </c>
      <c r="B1737" s="100">
        <v>55676</v>
      </c>
      <c r="C1737" s="1" t="s">
        <v>6</v>
      </c>
      <c r="D1737" s="1">
        <v>63</v>
      </c>
      <c r="E1737" s="1" t="s">
        <v>301</v>
      </c>
      <c r="F1737" s="1" t="s">
        <v>7</v>
      </c>
      <c r="G1737" s="1">
        <v>14895</v>
      </c>
      <c r="H1737" s="1" t="s">
        <v>1181</v>
      </c>
      <c r="I1737" s="92" t="s">
        <v>1174</v>
      </c>
      <c r="J1737" s="101">
        <f>1/COUNTIF(HR_Table[Emp ID],HR_Table[[#This Row],[Emp ID]])</f>
        <v>0.5</v>
      </c>
    </row>
    <row r="1738" spans="1:10" ht="16.5" thickBot="1" x14ac:dyDescent="0.3">
      <c r="A1738" s="2">
        <v>2023</v>
      </c>
      <c r="B1738" s="100">
        <v>99266</v>
      </c>
      <c r="C1738" s="1" t="s">
        <v>6</v>
      </c>
      <c r="D1738" s="1">
        <v>64</v>
      </c>
      <c r="E1738" s="1" t="s">
        <v>301</v>
      </c>
      <c r="F1738" s="1" t="s">
        <v>7</v>
      </c>
      <c r="G1738" s="1">
        <v>24000</v>
      </c>
      <c r="H1738" s="1" t="s">
        <v>14</v>
      </c>
      <c r="I1738" s="92" t="s">
        <v>1174</v>
      </c>
      <c r="J1738" s="101">
        <f>1/COUNTIF(HR_Table[Emp ID],HR_Table[[#This Row],[Emp ID]])</f>
        <v>0.5</v>
      </c>
    </row>
    <row r="1739" spans="1:10" ht="16.5" thickBot="1" x14ac:dyDescent="0.3">
      <c r="A1739" s="2">
        <v>2023</v>
      </c>
      <c r="B1739" s="100">
        <v>233269</v>
      </c>
      <c r="C1739" s="1" t="s">
        <v>6</v>
      </c>
      <c r="D1739" s="1">
        <v>33</v>
      </c>
      <c r="E1739" s="1" t="s">
        <v>301</v>
      </c>
      <c r="F1739" s="1" t="s">
        <v>7</v>
      </c>
      <c r="G1739" s="1">
        <v>19000</v>
      </c>
      <c r="H1739" s="1" t="s">
        <v>1181</v>
      </c>
      <c r="I1739" s="92" t="s">
        <v>1174</v>
      </c>
      <c r="J1739" s="101">
        <f>1/COUNTIF(HR_Table[Emp ID],HR_Table[[#This Row],[Emp ID]])</f>
        <v>0.5</v>
      </c>
    </row>
    <row r="1740" spans="1:10" ht="16.5" thickBot="1" x14ac:dyDescent="0.3">
      <c r="A1740" s="2">
        <v>2023</v>
      </c>
      <c r="B1740" s="100">
        <v>226440</v>
      </c>
      <c r="C1740" s="1" t="s">
        <v>6</v>
      </c>
      <c r="D1740" s="1">
        <v>35</v>
      </c>
      <c r="E1740" s="1" t="s">
        <v>301</v>
      </c>
      <c r="F1740" s="1" t="s">
        <v>7</v>
      </c>
      <c r="G1740" s="1">
        <v>13045</v>
      </c>
      <c r="H1740" s="1" t="s">
        <v>1181</v>
      </c>
      <c r="I1740" s="92" t="s">
        <v>1174</v>
      </c>
      <c r="J1740" s="101">
        <f>1/COUNTIF(HR_Table[Emp ID],HR_Table[[#This Row],[Emp ID]])</f>
        <v>0.5</v>
      </c>
    </row>
    <row r="1741" spans="1:10" ht="16.5" thickBot="1" x14ac:dyDescent="0.3">
      <c r="A1741" s="2">
        <v>2023</v>
      </c>
      <c r="B1741" s="100">
        <v>231393</v>
      </c>
      <c r="C1741" s="1" t="s">
        <v>6</v>
      </c>
      <c r="D1741" s="1">
        <v>31</v>
      </c>
      <c r="E1741" s="1" t="s">
        <v>301</v>
      </c>
      <c r="F1741" s="1" t="s">
        <v>7</v>
      </c>
      <c r="G1741" s="1">
        <v>13045</v>
      </c>
      <c r="H1741" s="1" t="s">
        <v>1181</v>
      </c>
      <c r="I1741" s="92" t="s">
        <v>1177</v>
      </c>
      <c r="J1741" s="101">
        <f>1/COUNTIF(HR_Table[Emp ID],HR_Table[[#This Row],[Emp ID]])</f>
        <v>0.5</v>
      </c>
    </row>
    <row r="1742" spans="1:10" ht="16.5" thickBot="1" x14ac:dyDescent="0.3">
      <c r="A1742" s="2">
        <v>2023</v>
      </c>
      <c r="B1742" s="100">
        <v>224092</v>
      </c>
      <c r="C1742" s="1" t="s">
        <v>6</v>
      </c>
      <c r="D1742" s="1">
        <v>34</v>
      </c>
      <c r="E1742" s="1" t="s">
        <v>301</v>
      </c>
      <c r="F1742" s="1" t="s">
        <v>7</v>
      </c>
      <c r="G1742" s="1">
        <v>18000</v>
      </c>
      <c r="H1742" s="1" t="s">
        <v>1181</v>
      </c>
      <c r="I1742" s="92" t="s">
        <v>1177</v>
      </c>
      <c r="J1742" s="101">
        <f>1/COUNTIF(HR_Table[Emp ID],HR_Table[[#This Row],[Emp ID]])</f>
        <v>0.5</v>
      </c>
    </row>
    <row r="1743" spans="1:10" ht="16.5" thickBot="1" x14ac:dyDescent="0.3">
      <c r="A1743" s="2">
        <v>2023</v>
      </c>
      <c r="B1743" s="100">
        <v>75773</v>
      </c>
      <c r="C1743" s="1" t="s">
        <v>6</v>
      </c>
      <c r="D1743" s="1">
        <v>57</v>
      </c>
      <c r="E1743" s="1" t="s">
        <v>301</v>
      </c>
      <c r="F1743" s="1" t="s">
        <v>7</v>
      </c>
      <c r="G1743" s="1">
        <v>27000</v>
      </c>
      <c r="H1743" s="1" t="s">
        <v>1181</v>
      </c>
      <c r="I1743" s="92" t="s">
        <v>1177</v>
      </c>
      <c r="J1743" s="101">
        <f>1/COUNTIF(HR_Table[Emp ID],HR_Table[[#This Row],[Emp ID]])</f>
        <v>0.5</v>
      </c>
    </row>
    <row r="1744" spans="1:10" ht="16.5" thickBot="1" x14ac:dyDescent="0.3">
      <c r="A1744" s="2">
        <v>2023</v>
      </c>
      <c r="B1744" s="100">
        <v>99261</v>
      </c>
      <c r="C1744" s="1" t="s">
        <v>6</v>
      </c>
      <c r="D1744" s="1">
        <v>68</v>
      </c>
      <c r="E1744" s="1" t="s">
        <v>301</v>
      </c>
      <c r="F1744" s="1" t="s">
        <v>7</v>
      </c>
      <c r="G1744" s="1">
        <v>20000</v>
      </c>
      <c r="H1744" s="1" t="s">
        <v>14</v>
      </c>
      <c r="I1744" s="92" t="s">
        <v>1177</v>
      </c>
      <c r="J1744" s="101">
        <f>1/COUNTIF(HR_Table[Emp ID],HR_Table[[#This Row],[Emp ID]])</f>
        <v>0.5</v>
      </c>
    </row>
    <row r="1745" spans="1:10" ht="16.5" thickBot="1" x14ac:dyDescent="0.3">
      <c r="A1745" s="2">
        <v>2023</v>
      </c>
      <c r="B1745" s="100">
        <v>239415</v>
      </c>
      <c r="C1745" s="1" t="s">
        <v>6</v>
      </c>
      <c r="D1745" s="1">
        <v>31</v>
      </c>
      <c r="E1745" s="1" t="s">
        <v>301</v>
      </c>
      <c r="F1745" s="1" t="s">
        <v>7</v>
      </c>
      <c r="G1745" s="1">
        <v>13935</v>
      </c>
      <c r="H1745" s="1" t="s">
        <v>1181</v>
      </c>
      <c r="I1745" s="92" t="s">
        <v>1178</v>
      </c>
      <c r="J1745" s="101">
        <f>1/COUNTIF(HR_Table[Emp ID],HR_Table[[#This Row],[Emp ID]])</f>
        <v>0.5</v>
      </c>
    </row>
    <row r="1746" spans="1:10" ht="16.5" thickBot="1" x14ac:dyDescent="0.3">
      <c r="A1746" s="2">
        <v>2023</v>
      </c>
      <c r="B1746" s="100">
        <v>231258</v>
      </c>
      <c r="C1746" s="1" t="s">
        <v>6</v>
      </c>
      <c r="D1746" s="1">
        <v>32</v>
      </c>
      <c r="E1746" s="1" t="s">
        <v>301</v>
      </c>
      <c r="F1746" s="1" t="s">
        <v>7</v>
      </c>
      <c r="G1746" s="1">
        <v>13935</v>
      </c>
      <c r="H1746" s="1" t="s">
        <v>1181</v>
      </c>
      <c r="I1746" s="92" t="s">
        <v>1178</v>
      </c>
      <c r="J1746" s="101">
        <f>1/COUNTIF(HR_Table[Emp ID],HR_Table[[#This Row],[Emp ID]])</f>
        <v>0.5</v>
      </c>
    </row>
    <row r="1747" spans="1:10" ht="16.5" thickBot="1" x14ac:dyDescent="0.3">
      <c r="A1747" s="2">
        <v>2023</v>
      </c>
      <c r="B1747" s="100">
        <v>229297</v>
      </c>
      <c r="C1747" s="1" t="s">
        <v>6</v>
      </c>
      <c r="D1747" s="1">
        <v>32</v>
      </c>
      <c r="E1747" s="1" t="s">
        <v>301</v>
      </c>
      <c r="F1747" s="1" t="s">
        <v>7</v>
      </c>
      <c r="G1747" s="1">
        <v>18000</v>
      </c>
      <c r="H1747" s="1" t="s">
        <v>1181</v>
      </c>
      <c r="I1747" s="92" t="s">
        <v>1178</v>
      </c>
      <c r="J1747" s="101">
        <f>1/COUNTIF(HR_Table[Emp ID],HR_Table[[#This Row],[Emp ID]])</f>
        <v>0.5</v>
      </c>
    </row>
    <row r="1748" spans="1:10" ht="16.5" thickBot="1" x14ac:dyDescent="0.3">
      <c r="A1748" s="2">
        <v>2023</v>
      </c>
      <c r="B1748" s="100">
        <v>69912</v>
      </c>
      <c r="C1748" s="1" t="s">
        <v>6</v>
      </c>
      <c r="D1748" s="1">
        <v>54</v>
      </c>
      <c r="E1748" s="1" t="s">
        <v>301</v>
      </c>
      <c r="F1748" s="1" t="s">
        <v>7</v>
      </c>
      <c r="G1748" s="1">
        <v>8240</v>
      </c>
      <c r="H1748" s="1" t="s">
        <v>1181</v>
      </c>
      <c r="I1748" s="92" t="s">
        <v>1178</v>
      </c>
      <c r="J1748" s="101">
        <f>1/COUNTIF(HR_Table[Emp ID],HR_Table[[#This Row],[Emp ID]])</f>
        <v>0.5</v>
      </c>
    </row>
    <row r="1749" spans="1:10" ht="16.5" thickBot="1" x14ac:dyDescent="0.3">
      <c r="A1749" s="2">
        <v>2023</v>
      </c>
      <c r="B1749" s="100">
        <v>57700</v>
      </c>
      <c r="C1749" s="1" t="s">
        <v>6</v>
      </c>
      <c r="D1749" s="1">
        <v>61</v>
      </c>
      <c r="E1749" s="1" t="s">
        <v>301</v>
      </c>
      <c r="F1749" s="1" t="s">
        <v>7</v>
      </c>
      <c r="G1749" s="1">
        <v>24000</v>
      </c>
      <c r="H1749" s="1" t="s">
        <v>1181</v>
      </c>
      <c r="I1749" s="92" t="s">
        <v>1178</v>
      </c>
      <c r="J1749" s="101">
        <f>1/COUNTIF(HR_Table[Emp ID],HR_Table[[#This Row],[Emp ID]])</f>
        <v>0.5</v>
      </c>
    </row>
    <row r="1750" spans="1:10" ht="16.5" thickBot="1" x14ac:dyDescent="0.3">
      <c r="A1750" s="2">
        <v>2023</v>
      </c>
      <c r="B1750" s="100">
        <v>31017</v>
      </c>
      <c r="C1750" s="1" t="s">
        <v>6</v>
      </c>
      <c r="D1750" s="1">
        <v>67</v>
      </c>
      <c r="E1750" s="1" t="s">
        <v>301</v>
      </c>
      <c r="F1750" s="1" t="s">
        <v>7</v>
      </c>
      <c r="G1750" s="1">
        <v>28000</v>
      </c>
      <c r="H1750" s="1" t="s">
        <v>1181</v>
      </c>
      <c r="I1750" s="92" t="s">
        <v>1178</v>
      </c>
      <c r="J1750" s="101">
        <f>1/COUNTIF(HR_Table[Emp ID],HR_Table[[#This Row],[Emp ID]])</f>
        <v>0.5</v>
      </c>
    </row>
    <row r="1751" spans="1:10" ht="16.5" thickBot="1" x14ac:dyDescent="0.3">
      <c r="A1751" s="2">
        <v>2023</v>
      </c>
      <c r="B1751" s="100">
        <v>39670</v>
      </c>
      <c r="C1751" s="1" t="s">
        <v>6</v>
      </c>
      <c r="D1751" s="1">
        <v>68</v>
      </c>
      <c r="E1751" s="1" t="s">
        <v>301</v>
      </c>
      <c r="F1751" s="1" t="s">
        <v>7</v>
      </c>
      <c r="G1751" s="1">
        <v>25000</v>
      </c>
      <c r="H1751" s="1" t="s">
        <v>1181</v>
      </c>
      <c r="I1751" s="92" t="s">
        <v>1178</v>
      </c>
      <c r="J1751" s="101">
        <f>1/COUNTIF(HR_Table[Emp ID],HR_Table[[#This Row],[Emp ID]])</f>
        <v>0.5</v>
      </c>
    </row>
    <row r="1752" spans="1:10" ht="16.5" thickBot="1" x14ac:dyDescent="0.3">
      <c r="A1752" s="2">
        <v>2023</v>
      </c>
      <c r="B1752" s="100">
        <v>233457</v>
      </c>
      <c r="C1752" s="1" t="s">
        <v>11</v>
      </c>
      <c r="D1752" s="1">
        <v>30</v>
      </c>
      <c r="E1752" s="1" t="s">
        <v>301</v>
      </c>
      <c r="F1752" s="1" t="s">
        <v>7</v>
      </c>
      <c r="G1752" s="1">
        <v>18000</v>
      </c>
      <c r="H1752" s="1" t="s">
        <v>1181</v>
      </c>
      <c r="I1752" s="92" t="s">
        <v>1178</v>
      </c>
      <c r="J1752" s="101">
        <f>1/COUNTIF(HR_Table[Emp ID],HR_Table[[#This Row],[Emp ID]])</f>
        <v>0.5</v>
      </c>
    </row>
    <row r="1753" spans="1:10" ht="16.5" thickBot="1" x14ac:dyDescent="0.3">
      <c r="A1753" s="2">
        <v>2023</v>
      </c>
      <c r="B1753" s="100">
        <v>215557</v>
      </c>
      <c r="C1753" s="1" t="s">
        <v>6</v>
      </c>
      <c r="D1753" s="1">
        <v>47</v>
      </c>
      <c r="E1753" s="1" t="s">
        <v>301</v>
      </c>
      <c r="F1753" s="1" t="s">
        <v>7</v>
      </c>
      <c r="G1753" s="1">
        <v>6385</v>
      </c>
      <c r="H1753" s="1" t="s">
        <v>1181</v>
      </c>
      <c r="I1753" s="92" t="s">
        <v>1174</v>
      </c>
      <c r="J1753" s="101">
        <f>1/COUNTIF(HR_Table[Emp ID],HR_Table[[#This Row],[Emp ID]])</f>
        <v>0.5</v>
      </c>
    </row>
    <row r="1754" spans="1:10" ht="16.5" thickBot="1" x14ac:dyDescent="0.3">
      <c r="A1754" s="2">
        <v>2023</v>
      </c>
      <c r="B1754" s="100">
        <v>207019</v>
      </c>
      <c r="C1754" s="1" t="s">
        <v>6</v>
      </c>
      <c r="D1754" s="1">
        <v>51</v>
      </c>
      <c r="E1754" s="1" t="s">
        <v>301</v>
      </c>
      <c r="F1754" s="1" t="s">
        <v>7</v>
      </c>
      <c r="G1754" s="1">
        <v>6385</v>
      </c>
      <c r="H1754" s="1" t="s">
        <v>1181</v>
      </c>
      <c r="I1754" s="92" t="s">
        <v>1174</v>
      </c>
      <c r="J1754" s="101">
        <f>1/COUNTIF(HR_Table[Emp ID],HR_Table[[#This Row],[Emp ID]])</f>
        <v>0.5</v>
      </c>
    </row>
    <row r="1755" spans="1:10" ht="16.5" thickBot="1" x14ac:dyDescent="0.3">
      <c r="A1755" s="2">
        <v>2023</v>
      </c>
      <c r="B1755" s="100">
        <v>200506</v>
      </c>
      <c r="C1755" s="1" t="s">
        <v>6</v>
      </c>
      <c r="D1755" s="1">
        <v>52</v>
      </c>
      <c r="E1755" s="1" t="s">
        <v>301</v>
      </c>
      <c r="F1755" s="1" t="s">
        <v>7</v>
      </c>
      <c r="G1755" s="1">
        <v>7255</v>
      </c>
      <c r="H1755" s="1" t="s">
        <v>1181</v>
      </c>
      <c r="I1755" s="92" t="s">
        <v>1174</v>
      </c>
      <c r="J1755" s="101">
        <f>1/COUNTIF(HR_Table[Emp ID],HR_Table[[#This Row],[Emp ID]])</f>
        <v>0.5</v>
      </c>
    </row>
    <row r="1756" spans="1:10" ht="16.5" thickBot="1" x14ac:dyDescent="0.3">
      <c r="A1756" s="2">
        <v>2023</v>
      </c>
      <c r="B1756" s="100">
        <v>206231</v>
      </c>
      <c r="C1756" s="1" t="s">
        <v>6</v>
      </c>
      <c r="D1756" s="1">
        <v>57</v>
      </c>
      <c r="E1756" s="1" t="s">
        <v>301</v>
      </c>
      <c r="F1756" s="1" t="s">
        <v>7</v>
      </c>
      <c r="G1756" s="1">
        <v>6385</v>
      </c>
      <c r="H1756" s="1" t="s">
        <v>1181</v>
      </c>
      <c r="I1756" s="92" t="s">
        <v>1174</v>
      </c>
      <c r="J1756" s="101">
        <f>1/COUNTIF(HR_Table[Emp ID],HR_Table[[#This Row],[Emp ID]])</f>
        <v>0.5</v>
      </c>
    </row>
    <row r="1757" spans="1:10" ht="16.5" thickBot="1" x14ac:dyDescent="0.3">
      <c r="A1757" s="2">
        <v>2023</v>
      </c>
      <c r="B1757" s="100">
        <v>205086</v>
      </c>
      <c r="C1757" s="1" t="s">
        <v>6</v>
      </c>
      <c r="D1757" s="1">
        <v>58</v>
      </c>
      <c r="E1757" s="1" t="s">
        <v>301</v>
      </c>
      <c r="F1757" s="1" t="s">
        <v>7</v>
      </c>
      <c r="G1757" s="1">
        <v>6385</v>
      </c>
      <c r="H1757" s="1" t="s">
        <v>1181</v>
      </c>
      <c r="I1757" s="92" t="s">
        <v>1174</v>
      </c>
      <c r="J1757" s="101">
        <f>1/COUNTIF(HR_Table[Emp ID],HR_Table[[#This Row],[Emp ID]])</f>
        <v>0.5</v>
      </c>
    </row>
    <row r="1758" spans="1:10" ht="16.5" thickBot="1" x14ac:dyDescent="0.3">
      <c r="A1758" s="2">
        <v>2023</v>
      </c>
      <c r="B1758" s="100">
        <v>99240</v>
      </c>
      <c r="C1758" s="1" t="s">
        <v>6</v>
      </c>
      <c r="D1758" s="1">
        <v>68</v>
      </c>
      <c r="E1758" s="1" t="s">
        <v>301</v>
      </c>
      <c r="F1758" s="1" t="s">
        <v>7</v>
      </c>
      <c r="G1758" s="1">
        <v>18000</v>
      </c>
      <c r="H1758" s="1" t="s">
        <v>14</v>
      </c>
      <c r="I1758" s="92" t="s">
        <v>1174</v>
      </c>
      <c r="J1758" s="101">
        <f>1/COUNTIF(HR_Table[Emp ID],HR_Table[[#This Row],[Emp ID]])</f>
        <v>0.5</v>
      </c>
    </row>
    <row r="1759" spans="1:10" ht="16.5" thickBot="1" x14ac:dyDescent="0.3">
      <c r="A1759" s="2">
        <v>2023</v>
      </c>
      <c r="B1759" s="100">
        <v>77641</v>
      </c>
      <c r="C1759" s="1" t="s">
        <v>11</v>
      </c>
      <c r="D1759" s="1">
        <v>55</v>
      </c>
      <c r="E1759" s="1" t="s">
        <v>301</v>
      </c>
      <c r="F1759" s="1" t="s">
        <v>7</v>
      </c>
      <c r="G1759" s="1">
        <v>6385</v>
      </c>
      <c r="H1759" s="1" t="s">
        <v>1181</v>
      </c>
      <c r="I1759" s="92" t="s">
        <v>1178</v>
      </c>
      <c r="J1759" s="101">
        <f>1/COUNTIF(HR_Table[Emp ID],HR_Table[[#This Row],[Emp ID]])</f>
        <v>0.5</v>
      </c>
    </row>
    <row r="1760" spans="1:10" ht="16.5" thickBot="1" x14ac:dyDescent="0.3">
      <c r="A1760" s="2">
        <v>2023</v>
      </c>
      <c r="B1760" s="100">
        <v>213331</v>
      </c>
      <c r="C1760" s="1" t="s">
        <v>11</v>
      </c>
      <c r="D1760" s="1">
        <v>42</v>
      </c>
      <c r="E1760" s="1" t="s">
        <v>301</v>
      </c>
      <c r="F1760" s="1" t="s">
        <v>7</v>
      </c>
      <c r="G1760" s="1">
        <v>13045</v>
      </c>
      <c r="H1760" s="1" t="s">
        <v>1181</v>
      </c>
      <c r="I1760" s="92" t="s">
        <v>1174</v>
      </c>
      <c r="J1760" s="101">
        <f>1/COUNTIF(HR_Table[Emp ID],HR_Table[[#This Row],[Emp ID]])</f>
        <v>0.5</v>
      </c>
    </row>
    <row r="1761" spans="1:10" ht="16.5" thickBot="1" x14ac:dyDescent="0.3">
      <c r="A1761" s="2">
        <v>2023</v>
      </c>
      <c r="B1761" s="100">
        <v>210476</v>
      </c>
      <c r="C1761" s="1" t="s">
        <v>6</v>
      </c>
      <c r="D1761" s="1">
        <v>45</v>
      </c>
      <c r="E1761" s="1" t="s">
        <v>301</v>
      </c>
      <c r="F1761" s="1" t="s">
        <v>7</v>
      </c>
      <c r="G1761" s="1">
        <v>6385</v>
      </c>
      <c r="H1761" s="1" t="s">
        <v>1181</v>
      </c>
      <c r="I1761" s="92" t="s">
        <v>1174</v>
      </c>
      <c r="J1761" s="101">
        <f>1/COUNTIF(HR_Table[Emp ID],HR_Table[[#This Row],[Emp ID]])</f>
        <v>1</v>
      </c>
    </row>
    <row r="1762" spans="1:10" ht="16.5" thickBot="1" x14ac:dyDescent="0.3">
      <c r="A1762" s="2">
        <v>2023</v>
      </c>
      <c r="B1762" s="100">
        <v>209850</v>
      </c>
      <c r="C1762" s="1" t="s">
        <v>6</v>
      </c>
      <c r="D1762" s="1">
        <v>46</v>
      </c>
      <c r="E1762" s="1" t="s">
        <v>301</v>
      </c>
      <c r="F1762" s="1" t="s">
        <v>7</v>
      </c>
      <c r="G1762" s="1">
        <v>6385</v>
      </c>
      <c r="H1762" s="1" t="s">
        <v>1181</v>
      </c>
      <c r="I1762" s="92" t="s">
        <v>1174</v>
      </c>
      <c r="J1762" s="101">
        <f>1/COUNTIF(HR_Table[Emp ID],HR_Table[[#This Row],[Emp ID]])</f>
        <v>1</v>
      </c>
    </row>
    <row r="1763" spans="1:10" ht="16.5" thickBot="1" x14ac:dyDescent="0.3">
      <c r="A1763" s="2">
        <v>2023</v>
      </c>
      <c r="B1763" s="100">
        <v>222110</v>
      </c>
      <c r="C1763" s="1" t="s">
        <v>6</v>
      </c>
      <c r="D1763" s="1">
        <v>55</v>
      </c>
      <c r="E1763" s="1" t="s">
        <v>301</v>
      </c>
      <c r="F1763" s="1" t="s">
        <v>7</v>
      </c>
      <c r="G1763" s="1">
        <v>7255</v>
      </c>
      <c r="H1763" s="1" t="s">
        <v>1181</v>
      </c>
      <c r="I1763" s="92" t="s">
        <v>1174</v>
      </c>
      <c r="J1763" s="101">
        <f>1/COUNTIF(HR_Table[Emp ID],HR_Table[[#This Row],[Emp ID]])</f>
        <v>0.5</v>
      </c>
    </row>
    <row r="1764" spans="1:10" ht="16.5" thickBot="1" x14ac:dyDescent="0.3">
      <c r="A1764" s="2">
        <v>2023</v>
      </c>
      <c r="B1764" s="100">
        <v>89786</v>
      </c>
      <c r="C1764" s="1" t="s">
        <v>11</v>
      </c>
      <c r="D1764" s="1">
        <v>56</v>
      </c>
      <c r="E1764" s="1" t="s">
        <v>301</v>
      </c>
      <c r="F1764" s="1" t="s">
        <v>7</v>
      </c>
      <c r="G1764" s="1">
        <v>21000</v>
      </c>
      <c r="H1764" s="1" t="s">
        <v>14</v>
      </c>
      <c r="I1764" s="92" t="s">
        <v>1174</v>
      </c>
      <c r="J1764" s="101">
        <f>1/COUNTIF(HR_Table[Emp ID],HR_Table[[#This Row],[Emp ID]])</f>
        <v>0.5</v>
      </c>
    </row>
    <row r="1765" spans="1:10" ht="16.5" thickBot="1" x14ac:dyDescent="0.3">
      <c r="A1765" s="2">
        <v>2023</v>
      </c>
      <c r="B1765" s="100">
        <v>85436</v>
      </c>
      <c r="C1765" s="1" t="s">
        <v>6</v>
      </c>
      <c r="D1765" s="1">
        <v>59</v>
      </c>
      <c r="E1765" s="1" t="s">
        <v>301</v>
      </c>
      <c r="F1765" s="1" t="s">
        <v>7</v>
      </c>
      <c r="G1765" s="1">
        <v>6385</v>
      </c>
      <c r="H1765" s="1" t="s">
        <v>1181</v>
      </c>
      <c r="I1765" s="92" t="s">
        <v>1174</v>
      </c>
      <c r="J1765" s="101">
        <f>1/COUNTIF(HR_Table[Emp ID],HR_Table[[#This Row],[Emp ID]])</f>
        <v>0.5</v>
      </c>
    </row>
    <row r="1766" spans="1:10" ht="16.5" thickBot="1" x14ac:dyDescent="0.3">
      <c r="A1766" s="2">
        <v>2023</v>
      </c>
      <c r="B1766" s="100">
        <v>209182</v>
      </c>
      <c r="C1766" s="1" t="s">
        <v>6</v>
      </c>
      <c r="D1766" s="1">
        <v>59</v>
      </c>
      <c r="E1766" s="1" t="s">
        <v>301</v>
      </c>
      <c r="F1766" s="1" t="s">
        <v>7</v>
      </c>
      <c r="G1766" s="1">
        <v>7735</v>
      </c>
      <c r="H1766" s="1" t="s">
        <v>1181</v>
      </c>
      <c r="I1766" s="92" t="s">
        <v>1174</v>
      </c>
      <c r="J1766" s="101">
        <f>1/COUNTIF(HR_Table[Emp ID],HR_Table[[#This Row],[Emp ID]])</f>
        <v>0.5</v>
      </c>
    </row>
    <row r="1767" spans="1:10" ht="16.5" thickBot="1" x14ac:dyDescent="0.3">
      <c r="A1767" s="2">
        <v>2023</v>
      </c>
      <c r="B1767" s="100">
        <v>57692</v>
      </c>
      <c r="C1767" s="1" t="s">
        <v>6</v>
      </c>
      <c r="D1767" s="1">
        <v>60</v>
      </c>
      <c r="E1767" s="1" t="s">
        <v>301</v>
      </c>
      <c r="F1767" s="1" t="s">
        <v>7</v>
      </c>
      <c r="G1767" s="1">
        <v>8785</v>
      </c>
      <c r="H1767" s="1" t="s">
        <v>1181</v>
      </c>
      <c r="I1767" s="92" t="s">
        <v>1174</v>
      </c>
      <c r="J1767" s="101">
        <f>1/COUNTIF(HR_Table[Emp ID],HR_Table[[#This Row],[Emp ID]])</f>
        <v>0.5</v>
      </c>
    </row>
    <row r="1768" spans="1:10" ht="16.5" thickBot="1" x14ac:dyDescent="0.3">
      <c r="A1768" s="2">
        <v>2023</v>
      </c>
      <c r="B1768" s="100">
        <v>68197</v>
      </c>
      <c r="C1768" s="1" t="s">
        <v>6</v>
      </c>
      <c r="D1768" s="1">
        <v>68</v>
      </c>
      <c r="E1768" s="1" t="s">
        <v>301</v>
      </c>
      <c r="F1768" s="1" t="s">
        <v>7</v>
      </c>
      <c r="G1768" s="1">
        <v>11440</v>
      </c>
      <c r="H1768" s="1" t="s">
        <v>1181</v>
      </c>
      <c r="I1768" s="92" t="s">
        <v>1174</v>
      </c>
      <c r="J1768" s="101">
        <f>1/COUNTIF(HR_Table[Emp ID],HR_Table[[#This Row],[Emp ID]])</f>
        <v>0.5</v>
      </c>
    </row>
    <row r="1769" spans="1:10" ht="16.5" thickBot="1" x14ac:dyDescent="0.3">
      <c r="A1769" s="2">
        <v>2023</v>
      </c>
      <c r="B1769" s="100">
        <v>212255</v>
      </c>
      <c r="C1769" s="1" t="s">
        <v>11</v>
      </c>
      <c r="D1769" s="1">
        <v>42</v>
      </c>
      <c r="E1769" s="1" t="s">
        <v>301</v>
      </c>
      <c r="F1769" s="1" t="s">
        <v>7</v>
      </c>
      <c r="G1769" s="1">
        <v>11440</v>
      </c>
      <c r="H1769" s="1" t="s">
        <v>1181</v>
      </c>
      <c r="I1769" s="92" t="s">
        <v>1174</v>
      </c>
      <c r="J1769" s="101">
        <f>1/COUNTIF(HR_Table[Emp ID],HR_Table[[#This Row],[Emp ID]])</f>
        <v>0.5</v>
      </c>
    </row>
    <row r="1770" spans="1:10" ht="16.5" thickBot="1" x14ac:dyDescent="0.3">
      <c r="A1770" s="2">
        <v>2023</v>
      </c>
      <c r="B1770" s="100">
        <v>214296</v>
      </c>
      <c r="C1770" s="1" t="s">
        <v>11</v>
      </c>
      <c r="D1770" s="1">
        <v>47</v>
      </c>
      <c r="E1770" s="1" t="s">
        <v>301</v>
      </c>
      <c r="F1770" s="1" t="s">
        <v>7</v>
      </c>
      <c r="G1770" s="1">
        <v>8785</v>
      </c>
      <c r="H1770" s="1" t="s">
        <v>1181</v>
      </c>
      <c r="I1770" s="92" t="s">
        <v>1174</v>
      </c>
      <c r="J1770" s="101">
        <f>1/COUNTIF(HR_Table[Emp ID],HR_Table[[#This Row],[Emp ID]])</f>
        <v>1</v>
      </c>
    </row>
    <row r="1771" spans="1:10" ht="16.5" thickBot="1" x14ac:dyDescent="0.3">
      <c r="A1771" s="2">
        <v>2023</v>
      </c>
      <c r="B1771" s="100">
        <v>73196</v>
      </c>
      <c r="C1771" s="1" t="s">
        <v>11</v>
      </c>
      <c r="D1771" s="1">
        <v>54</v>
      </c>
      <c r="E1771" s="1" t="s">
        <v>301</v>
      </c>
      <c r="F1771" s="1" t="s">
        <v>7</v>
      </c>
      <c r="G1771" s="1">
        <v>10710</v>
      </c>
      <c r="H1771" s="1" t="s">
        <v>1181</v>
      </c>
      <c r="I1771" s="92" t="s">
        <v>1174</v>
      </c>
      <c r="J1771" s="101">
        <f>1/COUNTIF(HR_Table[Emp ID],HR_Table[[#This Row],[Emp ID]])</f>
        <v>0.5</v>
      </c>
    </row>
    <row r="1772" spans="1:10" ht="16.5" thickBot="1" x14ac:dyDescent="0.3">
      <c r="A1772" s="2">
        <v>2023</v>
      </c>
      <c r="B1772" s="100">
        <v>62883</v>
      </c>
      <c r="C1772" s="1" t="s">
        <v>11</v>
      </c>
      <c r="D1772" s="1">
        <v>62</v>
      </c>
      <c r="E1772" s="1" t="s">
        <v>301</v>
      </c>
      <c r="F1772" s="1" t="s">
        <v>7</v>
      </c>
      <c r="G1772" s="1">
        <v>8785</v>
      </c>
      <c r="H1772" s="1" t="s">
        <v>1181</v>
      </c>
      <c r="I1772" s="92" t="s">
        <v>1174</v>
      </c>
      <c r="J1772" s="101">
        <f>1/COUNTIF(HR_Table[Emp ID],HR_Table[[#This Row],[Emp ID]])</f>
        <v>0.5</v>
      </c>
    </row>
    <row r="1773" spans="1:10" ht="16.5" thickBot="1" x14ac:dyDescent="0.3">
      <c r="A1773" s="2">
        <v>2023</v>
      </c>
      <c r="B1773" s="100">
        <v>215567</v>
      </c>
      <c r="C1773" s="1" t="s">
        <v>11</v>
      </c>
      <c r="D1773" s="1">
        <v>40</v>
      </c>
      <c r="E1773" s="1" t="s">
        <v>301</v>
      </c>
      <c r="F1773" s="1" t="s">
        <v>7</v>
      </c>
      <c r="G1773" s="1">
        <v>18000</v>
      </c>
      <c r="H1773" s="1" t="s">
        <v>1181</v>
      </c>
      <c r="I1773" s="92" t="s">
        <v>1178</v>
      </c>
      <c r="J1773" s="101">
        <f>1/COUNTIF(HR_Table[Emp ID],HR_Table[[#This Row],[Emp ID]])</f>
        <v>0.5</v>
      </c>
    </row>
    <row r="1774" spans="1:10" ht="16.5" thickBot="1" x14ac:dyDescent="0.3">
      <c r="A1774" s="2">
        <v>2023</v>
      </c>
      <c r="B1774" s="100">
        <v>72450</v>
      </c>
      <c r="C1774" s="1" t="s">
        <v>11</v>
      </c>
      <c r="D1774" s="1">
        <v>58</v>
      </c>
      <c r="E1774" s="1" t="s">
        <v>301</v>
      </c>
      <c r="F1774" s="1" t="s">
        <v>7</v>
      </c>
      <c r="G1774" s="1">
        <v>8785</v>
      </c>
      <c r="H1774" s="1" t="s">
        <v>1181</v>
      </c>
      <c r="I1774" s="92" t="s">
        <v>1178</v>
      </c>
      <c r="J1774" s="101">
        <f>1/COUNTIF(HR_Table[Emp ID],HR_Table[[#This Row],[Emp ID]])</f>
        <v>0.5</v>
      </c>
    </row>
    <row r="1775" spans="1:10" ht="16.5" thickBot="1" x14ac:dyDescent="0.3">
      <c r="A1775" s="2">
        <v>2023</v>
      </c>
      <c r="B1775" s="100">
        <v>44356</v>
      </c>
      <c r="C1775" s="1" t="s">
        <v>11</v>
      </c>
      <c r="D1775" s="1">
        <v>65</v>
      </c>
      <c r="E1775" s="1" t="s">
        <v>301</v>
      </c>
      <c r="F1775" s="1" t="s">
        <v>7</v>
      </c>
      <c r="G1775" s="1">
        <v>18000</v>
      </c>
      <c r="H1775" s="1" t="s">
        <v>1181</v>
      </c>
      <c r="I1775" s="92" t="s">
        <v>1178</v>
      </c>
      <c r="J1775" s="101">
        <f>1/COUNTIF(HR_Table[Emp ID],HR_Table[[#This Row],[Emp ID]])</f>
        <v>0.5</v>
      </c>
    </row>
    <row r="1776" spans="1:10" ht="16.5" thickBot="1" x14ac:dyDescent="0.3">
      <c r="A1776" s="2">
        <v>2023</v>
      </c>
      <c r="B1776" s="100">
        <v>95213</v>
      </c>
      <c r="C1776" s="1" t="s">
        <v>11</v>
      </c>
      <c r="D1776" s="1">
        <v>51</v>
      </c>
      <c r="E1776" s="1" t="s">
        <v>301</v>
      </c>
      <c r="F1776" s="1" t="s">
        <v>7</v>
      </c>
      <c r="G1776" s="1">
        <v>50000</v>
      </c>
      <c r="H1776" s="1" t="s">
        <v>14</v>
      </c>
      <c r="I1776" s="92" t="s">
        <v>1269</v>
      </c>
      <c r="J1776" s="101">
        <f>1/COUNTIF(HR_Table[Emp ID],HR_Table[[#This Row],[Emp ID]])</f>
        <v>1</v>
      </c>
    </row>
    <row r="1777" spans="1:10" ht="16.5" thickBot="1" x14ac:dyDescent="0.3">
      <c r="A1777" s="2">
        <v>2023</v>
      </c>
      <c r="B1777" s="100">
        <v>231133</v>
      </c>
      <c r="C1777" s="1" t="s">
        <v>11</v>
      </c>
      <c r="D1777" s="1">
        <v>32</v>
      </c>
      <c r="E1777" s="1" t="s">
        <v>301</v>
      </c>
      <c r="F1777" s="1" t="s">
        <v>7</v>
      </c>
      <c r="G1777" s="1">
        <v>24000</v>
      </c>
      <c r="H1777" s="1" t="s">
        <v>1181</v>
      </c>
      <c r="I1777" s="92" t="s">
        <v>1178</v>
      </c>
      <c r="J1777" s="101">
        <f>1/COUNTIF(HR_Table[Emp ID],HR_Table[[#This Row],[Emp ID]])</f>
        <v>0.5</v>
      </c>
    </row>
    <row r="1778" spans="1:10" ht="16.5" thickBot="1" x14ac:dyDescent="0.3">
      <c r="A1778" s="2">
        <v>2023</v>
      </c>
      <c r="B1778" s="100">
        <v>87818</v>
      </c>
      <c r="C1778" s="1" t="s">
        <v>11</v>
      </c>
      <c r="D1778" s="1">
        <v>32</v>
      </c>
      <c r="E1778" s="1" t="s">
        <v>301</v>
      </c>
      <c r="F1778" s="1" t="s">
        <v>7</v>
      </c>
      <c r="G1778" s="1">
        <v>18000</v>
      </c>
      <c r="H1778" s="1" t="s">
        <v>1181</v>
      </c>
      <c r="I1778" s="92" t="s">
        <v>1178</v>
      </c>
      <c r="J1778" s="101">
        <f>1/COUNTIF(HR_Table[Emp ID],HR_Table[[#This Row],[Emp ID]])</f>
        <v>0.5</v>
      </c>
    </row>
    <row r="1779" spans="1:10" ht="16.5" thickBot="1" x14ac:dyDescent="0.3">
      <c r="A1779" s="2">
        <v>2023</v>
      </c>
      <c r="B1779" s="100">
        <v>266432</v>
      </c>
      <c r="C1779" s="1" t="s">
        <v>11</v>
      </c>
      <c r="D1779" s="1">
        <v>33</v>
      </c>
      <c r="E1779" s="1" t="s">
        <v>301</v>
      </c>
      <c r="F1779" s="1" t="s">
        <v>7</v>
      </c>
      <c r="G1779" s="1">
        <v>7735</v>
      </c>
      <c r="H1779" s="1" t="s">
        <v>1181</v>
      </c>
      <c r="I1779" s="92" t="s">
        <v>1178</v>
      </c>
      <c r="J1779" s="101">
        <f>1/COUNTIF(HR_Table[Emp ID],HR_Table[[#This Row],[Emp ID]])</f>
        <v>1</v>
      </c>
    </row>
    <row r="1780" spans="1:10" ht="16.5" thickBot="1" x14ac:dyDescent="0.3">
      <c r="A1780" s="2">
        <v>2023</v>
      </c>
      <c r="B1780" s="100">
        <v>230338</v>
      </c>
      <c r="C1780" s="1" t="s">
        <v>11</v>
      </c>
      <c r="D1780" s="1">
        <v>36</v>
      </c>
      <c r="E1780" s="1" t="s">
        <v>301</v>
      </c>
      <c r="F1780" s="1" t="s">
        <v>7</v>
      </c>
      <c r="G1780" s="1">
        <v>13045</v>
      </c>
      <c r="H1780" s="1" t="s">
        <v>1181</v>
      </c>
      <c r="I1780" s="92" t="s">
        <v>1178</v>
      </c>
      <c r="J1780" s="101">
        <f>1/COUNTIF(HR_Table[Emp ID],HR_Table[[#This Row],[Emp ID]])</f>
        <v>0.5</v>
      </c>
    </row>
    <row r="1781" spans="1:10" ht="16.5" thickBot="1" x14ac:dyDescent="0.3">
      <c r="A1781" s="2">
        <v>2023</v>
      </c>
      <c r="B1781" s="100">
        <v>216926</v>
      </c>
      <c r="C1781" s="1" t="s">
        <v>11</v>
      </c>
      <c r="D1781" s="1">
        <v>40</v>
      </c>
      <c r="E1781" s="1" t="s">
        <v>301</v>
      </c>
      <c r="F1781" s="1" t="s">
        <v>7</v>
      </c>
      <c r="G1781" s="1">
        <v>6385</v>
      </c>
      <c r="H1781" s="1" t="s">
        <v>1181</v>
      </c>
      <c r="I1781" s="92" t="s">
        <v>1178</v>
      </c>
      <c r="J1781" s="101">
        <f>1/COUNTIF(HR_Table[Emp ID],HR_Table[[#This Row],[Emp ID]])</f>
        <v>1</v>
      </c>
    </row>
    <row r="1782" spans="1:10" ht="16.5" thickBot="1" x14ac:dyDescent="0.3">
      <c r="A1782" s="2">
        <v>2023</v>
      </c>
      <c r="B1782" s="100">
        <v>44250</v>
      </c>
      <c r="C1782" s="1" t="s">
        <v>11</v>
      </c>
      <c r="D1782" s="1">
        <v>64</v>
      </c>
      <c r="E1782" s="1" t="s">
        <v>301</v>
      </c>
      <c r="F1782" s="1" t="s">
        <v>7</v>
      </c>
      <c r="G1782" s="1">
        <v>11440</v>
      </c>
      <c r="H1782" s="1" t="s">
        <v>1181</v>
      </c>
      <c r="I1782" s="92" t="s">
        <v>1178</v>
      </c>
      <c r="J1782" s="101">
        <f>1/COUNTIF(HR_Table[Emp ID],HR_Table[[#This Row],[Emp ID]])</f>
        <v>0.5</v>
      </c>
    </row>
    <row r="1783" spans="1:10" ht="16.5" thickBot="1" x14ac:dyDescent="0.3">
      <c r="A1783" s="2">
        <v>2023</v>
      </c>
      <c r="B1783" s="100">
        <v>222519</v>
      </c>
      <c r="C1783" s="1" t="s">
        <v>11</v>
      </c>
      <c r="D1783" s="1">
        <v>47</v>
      </c>
      <c r="E1783" s="1" t="s">
        <v>301</v>
      </c>
      <c r="F1783" s="1" t="s">
        <v>7</v>
      </c>
      <c r="G1783" s="1">
        <v>7735</v>
      </c>
      <c r="H1783" s="1" t="s">
        <v>1181</v>
      </c>
      <c r="I1783" s="92" t="s">
        <v>1174</v>
      </c>
      <c r="J1783" s="101">
        <f>1/COUNTIF(HR_Table[Emp ID],HR_Table[[#This Row],[Emp ID]])</f>
        <v>0.5</v>
      </c>
    </row>
    <row r="1784" spans="1:10" ht="16.5" thickBot="1" x14ac:dyDescent="0.3">
      <c r="A1784" s="2">
        <v>2023</v>
      </c>
      <c r="B1784" s="100">
        <v>41495</v>
      </c>
      <c r="C1784" s="1" t="s">
        <v>11</v>
      </c>
      <c r="D1784" s="1">
        <v>67</v>
      </c>
      <c r="E1784" s="1" t="s">
        <v>301</v>
      </c>
      <c r="F1784" s="1" t="s">
        <v>7</v>
      </c>
      <c r="G1784" s="1">
        <v>24000</v>
      </c>
      <c r="H1784" s="1" t="s">
        <v>1181</v>
      </c>
      <c r="I1784" s="92" t="s">
        <v>1174</v>
      </c>
      <c r="J1784" s="101">
        <f>1/COUNTIF(HR_Table[Emp ID],HR_Table[[#This Row],[Emp ID]])</f>
        <v>0.5</v>
      </c>
    </row>
    <row r="1785" spans="1:10" ht="16.5" thickBot="1" x14ac:dyDescent="0.3">
      <c r="A1785" s="2">
        <v>2023</v>
      </c>
      <c r="B1785" s="100">
        <v>251629</v>
      </c>
      <c r="C1785" s="1" t="s">
        <v>11</v>
      </c>
      <c r="D1785" s="1">
        <v>27</v>
      </c>
      <c r="E1785" s="1" t="s">
        <v>301</v>
      </c>
      <c r="F1785" s="1" t="s">
        <v>7</v>
      </c>
      <c r="G1785" s="1">
        <v>7735</v>
      </c>
      <c r="H1785" s="1" t="s">
        <v>1181</v>
      </c>
      <c r="I1785" s="92" t="s">
        <v>1174</v>
      </c>
      <c r="J1785" s="101">
        <f>1/COUNTIF(HR_Table[Emp ID],HR_Table[[#This Row],[Emp ID]])</f>
        <v>1</v>
      </c>
    </row>
    <row r="1786" spans="1:10" ht="16.5" thickBot="1" x14ac:dyDescent="0.3">
      <c r="A1786" s="2">
        <v>2023</v>
      </c>
      <c r="B1786" s="100">
        <v>228665</v>
      </c>
      <c r="C1786" s="1" t="s">
        <v>6</v>
      </c>
      <c r="D1786" s="1">
        <v>32</v>
      </c>
      <c r="E1786" s="1" t="s">
        <v>301</v>
      </c>
      <c r="F1786" s="1" t="s">
        <v>7</v>
      </c>
      <c r="G1786" s="1">
        <v>7735</v>
      </c>
      <c r="H1786" s="1" t="s">
        <v>1181</v>
      </c>
      <c r="I1786" s="92" t="s">
        <v>1174</v>
      </c>
      <c r="J1786" s="101">
        <f>1/COUNTIF(HR_Table[Emp ID],HR_Table[[#This Row],[Emp ID]])</f>
        <v>0.5</v>
      </c>
    </row>
    <row r="1787" spans="1:10" ht="16.5" thickBot="1" x14ac:dyDescent="0.3">
      <c r="A1787" s="2">
        <v>2023</v>
      </c>
      <c r="B1787" s="100">
        <v>92663</v>
      </c>
      <c r="C1787" s="1" t="s">
        <v>6</v>
      </c>
      <c r="D1787" s="1">
        <v>40</v>
      </c>
      <c r="E1787" s="1" t="s">
        <v>301</v>
      </c>
      <c r="F1787" s="1" t="s">
        <v>7</v>
      </c>
      <c r="G1787" s="1">
        <v>24000</v>
      </c>
      <c r="H1787" s="1" t="s">
        <v>14</v>
      </c>
      <c r="I1787" s="92" t="s">
        <v>1174</v>
      </c>
      <c r="J1787" s="101">
        <f>1/COUNTIF(HR_Table[Emp ID],HR_Table[[#This Row],[Emp ID]])</f>
        <v>0.5</v>
      </c>
    </row>
    <row r="1788" spans="1:10" ht="16.5" thickBot="1" x14ac:dyDescent="0.3">
      <c r="A1788" s="2">
        <v>2023</v>
      </c>
      <c r="B1788" s="100">
        <v>217186</v>
      </c>
      <c r="C1788" s="1" t="s">
        <v>11</v>
      </c>
      <c r="D1788" s="1">
        <v>31</v>
      </c>
      <c r="E1788" s="1" t="s">
        <v>301</v>
      </c>
      <c r="F1788" s="1" t="s">
        <v>7</v>
      </c>
      <c r="G1788" s="1">
        <v>21000</v>
      </c>
      <c r="H1788" s="1" t="s">
        <v>1181</v>
      </c>
      <c r="I1788" s="92" t="s">
        <v>1174</v>
      </c>
      <c r="J1788" s="101">
        <f>1/COUNTIF(HR_Table[Emp ID],HR_Table[[#This Row],[Emp ID]])</f>
        <v>0.5</v>
      </c>
    </row>
    <row r="1789" spans="1:10" ht="16.5" thickBot="1" x14ac:dyDescent="0.3">
      <c r="A1789" s="2">
        <v>2023</v>
      </c>
      <c r="B1789" s="100">
        <v>241732</v>
      </c>
      <c r="C1789" s="1" t="s">
        <v>6</v>
      </c>
      <c r="D1789" s="1">
        <v>26</v>
      </c>
      <c r="E1789" s="1" t="s">
        <v>301</v>
      </c>
      <c r="F1789" s="1" t="s">
        <v>7</v>
      </c>
      <c r="G1789" s="1">
        <v>18000</v>
      </c>
      <c r="H1789" s="1" t="s">
        <v>1181</v>
      </c>
      <c r="I1789" s="92" t="s">
        <v>1174</v>
      </c>
      <c r="J1789" s="101">
        <f>1/COUNTIF(HR_Table[Emp ID],HR_Table[[#This Row],[Emp ID]])</f>
        <v>0.5</v>
      </c>
    </row>
    <row r="1790" spans="1:10" ht="16.5" thickBot="1" x14ac:dyDescent="0.3">
      <c r="A1790" s="2">
        <v>2023</v>
      </c>
      <c r="B1790" s="100">
        <v>216677</v>
      </c>
      <c r="C1790" s="1" t="s">
        <v>6</v>
      </c>
      <c r="D1790" s="1">
        <v>38</v>
      </c>
      <c r="E1790" s="1" t="s">
        <v>301</v>
      </c>
      <c r="F1790" s="1" t="s">
        <v>7</v>
      </c>
      <c r="G1790" s="1">
        <v>18000</v>
      </c>
      <c r="H1790" s="1" t="s">
        <v>1181</v>
      </c>
      <c r="I1790" s="92" t="s">
        <v>1174</v>
      </c>
      <c r="J1790" s="101">
        <f>1/COUNTIF(HR_Table[Emp ID],HR_Table[[#This Row],[Emp ID]])</f>
        <v>0.5</v>
      </c>
    </row>
    <row r="1791" spans="1:10" ht="16.5" thickBot="1" x14ac:dyDescent="0.3">
      <c r="A1791" s="2">
        <v>2023</v>
      </c>
      <c r="B1791" s="100">
        <v>94675</v>
      </c>
      <c r="C1791" s="1" t="s">
        <v>11</v>
      </c>
      <c r="D1791" s="1">
        <v>42</v>
      </c>
      <c r="E1791" s="1" t="s">
        <v>301</v>
      </c>
      <c r="F1791" s="1" t="s">
        <v>7</v>
      </c>
      <c r="G1791" s="1">
        <v>18000</v>
      </c>
      <c r="H1791" s="1" t="s">
        <v>14</v>
      </c>
      <c r="I1791" s="92" t="s">
        <v>1174</v>
      </c>
      <c r="J1791" s="101">
        <f>1/COUNTIF(HR_Table[Emp ID],HR_Table[[#This Row],[Emp ID]])</f>
        <v>0.5</v>
      </c>
    </row>
    <row r="1792" spans="1:10" ht="16.5" thickBot="1" x14ac:dyDescent="0.3">
      <c r="A1792" s="2">
        <v>2023</v>
      </c>
      <c r="B1792" s="100">
        <v>201420</v>
      </c>
      <c r="C1792" s="1" t="s">
        <v>11</v>
      </c>
      <c r="D1792" s="1">
        <v>50</v>
      </c>
      <c r="E1792" s="1" t="s">
        <v>301</v>
      </c>
      <c r="F1792" s="1" t="s">
        <v>7</v>
      </c>
      <c r="G1792" s="1">
        <v>17025</v>
      </c>
      <c r="H1792" s="1" t="s">
        <v>1181</v>
      </c>
      <c r="I1792" s="92" t="s">
        <v>1174</v>
      </c>
      <c r="J1792" s="101">
        <f>1/COUNTIF(HR_Table[Emp ID],HR_Table[[#This Row],[Emp ID]])</f>
        <v>0.5</v>
      </c>
    </row>
    <row r="1793" spans="1:10" ht="16.5" thickBot="1" x14ac:dyDescent="0.3">
      <c r="A1793" s="2">
        <v>2023</v>
      </c>
      <c r="B1793" s="100">
        <v>47518</v>
      </c>
      <c r="C1793" s="1" t="s">
        <v>6</v>
      </c>
      <c r="D1793" s="1">
        <v>62</v>
      </c>
      <c r="E1793" s="1" t="s">
        <v>301</v>
      </c>
      <c r="F1793" s="1" t="s">
        <v>7</v>
      </c>
      <c r="G1793" s="1">
        <v>9380</v>
      </c>
      <c r="H1793" s="1" t="s">
        <v>1181</v>
      </c>
      <c r="I1793" s="92" t="s">
        <v>1174</v>
      </c>
      <c r="J1793" s="101">
        <f>1/COUNTIF(HR_Table[Emp ID],HR_Table[[#This Row],[Emp ID]])</f>
        <v>0.5</v>
      </c>
    </row>
    <row r="1794" spans="1:10" ht="16.5" thickBot="1" x14ac:dyDescent="0.3">
      <c r="A1794" s="2">
        <v>2023</v>
      </c>
      <c r="B1794" s="100">
        <v>202459</v>
      </c>
      <c r="C1794" s="1" t="s">
        <v>11</v>
      </c>
      <c r="D1794" s="1">
        <v>48</v>
      </c>
      <c r="E1794" s="1" t="s">
        <v>301</v>
      </c>
      <c r="F1794" s="1" t="s">
        <v>7</v>
      </c>
      <c r="G1794" s="1">
        <v>24000</v>
      </c>
      <c r="H1794" s="1" t="s">
        <v>1181</v>
      </c>
      <c r="I1794" s="92" t="s">
        <v>1177</v>
      </c>
      <c r="J1794" s="101">
        <f>1/COUNTIF(HR_Table[Emp ID],HR_Table[[#This Row],[Emp ID]])</f>
        <v>0.5</v>
      </c>
    </row>
    <row r="1795" spans="1:10" ht="16.5" thickBot="1" x14ac:dyDescent="0.3">
      <c r="A1795" s="2">
        <v>2023</v>
      </c>
      <c r="B1795" s="100">
        <v>203325</v>
      </c>
      <c r="C1795" s="1" t="s">
        <v>11</v>
      </c>
      <c r="D1795" s="1">
        <v>53</v>
      </c>
      <c r="E1795" s="1" t="s">
        <v>301</v>
      </c>
      <c r="F1795" s="1" t="s">
        <v>7</v>
      </c>
      <c r="G1795" s="1">
        <v>13045</v>
      </c>
      <c r="H1795" s="1" t="s">
        <v>1181</v>
      </c>
      <c r="I1795" s="92" t="s">
        <v>1177</v>
      </c>
      <c r="J1795" s="101">
        <f>1/COUNTIF(HR_Table[Emp ID],HR_Table[[#This Row],[Emp ID]])</f>
        <v>0.5</v>
      </c>
    </row>
    <row r="1796" spans="1:10" ht="16.5" thickBot="1" x14ac:dyDescent="0.3">
      <c r="A1796" s="2">
        <v>2023</v>
      </c>
      <c r="B1796" s="100">
        <v>200248</v>
      </c>
      <c r="C1796" s="1" t="s">
        <v>11</v>
      </c>
      <c r="D1796" s="1">
        <v>57</v>
      </c>
      <c r="E1796" s="1" t="s">
        <v>301</v>
      </c>
      <c r="F1796" s="1" t="s">
        <v>7</v>
      </c>
      <c r="G1796" s="1">
        <v>18000</v>
      </c>
      <c r="H1796" s="1" t="s">
        <v>1181</v>
      </c>
      <c r="I1796" s="92" t="s">
        <v>1177</v>
      </c>
      <c r="J1796" s="101">
        <f>1/COUNTIF(HR_Table[Emp ID],HR_Table[[#This Row],[Emp ID]])</f>
        <v>0.5</v>
      </c>
    </row>
    <row r="1797" spans="1:10" ht="16.5" thickBot="1" x14ac:dyDescent="0.3">
      <c r="A1797" s="2">
        <v>2023</v>
      </c>
      <c r="B1797" s="100">
        <v>244865</v>
      </c>
      <c r="C1797" s="1" t="s">
        <v>6</v>
      </c>
      <c r="D1797" s="1">
        <v>24</v>
      </c>
      <c r="E1797" s="1" t="s">
        <v>301</v>
      </c>
      <c r="F1797" s="1" t="s">
        <v>7</v>
      </c>
      <c r="G1797" s="1">
        <v>18000</v>
      </c>
      <c r="H1797" s="1" t="s">
        <v>1181</v>
      </c>
      <c r="I1797" s="92" t="s">
        <v>1174</v>
      </c>
      <c r="J1797" s="101">
        <f>1/COUNTIF(HR_Table[Emp ID],HR_Table[[#This Row],[Emp ID]])</f>
        <v>1</v>
      </c>
    </row>
    <row r="1798" spans="1:10" ht="16.5" thickBot="1" x14ac:dyDescent="0.3">
      <c r="A1798" s="2">
        <v>2023</v>
      </c>
      <c r="B1798" s="100">
        <v>244245</v>
      </c>
      <c r="C1798" s="1" t="s">
        <v>11</v>
      </c>
      <c r="D1798" s="1">
        <v>29</v>
      </c>
      <c r="E1798" s="1" t="s">
        <v>301</v>
      </c>
      <c r="F1798" s="1" t="s">
        <v>7</v>
      </c>
      <c r="G1798" s="1">
        <v>10025</v>
      </c>
      <c r="H1798" s="1" t="s">
        <v>1181</v>
      </c>
      <c r="I1798" s="92" t="s">
        <v>1174</v>
      </c>
      <c r="J1798" s="101">
        <f>1/COUNTIF(HR_Table[Emp ID],HR_Table[[#This Row],[Emp ID]])</f>
        <v>0.5</v>
      </c>
    </row>
    <row r="1799" spans="1:10" ht="16.5" thickBot="1" x14ac:dyDescent="0.3">
      <c r="A1799" s="2">
        <v>2023</v>
      </c>
      <c r="B1799" s="100">
        <v>203158</v>
      </c>
      <c r="C1799" s="1" t="s">
        <v>6</v>
      </c>
      <c r="D1799" s="1">
        <v>50</v>
      </c>
      <c r="E1799" s="1" t="s">
        <v>301</v>
      </c>
      <c r="F1799" s="1" t="s">
        <v>7</v>
      </c>
      <c r="G1799" s="1">
        <v>18000</v>
      </c>
      <c r="H1799" s="1" t="s">
        <v>1181</v>
      </c>
      <c r="I1799" s="92" t="s">
        <v>1174</v>
      </c>
      <c r="J1799" s="101">
        <f>1/COUNTIF(HR_Table[Emp ID],HR_Table[[#This Row],[Emp ID]])</f>
        <v>0.5</v>
      </c>
    </row>
    <row r="1800" spans="1:10" ht="16.5" thickBot="1" x14ac:dyDescent="0.3">
      <c r="A1800" s="2">
        <v>2023</v>
      </c>
      <c r="B1800" s="100">
        <v>94108</v>
      </c>
      <c r="C1800" s="1" t="s">
        <v>6</v>
      </c>
      <c r="D1800" s="1">
        <v>53</v>
      </c>
      <c r="E1800" s="1" t="s">
        <v>301</v>
      </c>
      <c r="F1800" s="1" t="s">
        <v>7</v>
      </c>
      <c r="G1800" s="1">
        <v>18000</v>
      </c>
      <c r="H1800" s="1" t="s">
        <v>14</v>
      </c>
      <c r="I1800" s="92" t="s">
        <v>1174</v>
      </c>
      <c r="J1800" s="101">
        <f>1/COUNTIF(HR_Table[Emp ID],HR_Table[[#This Row],[Emp ID]])</f>
        <v>0.5</v>
      </c>
    </row>
    <row r="1801" spans="1:10" ht="16.5" thickBot="1" x14ac:dyDescent="0.3">
      <c r="A1801" s="2">
        <v>2023</v>
      </c>
      <c r="B1801" s="100">
        <v>201421</v>
      </c>
      <c r="C1801" s="1" t="s">
        <v>11</v>
      </c>
      <c r="D1801" s="1">
        <v>59</v>
      </c>
      <c r="E1801" s="1" t="s">
        <v>301</v>
      </c>
      <c r="F1801" s="1" t="s">
        <v>7</v>
      </c>
      <c r="G1801" s="1">
        <v>24000</v>
      </c>
      <c r="H1801" s="1" t="s">
        <v>1181</v>
      </c>
      <c r="I1801" s="92" t="s">
        <v>1174</v>
      </c>
      <c r="J1801" s="101">
        <f>1/COUNTIF(HR_Table[Emp ID],HR_Table[[#This Row],[Emp ID]])</f>
        <v>0.5</v>
      </c>
    </row>
    <row r="1802" spans="1:10" ht="16.5" thickBot="1" x14ac:dyDescent="0.3">
      <c r="A1802" s="2">
        <v>2023</v>
      </c>
      <c r="B1802" s="100">
        <v>92525</v>
      </c>
      <c r="C1802" s="1" t="s">
        <v>11</v>
      </c>
      <c r="D1802" s="1">
        <v>38</v>
      </c>
      <c r="E1802" s="1" t="s">
        <v>301</v>
      </c>
      <c r="F1802" s="1" t="s">
        <v>7</v>
      </c>
      <c r="G1802" s="1">
        <v>20000</v>
      </c>
      <c r="H1802" s="1" t="s">
        <v>14</v>
      </c>
      <c r="I1802" s="92" t="s">
        <v>1174</v>
      </c>
      <c r="J1802" s="101">
        <f>1/COUNTIF(HR_Table[Emp ID],HR_Table[[#This Row],[Emp ID]])</f>
        <v>0.5</v>
      </c>
    </row>
    <row r="1803" spans="1:10" ht="16.5" thickBot="1" x14ac:dyDescent="0.3">
      <c r="A1803" s="2">
        <v>2023</v>
      </c>
      <c r="B1803" s="100">
        <v>243476</v>
      </c>
      <c r="C1803" s="1" t="s">
        <v>11</v>
      </c>
      <c r="D1803" s="1">
        <v>26</v>
      </c>
      <c r="E1803" s="1" t="s">
        <v>301</v>
      </c>
      <c r="F1803" s="1" t="s">
        <v>7</v>
      </c>
      <c r="G1803" s="1">
        <v>13045</v>
      </c>
      <c r="H1803" s="1" t="s">
        <v>1181</v>
      </c>
      <c r="I1803" s="92" t="s">
        <v>1177</v>
      </c>
      <c r="J1803" s="101">
        <f>1/COUNTIF(HR_Table[Emp ID],HR_Table[[#This Row],[Emp ID]])</f>
        <v>0.5</v>
      </c>
    </row>
    <row r="1804" spans="1:10" ht="16.5" thickBot="1" x14ac:dyDescent="0.3">
      <c r="A1804" s="2">
        <v>2023</v>
      </c>
      <c r="B1804" s="100">
        <v>246465</v>
      </c>
      <c r="C1804" s="1" t="s">
        <v>11</v>
      </c>
      <c r="D1804" s="1">
        <v>35</v>
      </c>
      <c r="E1804" s="1" t="s">
        <v>301</v>
      </c>
      <c r="F1804" s="1" t="s">
        <v>7</v>
      </c>
      <c r="G1804" s="1">
        <v>13045</v>
      </c>
      <c r="H1804" s="1" t="s">
        <v>1181</v>
      </c>
      <c r="I1804" s="92" t="s">
        <v>1177</v>
      </c>
      <c r="J1804" s="101">
        <f>1/COUNTIF(HR_Table[Emp ID],HR_Table[[#This Row],[Emp ID]])</f>
        <v>0.5</v>
      </c>
    </row>
    <row r="1805" spans="1:10" ht="16.5" thickBot="1" x14ac:dyDescent="0.3">
      <c r="A1805" s="2">
        <v>2023</v>
      </c>
      <c r="B1805" s="100">
        <v>204270</v>
      </c>
      <c r="C1805" s="1" t="s">
        <v>6</v>
      </c>
      <c r="D1805" s="1">
        <v>48</v>
      </c>
      <c r="E1805" s="1" t="s">
        <v>301</v>
      </c>
      <c r="F1805" s="1" t="s">
        <v>7</v>
      </c>
      <c r="G1805" s="1">
        <v>13045</v>
      </c>
      <c r="H1805" s="1" t="s">
        <v>1181</v>
      </c>
      <c r="I1805" s="92" t="s">
        <v>1177</v>
      </c>
      <c r="J1805" s="101">
        <f>1/COUNTIF(HR_Table[Emp ID],HR_Table[[#This Row],[Emp ID]])</f>
        <v>0.5</v>
      </c>
    </row>
    <row r="1806" spans="1:10" ht="16.5" thickBot="1" x14ac:dyDescent="0.3">
      <c r="A1806" s="2">
        <v>2023</v>
      </c>
      <c r="B1806" s="100">
        <v>235990</v>
      </c>
      <c r="C1806" s="1" t="s">
        <v>11</v>
      </c>
      <c r="D1806" s="1">
        <v>32</v>
      </c>
      <c r="E1806" s="1" t="s">
        <v>301</v>
      </c>
      <c r="F1806" s="1" t="s">
        <v>7</v>
      </c>
      <c r="G1806" s="1">
        <v>18000</v>
      </c>
      <c r="H1806" s="1" t="s">
        <v>1181</v>
      </c>
      <c r="I1806" s="92" t="s">
        <v>1178</v>
      </c>
      <c r="J1806" s="101">
        <f>1/COUNTIF(HR_Table[Emp ID],HR_Table[[#This Row],[Emp ID]])</f>
        <v>0.5</v>
      </c>
    </row>
    <row r="1807" spans="1:10" ht="16.5" thickBot="1" x14ac:dyDescent="0.3">
      <c r="A1807" s="2">
        <v>2023</v>
      </c>
      <c r="B1807" s="100">
        <v>226058</v>
      </c>
      <c r="C1807" s="1" t="s">
        <v>11</v>
      </c>
      <c r="D1807" s="1">
        <v>29</v>
      </c>
      <c r="E1807" s="1" t="s">
        <v>301</v>
      </c>
      <c r="F1807" s="1" t="s">
        <v>7</v>
      </c>
      <c r="G1807" s="1">
        <v>10025</v>
      </c>
      <c r="H1807" s="1" t="s">
        <v>1181</v>
      </c>
      <c r="I1807" s="92" t="s">
        <v>1268</v>
      </c>
      <c r="J1807" s="101">
        <f>1/COUNTIF(HR_Table[Emp ID],HR_Table[[#This Row],[Emp ID]])</f>
        <v>0.5</v>
      </c>
    </row>
    <row r="1808" spans="1:10" ht="16.5" thickBot="1" x14ac:dyDescent="0.3">
      <c r="A1808" s="2">
        <v>2023</v>
      </c>
      <c r="B1808" s="100">
        <v>222536</v>
      </c>
      <c r="C1808" s="1" t="s">
        <v>6</v>
      </c>
      <c r="D1808" s="1">
        <v>34</v>
      </c>
      <c r="E1808" s="1" t="s">
        <v>301</v>
      </c>
      <c r="F1808" s="1" t="s">
        <v>7</v>
      </c>
      <c r="G1808" s="1">
        <v>8785</v>
      </c>
      <c r="H1808" s="1" t="s">
        <v>1181</v>
      </c>
      <c r="I1808" s="92" t="s">
        <v>1174</v>
      </c>
      <c r="J1808" s="101">
        <f>1/COUNTIF(HR_Table[Emp ID],HR_Table[[#This Row],[Emp ID]])</f>
        <v>0.5</v>
      </c>
    </row>
    <row r="1809" spans="1:10" ht="16.5" thickBot="1" x14ac:dyDescent="0.3">
      <c r="A1809" s="2">
        <v>2023</v>
      </c>
      <c r="B1809" s="100">
        <v>224606</v>
      </c>
      <c r="C1809" s="1" t="s">
        <v>6</v>
      </c>
      <c r="D1809" s="1">
        <v>38</v>
      </c>
      <c r="E1809" s="1" t="s">
        <v>301</v>
      </c>
      <c r="F1809" s="1" t="s">
        <v>7</v>
      </c>
      <c r="G1809" s="1">
        <v>8240</v>
      </c>
      <c r="H1809" s="1" t="s">
        <v>1181</v>
      </c>
      <c r="I1809" s="92" t="s">
        <v>1174</v>
      </c>
      <c r="J1809" s="101">
        <f>1/COUNTIF(HR_Table[Emp ID],HR_Table[[#This Row],[Emp ID]])</f>
        <v>0.5</v>
      </c>
    </row>
    <row r="1810" spans="1:10" ht="16.5" thickBot="1" x14ac:dyDescent="0.3">
      <c r="A1810" s="2">
        <v>2023</v>
      </c>
      <c r="B1810" s="100">
        <v>90753</v>
      </c>
      <c r="C1810" s="1" t="s">
        <v>6</v>
      </c>
      <c r="D1810" s="1">
        <v>41</v>
      </c>
      <c r="E1810" s="1" t="s">
        <v>301</v>
      </c>
      <c r="F1810" s="1" t="s">
        <v>7</v>
      </c>
      <c r="G1810" s="1">
        <v>24000</v>
      </c>
      <c r="H1810" s="1" t="s">
        <v>1181</v>
      </c>
      <c r="I1810" s="92" t="s">
        <v>1174</v>
      </c>
      <c r="J1810" s="101">
        <f>1/COUNTIF(HR_Table[Emp ID],HR_Table[[#This Row],[Emp ID]])</f>
        <v>0.5</v>
      </c>
    </row>
    <row r="1811" spans="1:10" ht="16.5" thickBot="1" x14ac:dyDescent="0.3">
      <c r="A1811" s="2">
        <v>2023</v>
      </c>
      <c r="B1811" s="100">
        <v>209629</v>
      </c>
      <c r="C1811" s="1" t="s">
        <v>11</v>
      </c>
      <c r="D1811" s="1">
        <v>47</v>
      </c>
      <c r="E1811" s="1" t="s">
        <v>301</v>
      </c>
      <c r="F1811" s="1" t="s">
        <v>7</v>
      </c>
      <c r="G1811" s="1">
        <v>6385</v>
      </c>
      <c r="H1811" s="1" t="s">
        <v>1181</v>
      </c>
      <c r="I1811" s="92" t="s">
        <v>1174</v>
      </c>
      <c r="J1811" s="101">
        <f>1/COUNTIF(HR_Table[Emp ID],HR_Table[[#This Row],[Emp ID]])</f>
        <v>1</v>
      </c>
    </row>
    <row r="1812" spans="1:10" ht="16.5" thickBot="1" x14ac:dyDescent="0.3">
      <c r="A1812" s="2">
        <v>2023</v>
      </c>
      <c r="B1812" s="100">
        <v>77637</v>
      </c>
      <c r="C1812" s="1" t="s">
        <v>6</v>
      </c>
      <c r="D1812" s="1">
        <v>54</v>
      </c>
      <c r="E1812" s="1" t="s">
        <v>301</v>
      </c>
      <c r="F1812" s="1" t="s">
        <v>7</v>
      </c>
      <c r="G1812" s="1">
        <v>15925</v>
      </c>
      <c r="H1812" s="1" t="s">
        <v>1181</v>
      </c>
      <c r="I1812" s="92" t="s">
        <v>1174</v>
      </c>
      <c r="J1812" s="101">
        <f>1/COUNTIF(HR_Table[Emp ID],HR_Table[[#This Row],[Emp ID]])</f>
        <v>0.5</v>
      </c>
    </row>
    <row r="1813" spans="1:10" ht="16.5" thickBot="1" x14ac:dyDescent="0.3">
      <c r="A1813" s="2">
        <v>2023</v>
      </c>
      <c r="B1813" s="100">
        <v>55789</v>
      </c>
      <c r="C1813" s="1" t="s">
        <v>11</v>
      </c>
      <c r="D1813" s="1">
        <v>60</v>
      </c>
      <c r="E1813" s="1" t="s">
        <v>301</v>
      </c>
      <c r="F1813" s="1" t="s">
        <v>7</v>
      </c>
      <c r="G1813" s="1">
        <v>15925</v>
      </c>
      <c r="H1813" s="1" t="s">
        <v>1181</v>
      </c>
      <c r="I1813" s="92" t="s">
        <v>1174</v>
      </c>
      <c r="J1813" s="101">
        <f>1/COUNTIF(HR_Table[Emp ID],HR_Table[[#This Row],[Emp ID]])</f>
        <v>0.5</v>
      </c>
    </row>
    <row r="1814" spans="1:10" ht="16.5" thickBot="1" x14ac:dyDescent="0.3">
      <c r="A1814" s="2">
        <v>2023</v>
      </c>
      <c r="B1814" s="100">
        <v>214200</v>
      </c>
      <c r="C1814" s="1" t="s">
        <v>6</v>
      </c>
      <c r="D1814" s="1">
        <v>44</v>
      </c>
      <c r="E1814" s="1" t="s">
        <v>301</v>
      </c>
      <c r="F1814" s="1" t="s">
        <v>7</v>
      </c>
      <c r="G1814" s="1">
        <v>8785</v>
      </c>
      <c r="H1814" s="1" t="s">
        <v>1181</v>
      </c>
      <c r="I1814" s="92" t="s">
        <v>1174</v>
      </c>
      <c r="J1814" s="101">
        <f>1/COUNTIF(HR_Table[Emp ID],HR_Table[[#This Row],[Emp ID]])</f>
        <v>0.5</v>
      </c>
    </row>
    <row r="1815" spans="1:10" ht="16.5" thickBot="1" x14ac:dyDescent="0.3">
      <c r="A1815" s="2">
        <v>2023</v>
      </c>
      <c r="B1815" s="100">
        <v>233675</v>
      </c>
      <c r="C1815" s="1" t="s">
        <v>6</v>
      </c>
      <c r="D1815" s="1">
        <v>31</v>
      </c>
      <c r="E1815" s="1" t="s">
        <v>301</v>
      </c>
      <c r="F1815" s="1" t="s">
        <v>7</v>
      </c>
      <c r="G1815" s="1">
        <v>6385</v>
      </c>
      <c r="H1815" s="1" t="s">
        <v>1181</v>
      </c>
      <c r="I1815" s="92" t="s">
        <v>1178</v>
      </c>
      <c r="J1815" s="101">
        <f>1/COUNTIF(HR_Table[Emp ID],HR_Table[[#This Row],[Emp ID]])</f>
        <v>0.5</v>
      </c>
    </row>
    <row r="1816" spans="1:10" ht="16.5" thickBot="1" x14ac:dyDescent="0.3">
      <c r="A1816" s="2">
        <v>2023</v>
      </c>
      <c r="B1816" s="100">
        <v>214990</v>
      </c>
      <c r="C1816" s="1" t="s">
        <v>6</v>
      </c>
      <c r="D1816" s="1">
        <v>40</v>
      </c>
      <c r="E1816" s="1" t="s">
        <v>301</v>
      </c>
      <c r="F1816" s="1" t="s">
        <v>7</v>
      </c>
      <c r="G1816" s="1">
        <v>6795</v>
      </c>
      <c r="H1816" s="1" t="s">
        <v>1181</v>
      </c>
      <c r="I1816" s="92" t="s">
        <v>1178</v>
      </c>
      <c r="J1816" s="101">
        <f>1/COUNTIF(HR_Table[Emp ID],HR_Table[[#This Row],[Emp ID]])</f>
        <v>0.5</v>
      </c>
    </row>
    <row r="1817" spans="1:10" ht="16.5" thickBot="1" x14ac:dyDescent="0.3">
      <c r="A1817" s="2">
        <v>2023</v>
      </c>
      <c r="B1817" s="100">
        <v>211774</v>
      </c>
      <c r="C1817" s="1" t="s">
        <v>11</v>
      </c>
      <c r="D1817" s="1">
        <v>41</v>
      </c>
      <c r="E1817" s="1" t="s">
        <v>301</v>
      </c>
      <c r="F1817" s="1" t="s">
        <v>7</v>
      </c>
      <c r="G1817" s="1">
        <v>19000</v>
      </c>
      <c r="H1817" s="1" t="s">
        <v>1181</v>
      </c>
      <c r="I1817" s="92" t="s">
        <v>1177</v>
      </c>
      <c r="J1817" s="101">
        <f>1/COUNTIF(HR_Table[Emp ID],HR_Table[[#This Row],[Emp ID]])</f>
        <v>0.5</v>
      </c>
    </row>
    <row r="1818" spans="1:10" ht="16.5" thickBot="1" x14ac:dyDescent="0.3">
      <c r="A1818" s="2">
        <v>2023</v>
      </c>
      <c r="B1818" s="100">
        <v>65440</v>
      </c>
      <c r="C1818" s="1" t="s">
        <v>6</v>
      </c>
      <c r="D1818" s="1">
        <v>52</v>
      </c>
      <c r="E1818" s="1" t="s">
        <v>301</v>
      </c>
      <c r="F1818" s="1" t="s">
        <v>685</v>
      </c>
      <c r="G1818" s="1">
        <v>21000</v>
      </c>
      <c r="H1818" s="1" t="s">
        <v>1181</v>
      </c>
      <c r="I1818" s="92" t="s">
        <v>1178</v>
      </c>
      <c r="J1818" s="101">
        <f>1/COUNTIF(HR_Table[Emp ID],HR_Table[[#This Row],[Emp ID]])</f>
        <v>0.5</v>
      </c>
    </row>
    <row r="1819" spans="1:10" ht="16.5" thickBot="1" x14ac:dyDescent="0.3">
      <c r="A1819" s="2">
        <v>2023</v>
      </c>
      <c r="B1819" s="100">
        <v>29137</v>
      </c>
      <c r="C1819" s="1" t="s">
        <v>6</v>
      </c>
      <c r="D1819" s="1">
        <v>65</v>
      </c>
      <c r="E1819" s="1" t="s">
        <v>301</v>
      </c>
      <c r="F1819" s="1" t="s">
        <v>7</v>
      </c>
      <c r="G1819" s="1">
        <v>27000</v>
      </c>
      <c r="H1819" s="1" t="s">
        <v>1181</v>
      </c>
      <c r="I1819" s="92" t="s">
        <v>1268</v>
      </c>
      <c r="J1819" s="101">
        <f>1/COUNTIF(HR_Table[Emp ID],HR_Table[[#This Row],[Emp ID]])</f>
        <v>0.5</v>
      </c>
    </row>
    <row r="1820" spans="1:10" ht="16.5" thickBot="1" x14ac:dyDescent="0.3">
      <c r="A1820" s="2">
        <v>2023</v>
      </c>
      <c r="B1820" s="100">
        <v>229275</v>
      </c>
      <c r="C1820" s="1" t="s">
        <v>11</v>
      </c>
      <c r="D1820" s="1">
        <v>33</v>
      </c>
      <c r="E1820" s="1" t="s">
        <v>301</v>
      </c>
      <c r="F1820" s="1" t="s">
        <v>7</v>
      </c>
      <c r="G1820" s="1">
        <v>13935</v>
      </c>
      <c r="H1820" s="1" t="s">
        <v>1181</v>
      </c>
      <c r="I1820" s="92" t="s">
        <v>1268</v>
      </c>
      <c r="J1820" s="101">
        <f>1/COUNTIF(HR_Table[Emp ID],HR_Table[[#This Row],[Emp ID]])</f>
        <v>0.5</v>
      </c>
    </row>
    <row r="1821" spans="1:10" ht="16.5" thickBot="1" x14ac:dyDescent="0.3">
      <c r="A1821" s="2">
        <v>2023</v>
      </c>
      <c r="B1821" s="100">
        <v>213584</v>
      </c>
      <c r="C1821" s="1" t="s">
        <v>6</v>
      </c>
      <c r="D1821" s="1">
        <v>40</v>
      </c>
      <c r="E1821" s="1" t="s">
        <v>301</v>
      </c>
      <c r="F1821" s="1" t="s">
        <v>7</v>
      </c>
      <c r="G1821" s="1">
        <v>21000</v>
      </c>
      <c r="H1821" s="1" t="s">
        <v>1181</v>
      </c>
      <c r="I1821" s="92" t="s">
        <v>1268</v>
      </c>
      <c r="J1821" s="101">
        <f>1/COUNTIF(HR_Table[Emp ID],HR_Table[[#This Row],[Emp ID]])</f>
        <v>0.5</v>
      </c>
    </row>
    <row r="1822" spans="1:10" ht="16.5" thickBot="1" x14ac:dyDescent="0.3">
      <c r="A1822" s="2">
        <v>2023</v>
      </c>
      <c r="B1822" s="100">
        <v>208581</v>
      </c>
      <c r="C1822" s="1" t="s">
        <v>6</v>
      </c>
      <c r="D1822" s="1">
        <v>47</v>
      </c>
      <c r="E1822" s="1" t="s">
        <v>301</v>
      </c>
      <c r="F1822" s="1" t="s">
        <v>685</v>
      </c>
      <c r="G1822" s="1">
        <v>21000</v>
      </c>
      <c r="H1822" s="1" t="s">
        <v>1181</v>
      </c>
      <c r="I1822" s="92" t="s">
        <v>1268</v>
      </c>
      <c r="J1822" s="101">
        <f>1/COUNTIF(HR_Table[Emp ID],HR_Table[[#This Row],[Emp ID]])</f>
        <v>0.5</v>
      </c>
    </row>
    <row r="1823" spans="1:10" ht="16.5" thickBot="1" x14ac:dyDescent="0.3">
      <c r="A1823" s="2">
        <v>2023</v>
      </c>
      <c r="B1823" s="100">
        <v>57724</v>
      </c>
      <c r="C1823" s="1" t="s">
        <v>11</v>
      </c>
      <c r="D1823" s="1">
        <v>57</v>
      </c>
      <c r="E1823" s="1" t="s">
        <v>301</v>
      </c>
      <c r="F1823" s="1" t="s">
        <v>685</v>
      </c>
      <c r="G1823" s="1">
        <v>13935</v>
      </c>
      <c r="H1823" s="1" t="s">
        <v>1181</v>
      </c>
      <c r="I1823" s="92" t="s">
        <v>1268</v>
      </c>
      <c r="J1823" s="101">
        <f>1/COUNTIF(HR_Table[Emp ID],HR_Table[[#This Row],[Emp ID]])</f>
        <v>0.5</v>
      </c>
    </row>
    <row r="1824" spans="1:10" ht="16.5" thickBot="1" x14ac:dyDescent="0.3">
      <c r="A1824" s="2">
        <v>2023</v>
      </c>
      <c r="B1824" s="100">
        <v>62957</v>
      </c>
      <c r="C1824" s="1" t="s">
        <v>11</v>
      </c>
      <c r="D1824" s="1">
        <v>57</v>
      </c>
      <c r="E1824" s="1" t="s">
        <v>301</v>
      </c>
      <c r="F1824" s="1" t="s">
        <v>685</v>
      </c>
      <c r="G1824" s="1">
        <v>25000</v>
      </c>
      <c r="H1824" s="1" t="s">
        <v>1181</v>
      </c>
      <c r="I1824" s="92" t="s">
        <v>1268</v>
      </c>
      <c r="J1824" s="101">
        <f>1/COUNTIF(HR_Table[Emp ID],HR_Table[[#This Row],[Emp ID]])</f>
        <v>0.5</v>
      </c>
    </row>
    <row r="1825" spans="1:10" ht="16.5" thickBot="1" x14ac:dyDescent="0.3">
      <c r="A1825" s="2">
        <v>2023</v>
      </c>
      <c r="B1825" s="100">
        <v>63586</v>
      </c>
      <c r="C1825" s="1" t="s">
        <v>6</v>
      </c>
      <c r="D1825" s="1">
        <v>59</v>
      </c>
      <c r="E1825" s="1" t="s">
        <v>301</v>
      </c>
      <c r="F1825" s="1" t="s">
        <v>685</v>
      </c>
      <c r="G1825" s="1">
        <v>21000</v>
      </c>
      <c r="H1825" s="1" t="s">
        <v>1181</v>
      </c>
      <c r="I1825" s="92" t="s">
        <v>1268</v>
      </c>
      <c r="J1825" s="101">
        <f>1/COUNTIF(HR_Table[Emp ID],HR_Table[[#This Row],[Emp ID]])</f>
        <v>0.5</v>
      </c>
    </row>
    <row r="1826" spans="1:10" ht="16.5" thickBot="1" x14ac:dyDescent="0.3">
      <c r="A1826" s="2">
        <v>2023</v>
      </c>
      <c r="B1826" s="100">
        <v>219894</v>
      </c>
      <c r="C1826" s="1" t="s">
        <v>11</v>
      </c>
      <c r="D1826" s="1">
        <v>37</v>
      </c>
      <c r="E1826" s="1" t="s">
        <v>301</v>
      </c>
      <c r="F1826" s="1" t="s">
        <v>374</v>
      </c>
      <c r="G1826" s="1">
        <v>18000</v>
      </c>
      <c r="H1826" s="1" t="s">
        <v>1181</v>
      </c>
      <c r="I1826" s="92" t="s">
        <v>1268</v>
      </c>
      <c r="J1826" s="101">
        <f>1/COUNTIF(HR_Table[Emp ID],HR_Table[[#This Row],[Emp ID]])</f>
        <v>0.5</v>
      </c>
    </row>
    <row r="1827" spans="1:10" ht="16.5" thickBot="1" x14ac:dyDescent="0.3">
      <c r="A1827" s="2">
        <v>2023</v>
      </c>
      <c r="B1827" s="100">
        <v>47516</v>
      </c>
      <c r="C1827" s="1" t="s">
        <v>6</v>
      </c>
      <c r="D1827" s="1">
        <v>60</v>
      </c>
      <c r="E1827" s="1" t="s">
        <v>301</v>
      </c>
      <c r="F1827" s="1" t="s">
        <v>7</v>
      </c>
      <c r="G1827" s="1">
        <v>20000</v>
      </c>
      <c r="H1827" s="1" t="s">
        <v>1181</v>
      </c>
      <c r="I1827" s="92" t="s">
        <v>1268</v>
      </c>
      <c r="J1827" s="101">
        <f>1/COUNTIF(HR_Table[Emp ID],HR_Table[[#This Row],[Emp ID]])</f>
        <v>0.5</v>
      </c>
    </row>
    <row r="1828" spans="1:10" ht="16.5" thickBot="1" x14ac:dyDescent="0.3">
      <c r="A1828" s="2">
        <v>2023</v>
      </c>
      <c r="B1828" s="100">
        <v>225992</v>
      </c>
      <c r="C1828" s="1" t="s">
        <v>11</v>
      </c>
      <c r="D1828" s="1">
        <v>37</v>
      </c>
      <c r="E1828" s="1" t="s">
        <v>301</v>
      </c>
      <c r="F1828" s="1" t="s">
        <v>7</v>
      </c>
      <c r="G1828" s="1">
        <v>13045</v>
      </c>
      <c r="H1828" s="1" t="s">
        <v>1181</v>
      </c>
      <c r="I1828" s="92" t="s">
        <v>1174</v>
      </c>
      <c r="J1828" s="101">
        <f>1/COUNTIF(HR_Table[Emp ID],HR_Table[[#This Row],[Emp ID]])</f>
        <v>0.5</v>
      </c>
    </row>
    <row r="1829" spans="1:10" ht="16.5" thickBot="1" x14ac:dyDescent="0.3">
      <c r="A1829" s="2">
        <v>2023</v>
      </c>
      <c r="B1829" s="100">
        <v>94423</v>
      </c>
      <c r="C1829" s="1" t="s">
        <v>6</v>
      </c>
      <c r="D1829" s="1">
        <v>45</v>
      </c>
      <c r="E1829" s="1" t="s">
        <v>301</v>
      </c>
      <c r="F1829" s="1" t="s">
        <v>7</v>
      </c>
      <c r="G1829" s="1">
        <v>18000</v>
      </c>
      <c r="H1829" s="1" t="s">
        <v>14</v>
      </c>
      <c r="I1829" s="92" t="s">
        <v>1174</v>
      </c>
      <c r="J1829" s="101">
        <f>1/COUNTIF(HR_Table[Emp ID],HR_Table[[#This Row],[Emp ID]])</f>
        <v>0.5</v>
      </c>
    </row>
    <row r="1830" spans="1:10" ht="16.5" thickBot="1" x14ac:dyDescent="0.3">
      <c r="A1830" s="2">
        <v>2023</v>
      </c>
      <c r="B1830" s="100">
        <v>213311</v>
      </c>
      <c r="C1830" s="1" t="s">
        <v>6</v>
      </c>
      <c r="D1830" s="1">
        <v>41</v>
      </c>
      <c r="E1830" s="1" t="s">
        <v>301</v>
      </c>
      <c r="F1830" s="1" t="s">
        <v>7</v>
      </c>
      <c r="G1830" s="1">
        <v>45000</v>
      </c>
      <c r="H1830" s="1" t="s">
        <v>1181</v>
      </c>
      <c r="I1830" s="92" t="s">
        <v>1178</v>
      </c>
      <c r="J1830" s="101">
        <f>1/COUNTIF(HR_Table[Emp ID],HR_Table[[#This Row],[Emp ID]])</f>
        <v>0.5</v>
      </c>
    </row>
    <row r="1831" spans="1:10" ht="16.5" thickBot="1" x14ac:dyDescent="0.3">
      <c r="A1831" s="2">
        <v>2023</v>
      </c>
      <c r="B1831" s="100">
        <v>235635</v>
      </c>
      <c r="C1831" s="1" t="s">
        <v>6</v>
      </c>
      <c r="D1831" s="1">
        <v>29</v>
      </c>
      <c r="E1831" s="1" t="s">
        <v>301</v>
      </c>
      <c r="F1831" s="1" t="s">
        <v>7</v>
      </c>
      <c r="G1831" s="1">
        <v>18000</v>
      </c>
      <c r="H1831" s="1" t="s">
        <v>1181</v>
      </c>
      <c r="I1831" s="92" t="s">
        <v>1174</v>
      </c>
      <c r="J1831" s="101">
        <f>1/COUNTIF(HR_Table[Emp ID],HR_Table[[#This Row],[Emp ID]])</f>
        <v>0.5</v>
      </c>
    </row>
    <row r="1832" spans="1:10" ht="16.5" thickBot="1" x14ac:dyDescent="0.3">
      <c r="A1832" s="2">
        <v>2023</v>
      </c>
      <c r="B1832" s="100">
        <v>248601</v>
      </c>
      <c r="C1832" s="1" t="s">
        <v>6</v>
      </c>
      <c r="D1832" s="1">
        <v>22</v>
      </c>
      <c r="E1832" s="1" t="s">
        <v>301</v>
      </c>
      <c r="F1832" s="1" t="s">
        <v>7</v>
      </c>
      <c r="G1832" s="1">
        <v>13045</v>
      </c>
      <c r="H1832" s="1" t="s">
        <v>1181</v>
      </c>
      <c r="I1832" s="92" t="s">
        <v>1174</v>
      </c>
      <c r="J1832" s="101">
        <f>1/COUNTIF(HR_Table[Emp ID],HR_Table[[#This Row],[Emp ID]])</f>
        <v>1</v>
      </c>
    </row>
    <row r="1833" spans="1:10" ht="16.5" thickBot="1" x14ac:dyDescent="0.3">
      <c r="A1833" s="2">
        <v>2023</v>
      </c>
      <c r="B1833" s="100">
        <v>247197</v>
      </c>
      <c r="C1833" s="1" t="s">
        <v>6</v>
      </c>
      <c r="D1833" s="1">
        <v>24</v>
      </c>
      <c r="E1833" s="1" t="s">
        <v>301</v>
      </c>
      <c r="F1833" s="1" t="s">
        <v>7</v>
      </c>
      <c r="G1833" s="1">
        <v>13045</v>
      </c>
      <c r="H1833" s="1" t="s">
        <v>1181</v>
      </c>
      <c r="I1833" s="92" t="s">
        <v>1174</v>
      </c>
      <c r="J1833" s="101">
        <f>1/COUNTIF(HR_Table[Emp ID],HR_Table[[#This Row],[Emp ID]])</f>
        <v>1</v>
      </c>
    </row>
    <row r="1834" spans="1:10" ht="16.5" thickBot="1" x14ac:dyDescent="0.3">
      <c r="A1834" s="2">
        <v>2023</v>
      </c>
      <c r="B1834" s="100">
        <v>244977</v>
      </c>
      <c r="C1834" s="1" t="s">
        <v>6</v>
      </c>
      <c r="D1834" s="1">
        <v>25</v>
      </c>
      <c r="E1834" s="1" t="s">
        <v>301</v>
      </c>
      <c r="F1834" s="1" t="s">
        <v>7</v>
      </c>
      <c r="G1834" s="1">
        <v>13045</v>
      </c>
      <c r="H1834" s="1" t="s">
        <v>1181</v>
      </c>
      <c r="I1834" s="92" t="s">
        <v>1174</v>
      </c>
      <c r="J1834" s="101">
        <f>1/COUNTIF(HR_Table[Emp ID],HR_Table[[#This Row],[Emp ID]])</f>
        <v>1</v>
      </c>
    </row>
    <row r="1835" spans="1:10" ht="16.5" thickBot="1" x14ac:dyDescent="0.3">
      <c r="A1835" s="2">
        <v>2023</v>
      </c>
      <c r="B1835" s="100">
        <v>224196</v>
      </c>
      <c r="C1835" s="1" t="s">
        <v>6</v>
      </c>
      <c r="D1835" s="1">
        <v>35</v>
      </c>
      <c r="E1835" s="1" t="s">
        <v>301</v>
      </c>
      <c r="F1835" s="1" t="s">
        <v>7</v>
      </c>
      <c r="G1835" s="1">
        <v>19000</v>
      </c>
      <c r="H1835" s="1" t="s">
        <v>1181</v>
      </c>
      <c r="I1835" s="92" t="s">
        <v>1174</v>
      </c>
      <c r="J1835" s="101">
        <f>1/COUNTIF(HR_Table[Emp ID],HR_Table[[#This Row],[Emp ID]])</f>
        <v>0.5</v>
      </c>
    </row>
    <row r="1836" spans="1:10" ht="16.5" thickBot="1" x14ac:dyDescent="0.3">
      <c r="A1836" s="2">
        <v>2023</v>
      </c>
      <c r="B1836" s="100">
        <v>222541</v>
      </c>
      <c r="C1836" s="1" t="s">
        <v>6</v>
      </c>
      <c r="D1836" s="1">
        <v>36</v>
      </c>
      <c r="E1836" s="1" t="s">
        <v>301</v>
      </c>
      <c r="F1836" s="1" t="s">
        <v>7</v>
      </c>
      <c r="G1836" s="1">
        <v>19000</v>
      </c>
      <c r="H1836" s="1" t="s">
        <v>1181</v>
      </c>
      <c r="I1836" s="92" t="s">
        <v>1174</v>
      </c>
      <c r="J1836" s="101">
        <f>1/COUNTIF(HR_Table[Emp ID],HR_Table[[#This Row],[Emp ID]])</f>
        <v>0.5</v>
      </c>
    </row>
    <row r="1837" spans="1:10" ht="16.5" thickBot="1" x14ac:dyDescent="0.3">
      <c r="A1837" s="2">
        <v>2023</v>
      </c>
      <c r="B1837" s="100">
        <v>210267</v>
      </c>
      <c r="C1837" s="1" t="s">
        <v>6</v>
      </c>
      <c r="D1837" s="1">
        <v>37</v>
      </c>
      <c r="E1837" s="1" t="s">
        <v>301</v>
      </c>
      <c r="F1837" s="1" t="s">
        <v>7</v>
      </c>
      <c r="G1837" s="1">
        <v>13045</v>
      </c>
      <c r="H1837" s="1" t="s">
        <v>1181</v>
      </c>
      <c r="I1837" s="92" t="s">
        <v>1174</v>
      </c>
      <c r="J1837" s="101">
        <f>1/COUNTIF(HR_Table[Emp ID],HR_Table[[#This Row],[Emp ID]])</f>
        <v>0.5</v>
      </c>
    </row>
    <row r="1838" spans="1:10" ht="16.5" thickBot="1" x14ac:dyDescent="0.3">
      <c r="A1838" s="2">
        <v>2023</v>
      </c>
      <c r="B1838" s="100">
        <v>223582</v>
      </c>
      <c r="C1838" s="1" t="s">
        <v>6</v>
      </c>
      <c r="D1838" s="1">
        <v>38</v>
      </c>
      <c r="E1838" s="1" t="s">
        <v>301</v>
      </c>
      <c r="F1838" s="1" t="s">
        <v>7</v>
      </c>
      <c r="G1838" s="1">
        <v>14895</v>
      </c>
      <c r="H1838" s="1" t="s">
        <v>1181</v>
      </c>
      <c r="I1838" s="92" t="s">
        <v>1174</v>
      </c>
      <c r="J1838" s="101">
        <f>1/COUNTIF(HR_Table[Emp ID],HR_Table[[#This Row],[Emp ID]])</f>
        <v>0.5</v>
      </c>
    </row>
    <row r="1839" spans="1:10" ht="16.5" thickBot="1" x14ac:dyDescent="0.3">
      <c r="A1839" s="2">
        <v>2023</v>
      </c>
      <c r="B1839" s="100">
        <v>220060</v>
      </c>
      <c r="C1839" s="1" t="s">
        <v>6</v>
      </c>
      <c r="D1839" s="1">
        <v>38</v>
      </c>
      <c r="E1839" s="1" t="s">
        <v>301</v>
      </c>
      <c r="F1839" s="1" t="s">
        <v>7</v>
      </c>
      <c r="G1839" s="1">
        <v>14895</v>
      </c>
      <c r="H1839" s="1" t="s">
        <v>1181</v>
      </c>
      <c r="I1839" s="92" t="s">
        <v>1174</v>
      </c>
      <c r="J1839" s="101">
        <f>1/COUNTIF(HR_Table[Emp ID],HR_Table[[#This Row],[Emp ID]])</f>
        <v>0.5</v>
      </c>
    </row>
    <row r="1840" spans="1:10" ht="16.5" thickBot="1" x14ac:dyDescent="0.3">
      <c r="A1840" s="2">
        <v>2023</v>
      </c>
      <c r="B1840" s="100">
        <v>218408</v>
      </c>
      <c r="C1840" s="1" t="s">
        <v>11</v>
      </c>
      <c r="D1840" s="1">
        <v>39</v>
      </c>
      <c r="E1840" s="1" t="s">
        <v>301</v>
      </c>
      <c r="F1840" s="1" t="s">
        <v>7</v>
      </c>
      <c r="G1840" s="1">
        <v>14895</v>
      </c>
      <c r="H1840" s="1" t="s">
        <v>1181</v>
      </c>
      <c r="I1840" s="92" t="s">
        <v>1174</v>
      </c>
      <c r="J1840" s="101">
        <f>1/COUNTIF(HR_Table[Emp ID],HR_Table[[#This Row],[Emp ID]])</f>
        <v>0.5</v>
      </c>
    </row>
    <row r="1841" spans="1:10" ht="16.5" thickBot="1" x14ac:dyDescent="0.3">
      <c r="A1841" s="2">
        <v>2023</v>
      </c>
      <c r="B1841" s="100">
        <v>216312</v>
      </c>
      <c r="C1841" s="1" t="s">
        <v>6</v>
      </c>
      <c r="D1841" s="1">
        <v>39</v>
      </c>
      <c r="E1841" s="1" t="s">
        <v>301</v>
      </c>
      <c r="F1841" s="1" t="s">
        <v>7</v>
      </c>
      <c r="G1841" s="1">
        <v>14895</v>
      </c>
      <c r="H1841" s="1" t="s">
        <v>1181</v>
      </c>
      <c r="I1841" s="92" t="s">
        <v>1174</v>
      </c>
      <c r="J1841" s="101">
        <f>1/COUNTIF(HR_Table[Emp ID],HR_Table[[#This Row],[Emp ID]])</f>
        <v>0.5</v>
      </c>
    </row>
    <row r="1842" spans="1:10" ht="16.5" thickBot="1" x14ac:dyDescent="0.3">
      <c r="A1842" s="2">
        <v>2023</v>
      </c>
      <c r="B1842" s="100">
        <v>216790</v>
      </c>
      <c r="C1842" s="1" t="s">
        <v>6</v>
      </c>
      <c r="D1842" s="1">
        <v>40</v>
      </c>
      <c r="E1842" s="1" t="s">
        <v>301</v>
      </c>
      <c r="F1842" s="1" t="s">
        <v>7</v>
      </c>
      <c r="G1842" s="1">
        <v>19000</v>
      </c>
      <c r="H1842" s="1" t="s">
        <v>1181</v>
      </c>
      <c r="I1842" s="92" t="s">
        <v>1174</v>
      </c>
      <c r="J1842" s="101">
        <f>1/COUNTIF(HR_Table[Emp ID],HR_Table[[#This Row],[Emp ID]])</f>
        <v>0.5</v>
      </c>
    </row>
    <row r="1843" spans="1:10" ht="16.5" thickBot="1" x14ac:dyDescent="0.3">
      <c r="A1843" s="2">
        <v>2023</v>
      </c>
      <c r="B1843" s="100">
        <v>222186</v>
      </c>
      <c r="C1843" s="1" t="s">
        <v>6</v>
      </c>
      <c r="D1843" s="1">
        <v>41</v>
      </c>
      <c r="E1843" s="1" t="s">
        <v>301</v>
      </c>
      <c r="F1843" s="1" t="s">
        <v>7</v>
      </c>
      <c r="G1843" s="1">
        <v>19000</v>
      </c>
      <c r="H1843" s="1" t="s">
        <v>1181</v>
      </c>
      <c r="I1843" s="92" t="s">
        <v>1174</v>
      </c>
      <c r="J1843" s="101">
        <f>1/COUNTIF(HR_Table[Emp ID],HR_Table[[#This Row],[Emp ID]])</f>
        <v>0.5</v>
      </c>
    </row>
    <row r="1844" spans="1:10" ht="16.5" thickBot="1" x14ac:dyDescent="0.3">
      <c r="A1844" s="2">
        <v>2023</v>
      </c>
      <c r="B1844" s="100">
        <v>222160</v>
      </c>
      <c r="C1844" s="1" t="s">
        <v>6</v>
      </c>
      <c r="D1844" s="1">
        <v>41</v>
      </c>
      <c r="E1844" s="1" t="s">
        <v>301</v>
      </c>
      <c r="F1844" s="1" t="s">
        <v>7</v>
      </c>
      <c r="G1844" s="1">
        <v>19000</v>
      </c>
      <c r="H1844" s="1" t="s">
        <v>1181</v>
      </c>
      <c r="I1844" s="92" t="s">
        <v>1174</v>
      </c>
      <c r="J1844" s="101">
        <f>1/COUNTIF(HR_Table[Emp ID],HR_Table[[#This Row],[Emp ID]])</f>
        <v>0.5</v>
      </c>
    </row>
    <row r="1845" spans="1:10" ht="16.5" thickBot="1" x14ac:dyDescent="0.3">
      <c r="A1845" s="2">
        <v>2023</v>
      </c>
      <c r="B1845" s="100">
        <v>216036</v>
      </c>
      <c r="C1845" s="1" t="s">
        <v>11</v>
      </c>
      <c r="D1845" s="1">
        <v>42</v>
      </c>
      <c r="E1845" s="1" t="s">
        <v>301</v>
      </c>
      <c r="F1845" s="1" t="s">
        <v>7</v>
      </c>
      <c r="G1845" s="1">
        <v>13045</v>
      </c>
      <c r="H1845" s="1" t="s">
        <v>1181</v>
      </c>
      <c r="I1845" s="92" t="s">
        <v>1174</v>
      </c>
      <c r="J1845" s="101">
        <f>1/COUNTIF(HR_Table[Emp ID],HR_Table[[#This Row],[Emp ID]])</f>
        <v>0.5</v>
      </c>
    </row>
    <row r="1846" spans="1:10" ht="16.5" thickBot="1" x14ac:dyDescent="0.3">
      <c r="A1846" s="2">
        <v>2023</v>
      </c>
      <c r="B1846" s="100">
        <v>212082</v>
      </c>
      <c r="C1846" s="1" t="s">
        <v>6</v>
      </c>
      <c r="D1846" s="1">
        <v>43</v>
      </c>
      <c r="E1846" s="1" t="s">
        <v>301</v>
      </c>
      <c r="F1846" s="1" t="s">
        <v>7</v>
      </c>
      <c r="G1846" s="1">
        <v>18000</v>
      </c>
      <c r="H1846" s="1" t="s">
        <v>1181</v>
      </c>
      <c r="I1846" s="92" t="s">
        <v>1174</v>
      </c>
      <c r="J1846" s="101">
        <f>1/COUNTIF(HR_Table[Emp ID],HR_Table[[#This Row],[Emp ID]])</f>
        <v>0.5</v>
      </c>
    </row>
    <row r="1847" spans="1:10" ht="16.5" thickBot="1" x14ac:dyDescent="0.3">
      <c r="A1847" s="2">
        <v>2023</v>
      </c>
      <c r="B1847" s="100">
        <v>210012</v>
      </c>
      <c r="C1847" s="1" t="s">
        <v>11</v>
      </c>
      <c r="D1847" s="1">
        <v>44</v>
      </c>
      <c r="E1847" s="1" t="s">
        <v>301</v>
      </c>
      <c r="F1847" s="1" t="s">
        <v>7</v>
      </c>
      <c r="G1847" s="1">
        <v>14895</v>
      </c>
      <c r="H1847" s="1" t="s">
        <v>1181</v>
      </c>
      <c r="I1847" s="92" t="s">
        <v>1174</v>
      </c>
      <c r="J1847" s="101">
        <f>1/COUNTIF(HR_Table[Emp ID],HR_Table[[#This Row],[Emp ID]])</f>
        <v>0.5</v>
      </c>
    </row>
    <row r="1848" spans="1:10" ht="16.5" thickBot="1" x14ac:dyDescent="0.3">
      <c r="A1848" s="2">
        <v>2023</v>
      </c>
      <c r="B1848" s="100">
        <v>204717</v>
      </c>
      <c r="C1848" s="1" t="s">
        <v>6</v>
      </c>
      <c r="D1848" s="1">
        <v>47</v>
      </c>
      <c r="E1848" s="1" t="s">
        <v>301</v>
      </c>
      <c r="F1848" s="1" t="s">
        <v>7</v>
      </c>
      <c r="G1848" s="1">
        <v>13045</v>
      </c>
      <c r="H1848" s="1" t="s">
        <v>1181</v>
      </c>
      <c r="I1848" s="92" t="s">
        <v>1174</v>
      </c>
      <c r="J1848" s="101">
        <f>1/COUNTIF(HR_Table[Emp ID],HR_Table[[#This Row],[Emp ID]])</f>
        <v>0.5</v>
      </c>
    </row>
    <row r="1849" spans="1:10" ht="16.5" thickBot="1" x14ac:dyDescent="0.3">
      <c r="A1849" s="2">
        <v>2023</v>
      </c>
      <c r="B1849" s="100">
        <v>204992</v>
      </c>
      <c r="C1849" s="1" t="s">
        <v>6</v>
      </c>
      <c r="D1849" s="1">
        <v>50</v>
      </c>
      <c r="E1849" s="1" t="s">
        <v>301</v>
      </c>
      <c r="F1849" s="1" t="s">
        <v>7</v>
      </c>
      <c r="G1849" s="1">
        <v>20000</v>
      </c>
      <c r="H1849" s="1" t="s">
        <v>1181</v>
      </c>
      <c r="I1849" s="92" t="s">
        <v>1174</v>
      </c>
      <c r="J1849" s="101">
        <f>1/COUNTIF(HR_Table[Emp ID],HR_Table[[#This Row],[Emp ID]])</f>
        <v>0.5</v>
      </c>
    </row>
    <row r="1850" spans="1:10" ht="16.5" thickBot="1" x14ac:dyDescent="0.3">
      <c r="A1850" s="2">
        <v>2023</v>
      </c>
      <c r="B1850" s="100">
        <v>217187</v>
      </c>
      <c r="C1850" s="1" t="s">
        <v>11</v>
      </c>
      <c r="D1850" s="1">
        <v>51</v>
      </c>
      <c r="E1850" s="1" t="s">
        <v>301</v>
      </c>
      <c r="F1850" s="1" t="s">
        <v>7</v>
      </c>
      <c r="G1850" s="1">
        <v>14895</v>
      </c>
      <c r="H1850" s="1" t="s">
        <v>14</v>
      </c>
      <c r="I1850" s="92" t="s">
        <v>1174</v>
      </c>
      <c r="J1850" s="101">
        <f>1/COUNTIF(HR_Table[Emp ID],HR_Table[[#This Row],[Emp ID]])</f>
        <v>0.5</v>
      </c>
    </row>
    <row r="1851" spans="1:10" ht="16.5" thickBot="1" x14ac:dyDescent="0.3">
      <c r="A1851" s="2">
        <v>2023</v>
      </c>
      <c r="B1851" s="100">
        <v>205866</v>
      </c>
      <c r="C1851" s="1" t="s">
        <v>6</v>
      </c>
      <c r="D1851" s="1">
        <v>52</v>
      </c>
      <c r="E1851" s="1" t="s">
        <v>301</v>
      </c>
      <c r="F1851" s="1" t="s">
        <v>7</v>
      </c>
      <c r="G1851" s="1">
        <v>22000</v>
      </c>
      <c r="H1851" s="1" t="s">
        <v>1181</v>
      </c>
      <c r="I1851" s="92" t="s">
        <v>1174</v>
      </c>
      <c r="J1851" s="101">
        <f>1/COUNTIF(HR_Table[Emp ID],HR_Table[[#This Row],[Emp ID]])</f>
        <v>0.5</v>
      </c>
    </row>
    <row r="1852" spans="1:10" ht="16.5" thickBot="1" x14ac:dyDescent="0.3">
      <c r="A1852" s="2">
        <v>2023</v>
      </c>
      <c r="B1852" s="100">
        <v>205187</v>
      </c>
      <c r="C1852" s="1" t="s">
        <v>6</v>
      </c>
      <c r="D1852" s="1">
        <v>53</v>
      </c>
      <c r="E1852" s="1" t="s">
        <v>301</v>
      </c>
      <c r="F1852" s="1" t="s">
        <v>7</v>
      </c>
      <c r="G1852" s="1">
        <v>27000</v>
      </c>
      <c r="H1852" s="1" t="s">
        <v>1181</v>
      </c>
      <c r="I1852" s="92" t="s">
        <v>1174</v>
      </c>
      <c r="J1852" s="101">
        <f>1/COUNTIF(HR_Table[Emp ID],HR_Table[[#This Row],[Emp ID]])</f>
        <v>0.5</v>
      </c>
    </row>
    <row r="1853" spans="1:10" ht="16.5" thickBot="1" x14ac:dyDescent="0.3">
      <c r="A1853" s="2">
        <v>2023</v>
      </c>
      <c r="B1853" s="100">
        <v>201213</v>
      </c>
      <c r="C1853" s="1" t="s">
        <v>11</v>
      </c>
      <c r="D1853" s="1">
        <v>56</v>
      </c>
      <c r="E1853" s="1" t="s">
        <v>301</v>
      </c>
      <c r="F1853" s="1" t="s">
        <v>7</v>
      </c>
      <c r="G1853" s="1">
        <v>13045</v>
      </c>
      <c r="H1853" s="1" t="s">
        <v>1181</v>
      </c>
      <c r="I1853" s="92" t="s">
        <v>1174</v>
      </c>
      <c r="J1853" s="101">
        <f>1/COUNTIF(HR_Table[Emp ID],HR_Table[[#This Row],[Emp ID]])</f>
        <v>0.5</v>
      </c>
    </row>
    <row r="1854" spans="1:10" ht="16.5" thickBot="1" x14ac:dyDescent="0.3">
      <c r="A1854" s="2">
        <v>2023</v>
      </c>
      <c r="B1854" s="100">
        <v>89332</v>
      </c>
      <c r="C1854" s="1" t="s">
        <v>6</v>
      </c>
      <c r="D1854" s="1">
        <v>61</v>
      </c>
      <c r="E1854" s="1" t="s">
        <v>301</v>
      </c>
      <c r="F1854" s="1" t="s">
        <v>7</v>
      </c>
      <c r="G1854" s="1">
        <v>21000</v>
      </c>
      <c r="H1854" s="1" t="s">
        <v>14</v>
      </c>
      <c r="I1854" s="92" t="s">
        <v>1174</v>
      </c>
      <c r="J1854" s="101">
        <f>1/COUNTIF(HR_Table[Emp ID],HR_Table[[#This Row],[Emp ID]])</f>
        <v>0.5</v>
      </c>
    </row>
    <row r="1855" spans="1:10" ht="16.5" thickBot="1" x14ac:dyDescent="0.3">
      <c r="A1855" s="2">
        <v>2023</v>
      </c>
      <c r="B1855" s="100">
        <v>20964</v>
      </c>
      <c r="C1855" s="1" t="s">
        <v>6</v>
      </c>
      <c r="D1855" s="1">
        <v>77</v>
      </c>
      <c r="E1855" s="1" t="s">
        <v>301</v>
      </c>
      <c r="F1855" s="1" t="s">
        <v>7</v>
      </c>
      <c r="G1855" s="1">
        <v>27000</v>
      </c>
      <c r="H1855" s="1" t="s">
        <v>1181</v>
      </c>
      <c r="I1855" s="92" t="s">
        <v>1174</v>
      </c>
      <c r="J1855" s="101">
        <f>1/COUNTIF(HR_Table[Emp ID],HR_Table[[#This Row],[Emp ID]])</f>
        <v>0.5</v>
      </c>
    </row>
    <row r="1856" spans="1:10" ht="16.5" thickBot="1" x14ac:dyDescent="0.3">
      <c r="A1856" s="2">
        <v>2023</v>
      </c>
      <c r="B1856" s="100">
        <v>209756</v>
      </c>
      <c r="C1856" s="1" t="s">
        <v>6</v>
      </c>
      <c r="D1856" s="1">
        <v>44</v>
      </c>
      <c r="E1856" s="1" t="s">
        <v>301</v>
      </c>
      <c r="F1856" s="1" t="s">
        <v>7</v>
      </c>
      <c r="G1856" s="1">
        <v>7735</v>
      </c>
      <c r="H1856" s="1" t="s">
        <v>1181</v>
      </c>
      <c r="I1856" s="92" t="s">
        <v>1174</v>
      </c>
      <c r="J1856" s="101">
        <f>1/COUNTIF(HR_Table[Emp ID],HR_Table[[#This Row],[Emp ID]])</f>
        <v>0.5</v>
      </c>
    </row>
    <row r="1857" spans="1:10" ht="16.5" thickBot="1" x14ac:dyDescent="0.3">
      <c r="A1857" s="2">
        <v>2023</v>
      </c>
      <c r="B1857" s="100">
        <v>26064</v>
      </c>
      <c r="C1857" s="1" t="s">
        <v>11</v>
      </c>
      <c r="D1857" s="1">
        <v>73</v>
      </c>
      <c r="E1857" s="1" t="s">
        <v>301</v>
      </c>
      <c r="F1857" s="1" t="s">
        <v>7</v>
      </c>
      <c r="G1857" s="1">
        <v>19000</v>
      </c>
      <c r="H1857" s="1" t="s">
        <v>1181</v>
      </c>
      <c r="I1857" s="92" t="s">
        <v>1174</v>
      </c>
      <c r="J1857" s="101">
        <f>1/COUNTIF(HR_Table[Emp ID],HR_Table[[#This Row],[Emp ID]])</f>
        <v>0.5</v>
      </c>
    </row>
    <row r="1858" spans="1:10" ht="16.5" thickBot="1" x14ac:dyDescent="0.3">
      <c r="A1858" s="2">
        <v>2023</v>
      </c>
      <c r="B1858" s="100">
        <v>215186</v>
      </c>
      <c r="C1858" s="1" t="s">
        <v>11</v>
      </c>
      <c r="D1858" s="1">
        <v>42</v>
      </c>
      <c r="E1858" s="1" t="s">
        <v>301</v>
      </c>
      <c r="F1858" s="1" t="s">
        <v>7</v>
      </c>
      <c r="G1858" s="1">
        <v>18000</v>
      </c>
      <c r="H1858" s="1" t="s">
        <v>1181</v>
      </c>
      <c r="I1858" s="92" t="s">
        <v>1177</v>
      </c>
      <c r="J1858" s="101">
        <f>1/COUNTIF(HR_Table[Emp ID],HR_Table[[#This Row],[Emp ID]])</f>
        <v>0.5</v>
      </c>
    </row>
    <row r="1859" spans="1:10" ht="16.5" thickBot="1" x14ac:dyDescent="0.3">
      <c r="A1859" s="2">
        <v>2023</v>
      </c>
      <c r="B1859" s="100">
        <v>209982</v>
      </c>
      <c r="C1859" s="1" t="s">
        <v>6</v>
      </c>
      <c r="D1859" s="1">
        <v>45</v>
      </c>
      <c r="E1859" s="1" t="s">
        <v>301</v>
      </c>
      <c r="F1859" s="1" t="s">
        <v>7</v>
      </c>
      <c r="G1859" s="1">
        <v>13045</v>
      </c>
      <c r="H1859" s="1" t="s">
        <v>1181</v>
      </c>
      <c r="I1859" s="92" t="s">
        <v>1177</v>
      </c>
      <c r="J1859" s="101">
        <f>1/COUNTIF(HR_Table[Emp ID],HR_Table[[#This Row],[Emp ID]])</f>
        <v>0.5</v>
      </c>
    </row>
    <row r="1860" spans="1:10" ht="16.5" thickBot="1" x14ac:dyDescent="0.3">
      <c r="A1860" s="2">
        <v>2023</v>
      </c>
      <c r="B1860" s="100">
        <v>208768</v>
      </c>
      <c r="C1860" s="1" t="s">
        <v>6</v>
      </c>
      <c r="D1860" s="1">
        <v>51</v>
      </c>
      <c r="E1860" s="1" t="s">
        <v>301</v>
      </c>
      <c r="F1860" s="1" t="s">
        <v>7</v>
      </c>
      <c r="G1860" s="1">
        <v>17025</v>
      </c>
      <c r="H1860" s="1" t="s">
        <v>1181</v>
      </c>
      <c r="I1860" s="92" t="s">
        <v>1177</v>
      </c>
      <c r="J1860" s="101">
        <f>1/COUNTIF(HR_Table[Emp ID],HR_Table[[#This Row],[Emp ID]])</f>
        <v>0.5</v>
      </c>
    </row>
    <row r="1861" spans="1:10" ht="16.5" thickBot="1" x14ac:dyDescent="0.3">
      <c r="A1861" s="2">
        <v>2023</v>
      </c>
      <c r="B1861" s="100">
        <v>241044</v>
      </c>
      <c r="C1861" s="1" t="s">
        <v>6</v>
      </c>
      <c r="D1861" s="1">
        <v>28</v>
      </c>
      <c r="E1861" s="1" t="s">
        <v>301</v>
      </c>
      <c r="F1861" s="1" t="s">
        <v>7</v>
      </c>
      <c r="G1861" s="1">
        <v>13045</v>
      </c>
      <c r="H1861" s="1" t="s">
        <v>1181</v>
      </c>
      <c r="I1861" s="92" t="s">
        <v>1178</v>
      </c>
      <c r="J1861" s="101">
        <f>1/COUNTIF(HR_Table[Emp ID],HR_Table[[#This Row],[Emp ID]])</f>
        <v>1</v>
      </c>
    </row>
    <row r="1862" spans="1:10" ht="16.5" thickBot="1" x14ac:dyDescent="0.3">
      <c r="A1862" s="2">
        <v>2023</v>
      </c>
      <c r="B1862" s="100">
        <v>238201</v>
      </c>
      <c r="C1862" s="1" t="s">
        <v>11</v>
      </c>
      <c r="D1862" s="1">
        <v>31</v>
      </c>
      <c r="E1862" s="1" t="s">
        <v>301</v>
      </c>
      <c r="F1862" s="1" t="s">
        <v>7</v>
      </c>
      <c r="G1862" s="1">
        <v>13045</v>
      </c>
      <c r="H1862" s="1" t="s">
        <v>1181</v>
      </c>
      <c r="I1862" s="92" t="s">
        <v>1178</v>
      </c>
      <c r="J1862" s="101">
        <f>1/COUNTIF(HR_Table[Emp ID],HR_Table[[#This Row],[Emp ID]])</f>
        <v>1</v>
      </c>
    </row>
    <row r="1863" spans="1:10" ht="16.5" thickBot="1" x14ac:dyDescent="0.3">
      <c r="A1863" s="2">
        <v>2023</v>
      </c>
      <c r="B1863" s="100">
        <v>215390</v>
      </c>
      <c r="C1863" s="1" t="s">
        <v>6</v>
      </c>
      <c r="D1863" s="1">
        <v>39</v>
      </c>
      <c r="E1863" s="1" t="s">
        <v>301</v>
      </c>
      <c r="F1863" s="1" t="s">
        <v>7</v>
      </c>
      <c r="G1863" s="1">
        <v>18000</v>
      </c>
      <c r="H1863" s="1" t="s">
        <v>1181</v>
      </c>
      <c r="I1863" s="92" t="s">
        <v>1178</v>
      </c>
      <c r="J1863" s="101">
        <f>1/COUNTIF(HR_Table[Emp ID],HR_Table[[#This Row],[Emp ID]])</f>
        <v>0.5</v>
      </c>
    </row>
    <row r="1864" spans="1:10" ht="16.5" thickBot="1" x14ac:dyDescent="0.3">
      <c r="A1864" s="2">
        <v>2023</v>
      </c>
      <c r="B1864" s="100">
        <v>204864</v>
      </c>
      <c r="C1864" s="1" t="s">
        <v>11</v>
      </c>
      <c r="D1864" s="1">
        <v>46</v>
      </c>
      <c r="E1864" s="1" t="s">
        <v>301</v>
      </c>
      <c r="F1864" s="1" t="s">
        <v>7</v>
      </c>
      <c r="G1864" s="1">
        <v>13045</v>
      </c>
      <c r="H1864" s="1" t="s">
        <v>1181</v>
      </c>
      <c r="I1864" s="92" t="s">
        <v>1178</v>
      </c>
      <c r="J1864" s="101">
        <f>1/COUNTIF(HR_Table[Emp ID],HR_Table[[#This Row],[Emp ID]])</f>
        <v>0.5</v>
      </c>
    </row>
    <row r="1865" spans="1:10" ht="16.5" thickBot="1" x14ac:dyDescent="0.3">
      <c r="A1865" s="2">
        <v>2023</v>
      </c>
      <c r="B1865" s="100">
        <v>239580</v>
      </c>
      <c r="C1865" s="1" t="s">
        <v>11</v>
      </c>
      <c r="D1865" s="1">
        <v>33</v>
      </c>
      <c r="E1865" s="1" t="s">
        <v>301</v>
      </c>
      <c r="F1865" s="1" t="s">
        <v>7</v>
      </c>
      <c r="G1865" s="1">
        <v>18000</v>
      </c>
      <c r="H1865" s="1" t="s">
        <v>1181</v>
      </c>
      <c r="I1865" s="92" t="s">
        <v>1177</v>
      </c>
      <c r="J1865" s="101">
        <f>1/COUNTIF(HR_Table[Emp ID],HR_Table[[#This Row],[Emp ID]])</f>
        <v>0.5</v>
      </c>
    </row>
    <row r="1866" spans="1:10" ht="16.5" thickBot="1" x14ac:dyDescent="0.3">
      <c r="A1866" s="2">
        <v>2023</v>
      </c>
      <c r="B1866" s="100">
        <v>246837</v>
      </c>
      <c r="C1866" s="1" t="s">
        <v>6</v>
      </c>
      <c r="D1866" s="1">
        <v>23</v>
      </c>
      <c r="E1866" s="1" t="s">
        <v>301</v>
      </c>
      <c r="F1866" s="1" t="s">
        <v>312</v>
      </c>
      <c r="G1866" s="1">
        <v>8785</v>
      </c>
      <c r="H1866" s="1" t="s">
        <v>1181</v>
      </c>
      <c r="I1866" s="92" t="s">
        <v>1174</v>
      </c>
      <c r="J1866" s="101">
        <f>1/COUNTIF(HR_Table[Emp ID],HR_Table[[#This Row],[Emp ID]])</f>
        <v>0.5</v>
      </c>
    </row>
    <row r="1867" spans="1:10" ht="16.5" thickBot="1" x14ac:dyDescent="0.3">
      <c r="A1867" s="2">
        <v>2023</v>
      </c>
      <c r="B1867" s="100">
        <v>224027</v>
      </c>
      <c r="C1867" s="1" t="s">
        <v>6</v>
      </c>
      <c r="D1867" s="1">
        <v>27</v>
      </c>
      <c r="E1867" s="1" t="s">
        <v>301</v>
      </c>
      <c r="F1867" s="1" t="s">
        <v>353</v>
      </c>
      <c r="G1867" s="1">
        <v>8785</v>
      </c>
      <c r="H1867" s="1" t="s">
        <v>1181</v>
      </c>
      <c r="I1867" s="92" t="s">
        <v>1174</v>
      </c>
      <c r="J1867" s="101">
        <f>1/COUNTIF(HR_Table[Emp ID],HR_Table[[#This Row],[Emp ID]])</f>
        <v>0.5</v>
      </c>
    </row>
    <row r="1868" spans="1:10" ht="16.5" thickBot="1" x14ac:dyDescent="0.3">
      <c r="A1868" s="2">
        <v>2023</v>
      </c>
      <c r="B1868" s="100">
        <v>243580</v>
      </c>
      <c r="C1868" s="1" t="s">
        <v>11</v>
      </c>
      <c r="D1868" s="1">
        <v>27</v>
      </c>
      <c r="E1868" s="1" t="s">
        <v>301</v>
      </c>
      <c r="F1868" s="1" t="s">
        <v>357</v>
      </c>
      <c r="G1868" s="1">
        <v>8785</v>
      </c>
      <c r="H1868" s="1" t="s">
        <v>1181</v>
      </c>
      <c r="I1868" s="92" t="s">
        <v>1174</v>
      </c>
      <c r="J1868" s="101">
        <f>1/COUNTIF(HR_Table[Emp ID],HR_Table[[#This Row],[Emp ID]])</f>
        <v>0.5</v>
      </c>
    </row>
    <row r="1869" spans="1:10" ht="16.5" thickBot="1" x14ac:dyDescent="0.3">
      <c r="A1869" s="2">
        <v>2023</v>
      </c>
      <c r="B1869" s="100">
        <v>243666</v>
      </c>
      <c r="C1869" s="1" t="s">
        <v>11</v>
      </c>
      <c r="D1869" s="1">
        <v>27</v>
      </c>
      <c r="E1869" s="1" t="s">
        <v>301</v>
      </c>
      <c r="F1869" s="1" t="s">
        <v>359</v>
      </c>
      <c r="G1869" s="1">
        <v>8785</v>
      </c>
      <c r="H1869" s="1" t="s">
        <v>1181</v>
      </c>
      <c r="I1869" s="92" t="s">
        <v>1174</v>
      </c>
      <c r="J1869" s="101">
        <f>1/COUNTIF(HR_Table[Emp ID],HR_Table[[#This Row],[Emp ID]])</f>
        <v>0.5</v>
      </c>
    </row>
    <row r="1870" spans="1:10" ht="16.5" thickBot="1" x14ac:dyDescent="0.3">
      <c r="A1870" s="2">
        <v>2023</v>
      </c>
      <c r="B1870" s="100">
        <v>241678</v>
      </c>
      <c r="C1870" s="1" t="s">
        <v>11</v>
      </c>
      <c r="D1870" s="1">
        <v>27</v>
      </c>
      <c r="E1870" s="1" t="s">
        <v>301</v>
      </c>
      <c r="F1870" s="1" t="s">
        <v>361</v>
      </c>
      <c r="G1870" s="1">
        <v>8785</v>
      </c>
      <c r="H1870" s="1" t="s">
        <v>1181</v>
      </c>
      <c r="I1870" s="92" t="s">
        <v>1174</v>
      </c>
      <c r="J1870" s="101">
        <f>1/COUNTIF(HR_Table[Emp ID],HR_Table[[#This Row],[Emp ID]])</f>
        <v>0.5</v>
      </c>
    </row>
    <row r="1871" spans="1:10" ht="16.5" thickBot="1" x14ac:dyDescent="0.3">
      <c r="A1871" s="2">
        <v>2023</v>
      </c>
      <c r="B1871" s="100">
        <v>213746</v>
      </c>
      <c r="C1871" s="1" t="s">
        <v>11</v>
      </c>
      <c r="D1871" s="1">
        <v>27</v>
      </c>
      <c r="E1871" s="1" t="s">
        <v>301</v>
      </c>
      <c r="F1871" s="1" t="s">
        <v>312</v>
      </c>
      <c r="G1871" s="1">
        <v>8785</v>
      </c>
      <c r="H1871" s="1" t="s">
        <v>1181</v>
      </c>
      <c r="I1871" s="92" t="s">
        <v>1174</v>
      </c>
      <c r="J1871" s="101">
        <f>1/COUNTIF(HR_Table[Emp ID],HR_Table[[#This Row],[Emp ID]])</f>
        <v>0.5</v>
      </c>
    </row>
    <row r="1872" spans="1:10" ht="16.5" thickBot="1" x14ac:dyDescent="0.3">
      <c r="A1872" s="2">
        <v>2023</v>
      </c>
      <c r="B1872" s="100">
        <v>233905</v>
      </c>
      <c r="C1872" s="1" t="s">
        <v>11</v>
      </c>
      <c r="D1872" s="1">
        <v>31</v>
      </c>
      <c r="E1872" s="1" t="s">
        <v>301</v>
      </c>
      <c r="F1872" s="1" t="s">
        <v>408</v>
      </c>
      <c r="G1872" s="1">
        <v>8785</v>
      </c>
      <c r="H1872" s="1" t="s">
        <v>1181</v>
      </c>
      <c r="I1872" s="92" t="s">
        <v>1174</v>
      </c>
      <c r="J1872" s="101">
        <f>1/COUNTIF(HR_Table[Emp ID],HR_Table[[#This Row],[Emp ID]])</f>
        <v>0.5</v>
      </c>
    </row>
    <row r="1873" spans="1:10" ht="16.5" thickBot="1" x14ac:dyDescent="0.3">
      <c r="A1873" s="2">
        <v>2023</v>
      </c>
      <c r="B1873" s="100">
        <v>241402</v>
      </c>
      <c r="C1873" s="1" t="s">
        <v>6</v>
      </c>
      <c r="D1873" s="1">
        <v>31</v>
      </c>
      <c r="E1873" s="1" t="s">
        <v>301</v>
      </c>
      <c r="F1873" s="1" t="s">
        <v>411</v>
      </c>
      <c r="G1873" s="1">
        <v>8785</v>
      </c>
      <c r="H1873" s="1" t="s">
        <v>1181</v>
      </c>
      <c r="I1873" s="92" t="s">
        <v>1174</v>
      </c>
      <c r="J1873" s="101">
        <f>1/COUNTIF(HR_Table[Emp ID],HR_Table[[#This Row],[Emp ID]])</f>
        <v>0.5</v>
      </c>
    </row>
    <row r="1874" spans="1:10" ht="16.5" thickBot="1" x14ac:dyDescent="0.3">
      <c r="A1874" s="2">
        <v>2023</v>
      </c>
      <c r="B1874" s="100">
        <v>234015</v>
      </c>
      <c r="C1874" s="1" t="s">
        <v>11</v>
      </c>
      <c r="D1874" s="1">
        <v>32</v>
      </c>
      <c r="E1874" s="1" t="s">
        <v>301</v>
      </c>
      <c r="F1874" s="1" t="s">
        <v>431</v>
      </c>
      <c r="G1874" s="1">
        <v>8785</v>
      </c>
      <c r="H1874" s="1" t="s">
        <v>1181</v>
      </c>
      <c r="I1874" s="92" t="s">
        <v>1174</v>
      </c>
      <c r="J1874" s="101">
        <f>1/COUNTIF(HR_Table[Emp ID],HR_Table[[#This Row],[Emp ID]])</f>
        <v>0.5</v>
      </c>
    </row>
    <row r="1875" spans="1:10" ht="16.5" thickBot="1" x14ac:dyDescent="0.3">
      <c r="A1875" s="2">
        <v>2023</v>
      </c>
      <c r="B1875" s="100">
        <v>235722</v>
      </c>
      <c r="C1875" s="1" t="s">
        <v>11</v>
      </c>
      <c r="D1875" s="1">
        <v>33</v>
      </c>
      <c r="E1875" s="1" t="s">
        <v>301</v>
      </c>
      <c r="F1875" s="1" t="s">
        <v>408</v>
      </c>
      <c r="G1875" s="1">
        <v>8785</v>
      </c>
      <c r="H1875" s="1" t="s">
        <v>1181</v>
      </c>
      <c r="I1875" s="92" t="s">
        <v>1174</v>
      </c>
      <c r="J1875" s="101">
        <f>1/COUNTIF(HR_Table[Emp ID],HR_Table[[#This Row],[Emp ID]])</f>
        <v>0.5</v>
      </c>
    </row>
    <row r="1876" spans="1:10" ht="16.5" thickBot="1" x14ac:dyDescent="0.3">
      <c r="A1876" s="2">
        <v>2023</v>
      </c>
      <c r="B1876" s="100">
        <v>230670</v>
      </c>
      <c r="C1876" s="1" t="s">
        <v>11</v>
      </c>
      <c r="D1876" s="1">
        <v>35</v>
      </c>
      <c r="E1876" s="1" t="s">
        <v>301</v>
      </c>
      <c r="F1876" s="1" t="s">
        <v>7</v>
      </c>
      <c r="G1876" s="1">
        <v>9380</v>
      </c>
      <c r="H1876" s="1" t="s">
        <v>1181</v>
      </c>
      <c r="I1876" s="92" t="s">
        <v>1174</v>
      </c>
      <c r="J1876" s="101">
        <f>1/COUNTIF(HR_Table[Emp ID],HR_Table[[#This Row],[Emp ID]])</f>
        <v>0.5</v>
      </c>
    </row>
    <row r="1877" spans="1:10" ht="16.5" thickBot="1" x14ac:dyDescent="0.3">
      <c r="A1877" s="2">
        <v>2023</v>
      </c>
      <c r="B1877" s="100">
        <v>238641</v>
      </c>
      <c r="C1877" s="1" t="s">
        <v>11</v>
      </c>
      <c r="D1877" s="1">
        <v>35</v>
      </c>
      <c r="E1877" s="1" t="s">
        <v>301</v>
      </c>
      <c r="F1877" s="1" t="s">
        <v>479</v>
      </c>
      <c r="G1877" s="1">
        <v>8785</v>
      </c>
      <c r="H1877" s="1" t="s">
        <v>1181</v>
      </c>
      <c r="I1877" s="92" t="s">
        <v>1174</v>
      </c>
      <c r="J1877" s="101">
        <f>1/COUNTIF(HR_Table[Emp ID],HR_Table[[#This Row],[Emp ID]])</f>
        <v>0.5</v>
      </c>
    </row>
    <row r="1878" spans="1:10" ht="16.5" thickBot="1" x14ac:dyDescent="0.3">
      <c r="A1878" s="2">
        <v>2023</v>
      </c>
      <c r="B1878" s="100">
        <v>223464</v>
      </c>
      <c r="C1878" s="1" t="s">
        <v>11</v>
      </c>
      <c r="D1878" s="1">
        <v>36</v>
      </c>
      <c r="E1878" s="1" t="s">
        <v>301</v>
      </c>
      <c r="F1878" s="1" t="s">
        <v>431</v>
      </c>
      <c r="G1878" s="1">
        <v>8785</v>
      </c>
      <c r="H1878" s="1" t="s">
        <v>1181</v>
      </c>
      <c r="I1878" s="92" t="s">
        <v>1174</v>
      </c>
      <c r="J1878" s="101">
        <f>1/COUNTIF(HR_Table[Emp ID],HR_Table[[#This Row],[Emp ID]])</f>
        <v>0.5</v>
      </c>
    </row>
    <row r="1879" spans="1:10" ht="16.5" thickBot="1" x14ac:dyDescent="0.3">
      <c r="A1879" s="2">
        <v>2023</v>
      </c>
      <c r="B1879" s="100">
        <v>228923</v>
      </c>
      <c r="C1879" s="1" t="s">
        <v>11</v>
      </c>
      <c r="D1879" s="1">
        <v>36</v>
      </c>
      <c r="E1879" s="1" t="s">
        <v>301</v>
      </c>
      <c r="F1879" s="1" t="s">
        <v>7</v>
      </c>
      <c r="G1879" s="1">
        <v>9380</v>
      </c>
      <c r="H1879" s="1" t="s">
        <v>1181</v>
      </c>
      <c r="I1879" s="92" t="s">
        <v>1174</v>
      </c>
      <c r="J1879" s="101">
        <f>1/COUNTIF(HR_Table[Emp ID],HR_Table[[#This Row],[Emp ID]])</f>
        <v>0.5</v>
      </c>
    </row>
    <row r="1880" spans="1:10" ht="16.5" thickBot="1" x14ac:dyDescent="0.3">
      <c r="A1880" s="2">
        <v>2023</v>
      </c>
      <c r="B1880" s="100">
        <v>223646</v>
      </c>
      <c r="C1880" s="1" t="s">
        <v>11</v>
      </c>
      <c r="D1880" s="1">
        <v>36</v>
      </c>
      <c r="E1880" s="1" t="s">
        <v>301</v>
      </c>
      <c r="F1880" s="1" t="s">
        <v>479</v>
      </c>
      <c r="G1880" s="1">
        <v>18000</v>
      </c>
      <c r="H1880" s="1" t="s">
        <v>1181</v>
      </c>
      <c r="I1880" s="92" t="s">
        <v>1174</v>
      </c>
      <c r="J1880" s="101">
        <f>1/COUNTIF(HR_Table[Emp ID],HR_Table[[#This Row],[Emp ID]])</f>
        <v>0.5</v>
      </c>
    </row>
    <row r="1881" spans="1:10" ht="16.5" thickBot="1" x14ac:dyDescent="0.3">
      <c r="A1881" s="2">
        <v>2023</v>
      </c>
      <c r="B1881" s="100">
        <v>218538</v>
      </c>
      <c r="C1881" s="1" t="s">
        <v>11</v>
      </c>
      <c r="D1881" s="1">
        <v>37</v>
      </c>
      <c r="E1881" s="1" t="s">
        <v>301</v>
      </c>
      <c r="F1881" s="1" t="s">
        <v>7</v>
      </c>
      <c r="G1881" s="1">
        <v>18000</v>
      </c>
      <c r="H1881" s="1" t="s">
        <v>1181</v>
      </c>
      <c r="I1881" s="92" t="s">
        <v>1174</v>
      </c>
      <c r="J1881" s="101">
        <f>1/COUNTIF(HR_Table[Emp ID],HR_Table[[#This Row],[Emp ID]])</f>
        <v>0.5</v>
      </c>
    </row>
    <row r="1882" spans="1:10" ht="16.5" thickBot="1" x14ac:dyDescent="0.3">
      <c r="A1882" s="2">
        <v>2023</v>
      </c>
      <c r="B1882" s="100">
        <v>218042</v>
      </c>
      <c r="C1882" s="1" t="s">
        <v>11</v>
      </c>
      <c r="D1882" s="1">
        <v>38</v>
      </c>
      <c r="E1882" s="1" t="s">
        <v>301</v>
      </c>
      <c r="F1882" s="1" t="s">
        <v>7</v>
      </c>
      <c r="G1882" s="1">
        <v>10025</v>
      </c>
      <c r="H1882" s="1" t="s">
        <v>1181</v>
      </c>
      <c r="I1882" s="92" t="s">
        <v>1174</v>
      </c>
      <c r="J1882" s="101">
        <f>1/COUNTIF(HR_Table[Emp ID],HR_Table[[#This Row],[Emp ID]])</f>
        <v>0.5</v>
      </c>
    </row>
    <row r="1883" spans="1:10" ht="16.5" thickBot="1" x14ac:dyDescent="0.3">
      <c r="A1883" s="2">
        <v>2023</v>
      </c>
      <c r="B1883" s="100">
        <v>222687</v>
      </c>
      <c r="C1883" s="1" t="s">
        <v>11</v>
      </c>
      <c r="D1883" s="1">
        <v>40</v>
      </c>
      <c r="E1883" s="1" t="s">
        <v>301</v>
      </c>
      <c r="F1883" s="1" t="s">
        <v>357</v>
      </c>
      <c r="G1883" s="1">
        <v>9380</v>
      </c>
      <c r="H1883" s="1" t="s">
        <v>1181</v>
      </c>
      <c r="I1883" s="92" t="s">
        <v>1174</v>
      </c>
      <c r="J1883" s="101">
        <f>1/COUNTIF(HR_Table[Emp ID],HR_Table[[#This Row],[Emp ID]])</f>
        <v>0.5</v>
      </c>
    </row>
    <row r="1884" spans="1:10" ht="16.5" thickBot="1" x14ac:dyDescent="0.3">
      <c r="A1884" s="2">
        <v>2023</v>
      </c>
      <c r="B1884" s="100">
        <v>65450</v>
      </c>
      <c r="C1884" s="1" t="s">
        <v>11</v>
      </c>
      <c r="D1884" s="1">
        <v>40</v>
      </c>
      <c r="E1884" s="1" t="s">
        <v>301</v>
      </c>
      <c r="F1884" s="1" t="s">
        <v>552</v>
      </c>
      <c r="G1884" s="1">
        <v>9380</v>
      </c>
      <c r="H1884" s="1" t="s">
        <v>1181</v>
      </c>
      <c r="I1884" s="92" t="s">
        <v>1174</v>
      </c>
      <c r="J1884" s="101">
        <f>1/COUNTIF(HR_Table[Emp ID],HR_Table[[#This Row],[Emp ID]])</f>
        <v>0.5</v>
      </c>
    </row>
    <row r="1885" spans="1:10" ht="16.5" thickBot="1" x14ac:dyDescent="0.3">
      <c r="A1885" s="2">
        <v>2023</v>
      </c>
      <c r="B1885" s="100">
        <v>216602</v>
      </c>
      <c r="C1885" s="1" t="s">
        <v>11</v>
      </c>
      <c r="D1885" s="1">
        <v>41</v>
      </c>
      <c r="E1885" s="1" t="s">
        <v>301</v>
      </c>
      <c r="F1885" s="1" t="s">
        <v>7</v>
      </c>
      <c r="G1885" s="1">
        <v>8785</v>
      </c>
      <c r="H1885" s="1" t="s">
        <v>1181</v>
      </c>
      <c r="I1885" s="92" t="s">
        <v>1174</v>
      </c>
      <c r="J1885" s="101">
        <f>1/COUNTIF(HR_Table[Emp ID],HR_Table[[#This Row],[Emp ID]])</f>
        <v>0.5</v>
      </c>
    </row>
    <row r="1886" spans="1:10" ht="16.5" thickBot="1" x14ac:dyDescent="0.3">
      <c r="A1886" s="2">
        <v>2023</v>
      </c>
      <c r="B1886" s="100">
        <v>222675</v>
      </c>
      <c r="C1886" s="1" t="s">
        <v>11</v>
      </c>
      <c r="D1886" s="1">
        <v>41</v>
      </c>
      <c r="E1886" s="1" t="s">
        <v>301</v>
      </c>
      <c r="F1886" s="1" t="s">
        <v>431</v>
      </c>
      <c r="G1886" s="1">
        <v>8785</v>
      </c>
      <c r="H1886" s="1" t="s">
        <v>1181</v>
      </c>
      <c r="I1886" s="92" t="s">
        <v>1174</v>
      </c>
      <c r="J1886" s="101">
        <f>1/COUNTIF(HR_Table[Emp ID],HR_Table[[#This Row],[Emp ID]])</f>
        <v>0.5</v>
      </c>
    </row>
    <row r="1887" spans="1:10" ht="16.5" thickBot="1" x14ac:dyDescent="0.3">
      <c r="A1887" s="2">
        <v>2023</v>
      </c>
      <c r="B1887" s="100">
        <v>223898</v>
      </c>
      <c r="C1887" s="1" t="s">
        <v>11</v>
      </c>
      <c r="D1887" s="1">
        <v>41</v>
      </c>
      <c r="E1887" s="1" t="s">
        <v>301</v>
      </c>
      <c r="F1887" s="1" t="s">
        <v>312</v>
      </c>
      <c r="G1887" s="1">
        <v>10025</v>
      </c>
      <c r="H1887" s="1" t="s">
        <v>1181</v>
      </c>
      <c r="I1887" s="92" t="s">
        <v>1174</v>
      </c>
      <c r="J1887" s="101">
        <f>1/COUNTIF(HR_Table[Emp ID],HR_Table[[#This Row],[Emp ID]])</f>
        <v>0.5</v>
      </c>
    </row>
    <row r="1888" spans="1:10" ht="16.5" thickBot="1" x14ac:dyDescent="0.3">
      <c r="A1888" s="2">
        <v>2023</v>
      </c>
      <c r="B1888" s="100">
        <v>220611</v>
      </c>
      <c r="C1888" s="1" t="s">
        <v>11</v>
      </c>
      <c r="D1888" s="1">
        <v>42</v>
      </c>
      <c r="E1888" s="1" t="s">
        <v>301</v>
      </c>
      <c r="F1888" s="1" t="s">
        <v>411</v>
      </c>
      <c r="G1888" s="1">
        <v>8785</v>
      </c>
      <c r="H1888" s="1" t="s">
        <v>1181</v>
      </c>
      <c r="I1888" s="92" t="s">
        <v>1174</v>
      </c>
      <c r="J1888" s="101">
        <f>1/COUNTIF(HR_Table[Emp ID],HR_Table[[#This Row],[Emp ID]])</f>
        <v>0.5</v>
      </c>
    </row>
    <row r="1889" spans="1:10" ht="16.5" thickBot="1" x14ac:dyDescent="0.3">
      <c r="A1889" s="2">
        <v>2023</v>
      </c>
      <c r="B1889" s="100">
        <v>213684</v>
      </c>
      <c r="C1889" s="1" t="s">
        <v>11</v>
      </c>
      <c r="D1889" s="1">
        <v>43</v>
      </c>
      <c r="E1889" s="1" t="s">
        <v>301</v>
      </c>
      <c r="F1889" s="1" t="s">
        <v>552</v>
      </c>
      <c r="G1889" s="1">
        <v>8785</v>
      </c>
      <c r="H1889" s="1" t="s">
        <v>1181</v>
      </c>
      <c r="I1889" s="92" t="s">
        <v>1174</v>
      </c>
      <c r="J1889" s="101">
        <f>1/COUNTIF(HR_Table[Emp ID],HR_Table[[#This Row],[Emp ID]])</f>
        <v>0.5</v>
      </c>
    </row>
    <row r="1890" spans="1:10" ht="16.5" thickBot="1" x14ac:dyDescent="0.3">
      <c r="A1890" s="2">
        <v>2023</v>
      </c>
      <c r="B1890" s="100">
        <v>213403</v>
      </c>
      <c r="C1890" s="1" t="s">
        <v>11</v>
      </c>
      <c r="D1890" s="1">
        <v>43</v>
      </c>
      <c r="E1890" s="1" t="s">
        <v>301</v>
      </c>
      <c r="F1890" s="1" t="s">
        <v>7</v>
      </c>
      <c r="G1890" s="1">
        <v>8785</v>
      </c>
      <c r="H1890" s="1" t="s">
        <v>1181</v>
      </c>
      <c r="I1890" s="92" t="s">
        <v>1174</v>
      </c>
      <c r="J1890" s="101">
        <f>1/COUNTIF(HR_Table[Emp ID],HR_Table[[#This Row],[Emp ID]])</f>
        <v>1</v>
      </c>
    </row>
    <row r="1891" spans="1:10" ht="16.5" thickBot="1" x14ac:dyDescent="0.3">
      <c r="A1891" s="2">
        <v>2023</v>
      </c>
      <c r="B1891" s="100">
        <v>205797</v>
      </c>
      <c r="C1891" s="1" t="s">
        <v>11</v>
      </c>
      <c r="D1891" s="1">
        <v>44</v>
      </c>
      <c r="E1891" s="1" t="s">
        <v>301</v>
      </c>
      <c r="F1891" s="1" t="s">
        <v>7</v>
      </c>
      <c r="G1891" s="1">
        <v>21000</v>
      </c>
      <c r="H1891" s="1" t="s">
        <v>1181</v>
      </c>
      <c r="I1891" s="92" t="s">
        <v>1174</v>
      </c>
      <c r="J1891" s="101">
        <f>1/COUNTIF(HR_Table[Emp ID],HR_Table[[#This Row],[Emp ID]])</f>
        <v>0.5</v>
      </c>
    </row>
    <row r="1892" spans="1:10" ht="16.5" thickBot="1" x14ac:dyDescent="0.3">
      <c r="A1892" s="2">
        <v>2023</v>
      </c>
      <c r="B1892" s="100">
        <v>215940</v>
      </c>
      <c r="C1892" s="1" t="s">
        <v>6</v>
      </c>
      <c r="D1892" s="1">
        <v>44</v>
      </c>
      <c r="E1892" s="1" t="s">
        <v>301</v>
      </c>
      <c r="F1892" s="1" t="s">
        <v>7</v>
      </c>
      <c r="G1892" s="1">
        <v>18000</v>
      </c>
      <c r="H1892" s="1" t="s">
        <v>1181</v>
      </c>
      <c r="I1892" s="92" t="s">
        <v>1174</v>
      </c>
      <c r="J1892" s="101">
        <f>1/COUNTIF(HR_Table[Emp ID],HR_Table[[#This Row],[Emp ID]])</f>
        <v>0.5</v>
      </c>
    </row>
    <row r="1893" spans="1:10" ht="16.5" thickBot="1" x14ac:dyDescent="0.3">
      <c r="A1893" s="2">
        <v>2023</v>
      </c>
      <c r="B1893" s="100">
        <v>210003</v>
      </c>
      <c r="C1893" s="1" t="s">
        <v>6</v>
      </c>
      <c r="D1893" s="1">
        <v>44</v>
      </c>
      <c r="E1893" s="1" t="s">
        <v>301</v>
      </c>
      <c r="F1893" s="1" t="s">
        <v>411</v>
      </c>
      <c r="G1893" s="1">
        <v>13935</v>
      </c>
      <c r="H1893" s="1" t="s">
        <v>14</v>
      </c>
      <c r="I1893" s="92" t="s">
        <v>1174</v>
      </c>
      <c r="J1893" s="101">
        <f>1/COUNTIF(HR_Table[Emp ID],HR_Table[[#This Row],[Emp ID]])</f>
        <v>0.5</v>
      </c>
    </row>
    <row r="1894" spans="1:10" ht="16.5" thickBot="1" x14ac:dyDescent="0.3">
      <c r="A1894" s="2">
        <v>2023</v>
      </c>
      <c r="B1894" s="100">
        <v>207716</v>
      </c>
      <c r="C1894" s="1" t="s">
        <v>11</v>
      </c>
      <c r="D1894" s="1">
        <v>44</v>
      </c>
      <c r="E1894" s="1" t="s">
        <v>301</v>
      </c>
      <c r="F1894" s="1" t="s">
        <v>312</v>
      </c>
      <c r="G1894" s="1">
        <v>10025</v>
      </c>
      <c r="H1894" s="1" t="s">
        <v>1181</v>
      </c>
      <c r="I1894" s="92" t="s">
        <v>1174</v>
      </c>
      <c r="J1894" s="101">
        <f>1/COUNTIF(HR_Table[Emp ID],HR_Table[[#This Row],[Emp ID]])</f>
        <v>0.5</v>
      </c>
    </row>
    <row r="1895" spans="1:10" ht="16.5" thickBot="1" x14ac:dyDescent="0.3">
      <c r="A1895" s="2">
        <v>2023</v>
      </c>
      <c r="B1895" s="100">
        <v>207953</v>
      </c>
      <c r="C1895" s="1" t="s">
        <v>11</v>
      </c>
      <c r="D1895" s="1">
        <v>45</v>
      </c>
      <c r="E1895" s="1" t="s">
        <v>301</v>
      </c>
      <c r="F1895" s="1" t="s">
        <v>7</v>
      </c>
      <c r="G1895" s="1">
        <v>8785</v>
      </c>
      <c r="H1895" s="1" t="s">
        <v>1181</v>
      </c>
      <c r="I1895" s="92" t="s">
        <v>1174</v>
      </c>
      <c r="J1895" s="101">
        <f>1/COUNTIF(HR_Table[Emp ID],HR_Table[[#This Row],[Emp ID]])</f>
        <v>0.5</v>
      </c>
    </row>
    <row r="1896" spans="1:10" ht="16.5" thickBot="1" x14ac:dyDescent="0.3">
      <c r="A1896" s="2">
        <v>2023</v>
      </c>
      <c r="B1896" s="100">
        <v>211552</v>
      </c>
      <c r="C1896" s="1" t="s">
        <v>11</v>
      </c>
      <c r="D1896" s="1">
        <v>45</v>
      </c>
      <c r="E1896" s="1" t="s">
        <v>301</v>
      </c>
      <c r="F1896" s="1" t="s">
        <v>312</v>
      </c>
      <c r="G1896" s="1">
        <v>9380</v>
      </c>
      <c r="H1896" s="1" t="s">
        <v>1181</v>
      </c>
      <c r="I1896" s="92" t="s">
        <v>1174</v>
      </c>
      <c r="J1896" s="101">
        <f>1/COUNTIF(HR_Table[Emp ID],HR_Table[[#This Row],[Emp ID]])</f>
        <v>0.5</v>
      </c>
    </row>
    <row r="1897" spans="1:10" ht="16.5" thickBot="1" x14ac:dyDescent="0.3">
      <c r="A1897" s="2">
        <v>2023</v>
      </c>
      <c r="B1897" s="100">
        <v>216154</v>
      </c>
      <c r="C1897" s="1" t="s">
        <v>11</v>
      </c>
      <c r="D1897" s="1">
        <v>45</v>
      </c>
      <c r="E1897" s="1" t="s">
        <v>301</v>
      </c>
      <c r="F1897" s="1" t="s">
        <v>312</v>
      </c>
      <c r="G1897" s="1">
        <v>13935</v>
      </c>
      <c r="H1897" s="1" t="s">
        <v>1181</v>
      </c>
      <c r="I1897" s="92" t="s">
        <v>1174</v>
      </c>
      <c r="J1897" s="101">
        <f>1/COUNTIF(HR_Table[Emp ID],HR_Table[[#This Row],[Emp ID]])</f>
        <v>0.5</v>
      </c>
    </row>
    <row r="1898" spans="1:10" ht="16.5" thickBot="1" x14ac:dyDescent="0.3">
      <c r="A1898" s="2">
        <v>2023</v>
      </c>
      <c r="B1898" s="100">
        <v>210744</v>
      </c>
      <c r="C1898" s="1" t="s">
        <v>6</v>
      </c>
      <c r="D1898" s="1">
        <v>46</v>
      </c>
      <c r="E1898" s="1" t="s">
        <v>301</v>
      </c>
      <c r="F1898" s="1" t="s">
        <v>664</v>
      </c>
      <c r="G1898" s="1">
        <v>10710</v>
      </c>
      <c r="H1898" s="1" t="s">
        <v>1181</v>
      </c>
      <c r="I1898" s="92" t="s">
        <v>1174</v>
      </c>
      <c r="J1898" s="101">
        <f>1/COUNTIF(HR_Table[Emp ID],HR_Table[[#This Row],[Emp ID]])</f>
        <v>0.5</v>
      </c>
    </row>
    <row r="1899" spans="1:10" ht="16.5" thickBot="1" x14ac:dyDescent="0.3">
      <c r="A1899" s="2">
        <v>2023</v>
      </c>
      <c r="B1899" s="100">
        <v>210720</v>
      </c>
      <c r="C1899" s="1" t="s">
        <v>6</v>
      </c>
      <c r="D1899" s="1">
        <v>46</v>
      </c>
      <c r="E1899" s="1" t="s">
        <v>301</v>
      </c>
      <c r="F1899" s="1" t="s">
        <v>669</v>
      </c>
      <c r="G1899" s="1">
        <v>10710</v>
      </c>
      <c r="H1899" s="1" t="s">
        <v>1181</v>
      </c>
      <c r="I1899" s="92" t="s">
        <v>1174</v>
      </c>
      <c r="J1899" s="101">
        <f>1/COUNTIF(HR_Table[Emp ID],HR_Table[[#This Row],[Emp ID]])</f>
        <v>0.5</v>
      </c>
    </row>
    <row r="1900" spans="1:10" ht="16.5" thickBot="1" x14ac:dyDescent="0.3">
      <c r="A1900" s="2">
        <v>2023</v>
      </c>
      <c r="B1900" s="100">
        <v>202491</v>
      </c>
      <c r="C1900" s="1" t="s">
        <v>6</v>
      </c>
      <c r="D1900" s="1">
        <v>48</v>
      </c>
      <c r="E1900" s="1" t="s">
        <v>301</v>
      </c>
      <c r="F1900" s="1" t="s">
        <v>576</v>
      </c>
      <c r="G1900" s="1">
        <v>10710</v>
      </c>
      <c r="H1900" s="1" t="s">
        <v>1181</v>
      </c>
      <c r="I1900" s="92" t="s">
        <v>1174</v>
      </c>
      <c r="J1900" s="101">
        <f>1/COUNTIF(HR_Table[Emp ID],HR_Table[[#This Row],[Emp ID]])</f>
        <v>0.5</v>
      </c>
    </row>
    <row r="1901" spans="1:10" ht="16.5" thickBot="1" x14ac:dyDescent="0.3">
      <c r="A1901" s="2">
        <v>2023</v>
      </c>
      <c r="B1901" s="100">
        <v>202221</v>
      </c>
      <c r="C1901" s="1" t="s">
        <v>11</v>
      </c>
      <c r="D1901" s="1">
        <v>52</v>
      </c>
      <c r="E1901" s="1" t="s">
        <v>301</v>
      </c>
      <c r="F1901" s="1" t="s">
        <v>312</v>
      </c>
      <c r="G1901" s="1">
        <v>8785</v>
      </c>
      <c r="H1901" s="1" t="s">
        <v>1181</v>
      </c>
      <c r="I1901" s="92" t="s">
        <v>1174</v>
      </c>
      <c r="J1901" s="101">
        <f>1/COUNTIF(HR_Table[Emp ID],HR_Table[[#This Row],[Emp ID]])</f>
        <v>0.5</v>
      </c>
    </row>
    <row r="1902" spans="1:10" ht="16.5" thickBot="1" x14ac:dyDescent="0.3">
      <c r="A1902" s="2">
        <v>2023</v>
      </c>
      <c r="B1902" s="100">
        <v>73151</v>
      </c>
      <c r="C1902" s="1" t="s">
        <v>11</v>
      </c>
      <c r="D1902" s="1">
        <v>53</v>
      </c>
      <c r="E1902" s="1" t="s">
        <v>301</v>
      </c>
      <c r="F1902" s="1" t="s">
        <v>411</v>
      </c>
      <c r="G1902" s="1">
        <v>13935</v>
      </c>
      <c r="H1902" s="1" t="s">
        <v>1181</v>
      </c>
      <c r="I1902" s="92" t="s">
        <v>1174</v>
      </c>
      <c r="J1902" s="101">
        <f>1/COUNTIF(HR_Table[Emp ID],HR_Table[[#This Row],[Emp ID]])</f>
        <v>0.5</v>
      </c>
    </row>
    <row r="1903" spans="1:10" ht="16.5" thickBot="1" x14ac:dyDescent="0.3">
      <c r="A1903" s="2">
        <v>2023</v>
      </c>
      <c r="B1903" s="100">
        <v>201001</v>
      </c>
      <c r="C1903" s="1" t="s">
        <v>11</v>
      </c>
      <c r="D1903" s="1">
        <v>53</v>
      </c>
      <c r="E1903" s="1" t="s">
        <v>301</v>
      </c>
      <c r="F1903" s="1" t="s">
        <v>7</v>
      </c>
      <c r="G1903" s="1">
        <v>24000</v>
      </c>
      <c r="H1903" s="1" t="s">
        <v>1181</v>
      </c>
      <c r="I1903" s="92" t="s">
        <v>1174</v>
      </c>
      <c r="J1903" s="101">
        <f>1/COUNTIF(HR_Table[Emp ID],HR_Table[[#This Row],[Emp ID]])</f>
        <v>0.5</v>
      </c>
    </row>
    <row r="1904" spans="1:10" ht="16.5" thickBot="1" x14ac:dyDescent="0.3">
      <c r="A1904" s="2">
        <v>2023</v>
      </c>
      <c r="B1904" s="100">
        <v>76623</v>
      </c>
      <c r="C1904" s="1" t="s">
        <v>11</v>
      </c>
      <c r="D1904" s="1">
        <v>54</v>
      </c>
      <c r="E1904" s="1" t="s">
        <v>301</v>
      </c>
      <c r="F1904" s="1" t="s">
        <v>7</v>
      </c>
      <c r="G1904" s="1">
        <v>17025</v>
      </c>
      <c r="H1904" s="1" t="s">
        <v>1181</v>
      </c>
      <c r="I1904" s="92" t="s">
        <v>1174</v>
      </c>
      <c r="J1904" s="101">
        <f>1/COUNTIF(HR_Table[Emp ID],HR_Table[[#This Row],[Emp ID]])</f>
        <v>0.5</v>
      </c>
    </row>
    <row r="1905" spans="1:10" ht="16.5" thickBot="1" x14ac:dyDescent="0.3">
      <c r="A1905" s="2">
        <v>2023</v>
      </c>
      <c r="B1905" s="100">
        <v>77684</v>
      </c>
      <c r="C1905" s="1" t="s">
        <v>11</v>
      </c>
      <c r="D1905" s="1">
        <v>54</v>
      </c>
      <c r="E1905" s="1" t="s">
        <v>301</v>
      </c>
      <c r="F1905" s="1" t="s">
        <v>353</v>
      </c>
      <c r="G1905" s="1">
        <v>13045</v>
      </c>
      <c r="H1905" s="1" t="s">
        <v>1181</v>
      </c>
      <c r="I1905" s="92" t="s">
        <v>1174</v>
      </c>
      <c r="J1905" s="101">
        <f>1/COUNTIF(HR_Table[Emp ID],HR_Table[[#This Row],[Emp ID]])</f>
        <v>0.5</v>
      </c>
    </row>
    <row r="1906" spans="1:10" ht="16.5" thickBot="1" x14ac:dyDescent="0.3">
      <c r="A1906" s="2">
        <v>2023</v>
      </c>
      <c r="B1906" s="100">
        <v>73333</v>
      </c>
      <c r="C1906" s="1" t="s">
        <v>11</v>
      </c>
      <c r="D1906" s="1">
        <v>54</v>
      </c>
      <c r="E1906" s="1" t="s">
        <v>301</v>
      </c>
      <c r="F1906" s="1" t="s">
        <v>7</v>
      </c>
      <c r="G1906" s="1">
        <v>21000</v>
      </c>
      <c r="H1906" s="1" t="s">
        <v>1181</v>
      </c>
      <c r="I1906" s="92" t="s">
        <v>1174</v>
      </c>
      <c r="J1906" s="101">
        <f>1/COUNTIF(HR_Table[Emp ID],HR_Table[[#This Row],[Emp ID]])</f>
        <v>0.5</v>
      </c>
    </row>
    <row r="1907" spans="1:10" ht="16.5" thickBot="1" x14ac:dyDescent="0.3">
      <c r="A1907" s="2">
        <v>2023</v>
      </c>
      <c r="B1907" s="100">
        <v>85414</v>
      </c>
      <c r="C1907" s="1" t="s">
        <v>11</v>
      </c>
      <c r="D1907" s="1">
        <v>55</v>
      </c>
      <c r="E1907" s="1" t="s">
        <v>301</v>
      </c>
      <c r="F1907" s="1" t="s">
        <v>411</v>
      </c>
      <c r="G1907" s="1">
        <v>18000</v>
      </c>
      <c r="H1907" s="1" t="s">
        <v>1181</v>
      </c>
      <c r="I1907" s="92" t="s">
        <v>1174</v>
      </c>
      <c r="J1907" s="101">
        <f>1/COUNTIF(HR_Table[Emp ID],HR_Table[[#This Row],[Emp ID]])</f>
        <v>0.5</v>
      </c>
    </row>
    <row r="1908" spans="1:10" ht="16.5" thickBot="1" x14ac:dyDescent="0.3">
      <c r="A1908" s="2">
        <v>2023</v>
      </c>
      <c r="B1908" s="100">
        <v>40940</v>
      </c>
      <c r="C1908" s="1" t="s">
        <v>11</v>
      </c>
      <c r="D1908" s="1">
        <v>56</v>
      </c>
      <c r="E1908" s="1" t="s">
        <v>301</v>
      </c>
      <c r="F1908" s="1" t="s">
        <v>357</v>
      </c>
      <c r="G1908" s="1">
        <v>13935</v>
      </c>
      <c r="H1908" s="1" t="s">
        <v>1181</v>
      </c>
      <c r="I1908" s="92" t="s">
        <v>1174</v>
      </c>
      <c r="J1908" s="101">
        <f>1/COUNTIF(HR_Table[Emp ID],HR_Table[[#This Row],[Emp ID]])</f>
        <v>0.5</v>
      </c>
    </row>
    <row r="1909" spans="1:10" ht="16.5" thickBot="1" x14ac:dyDescent="0.3">
      <c r="A1909" s="2">
        <v>2023</v>
      </c>
      <c r="B1909" s="100">
        <v>77603</v>
      </c>
      <c r="C1909" s="1" t="s">
        <v>11</v>
      </c>
      <c r="D1909" s="1">
        <v>57</v>
      </c>
      <c r="E1909" s="1" t="s">
        <v>301</v>
      </c>
      <c r="F1909" s="1" t="s">
        <v>479</v>
      </c>
      <c r="G1909" s="1">
        <v>13045</v>
      </c>
      <c r="H1909" s="1" t="s">
        <v>1181</v>
      </c>
      <c r="I1909" s="92" t="s">
        <v>1174</v>
      </c>
      <c r="J1909" s="101">
        <f>1/COUNTIF(HR_Table[Emp ID],HR_Table[[#This Row],[Emp ID]])</f>
        <v>0.5</v>
      </c>
    </row>
    <row r="1910" spans="1:10" ht="16.5" thickBot="1" x14ac:dyDescent="0.3">
      <c r="A1910" s="2">
        <v>2023</v>
      </c>
      <c r="B1910" s="100">
        <v>40258</v>
      </c>
      <c r="C1910" s="1" t="s">
        <v>11</v>
      </c>
      <c r="D1910" s="1">
        <v>57</v>
      </c>
      <c r="E1910" s="1" t="s">
        <v>301</v>
      </c>
      <c r="F1910" s="1" t="s">
        <v>431</v>
      </c>
      <c r="G1910" s="1">
        <v>13935</v>
      </c>
      <c r="H1910" s="1" t="s">
        <v>1181</v>
      </c>
      <c r="I1910" s="92" t="s">
        <v>1174</v>
      </c>
      <c r="J1910" s="101">
        <f>1/COUNTIF(HR_Table[Emp ID],HR_Table[[#This Row],[Emp ID]])</f>
        <v>0.5</v>
      </c>
    </row>
    <row r="1911" spans="1:10" ht="16.5" thickBot="1" x14ac:dyDescent="0.3">
      <c r="A1911" s="2">
        <v>2023</v>
      </c>
      <c r="B1911" s="100">
        <v>55923</v>
      </c>
      <c r="C1911" s="1" t="s">
        <v>11</v>
      </c>
      <c r="D1911" s="1">
        <v>60</v>
      </c>
      <c r="E1911" s="1" t="s">
        <v>301</v>
      </c>
      <c r="F1911" s="1" t="s">
        <v>843</v>
      </c>
      <c r="G1911" s="1">
        <v>13935</v>
      </c>
      <c r="H1911" s="1" t="s">
        <v>1181</v>
      </c>
      <c r="I1911" s="92" t="s">
        <v>1174</v>
      </c>
      <c r="J1911" s="101">
        <f>1/COUNTIF(HR_Table[Emp ID],HR_Table[[#This Row],[Emp ID]])</f>
        <v>0.5</v>
      </c>
    </row>
    <row r="1912" spans="1:10" ht="16.5" thickBot="1" x14ac:dyDescent="0.3">
      <c r="A1912" s="2">
        <v>2023</v>
      </c>
      <c r="B1912" s="100">
        <v>62889</v>
      </c>
      <c r="C1912" s="1" t="s">
        <v>11</v>
      </c>
      <c r="D1912" s="1">
        <v>60</v>
      </c>
      <c r="E1912" s="1" t="s">
        <v>301</v>
      </c>
      <c r="F1912" s="1" t="s">
        <v>353</v>
      </c>
      <c r="G1912" s="1">
        <v>17025</v>
      </c>
      <c r="H1912" s="1" t="s">
        <v>1181</v>
      </c>
      <c r="I1912" s="92" t="s">
        <v>1174</v>
      </c>
      <c r="J1912" s="101">
        <f>1/COUNTIF(HR_Table[Emp ID],HR_Table[[#This Row],[Emp ID]])</f>
        <v>0.5</v>
      </c>
    </row>
    <row r="1913" spans="1:10" ht="16.5" thickBot="1" x14ac:dyDescent="0.3">
      <c r="A1913" s="2">
        <v>2023</v>
      </c>
      <c r="B1913" s="100">
        <v>69986</v>
      </c>
      <c r="C1913" s="1" t="s">
        <v>11</v>
      </c>
      <c r="D1913" s="1">
        <v>62</v>
      </c>
      <c r="E1913" s="1" t="s">
        <v>301</v>
      </c>
      <c r="F1913" s="1" t="s">
        <v>408</v>
      </c>
      <c r="G1913" s="1">
        <v>15925</v>
      </c>
      <c r="H1913" s="1" t="s">
        <v>1181</v>
      </c>
      <c r="I1913" s="92" t="s">
        <v>1174</v>
      </c>
      <c r="J1913" s="101">
        <f>1/COUNTIF(HR_Table[Emp ID],HR_Table[[#This Row],[Emp ID]])</f>
        <v>0.5</v>
      </c>
    </row>
    <row r="1914" spans="1:10" ht="16.5" thickBot="1" x14ac:dyDescent="0.3">
      <c r="A1914" s="2">
        <v>2023</v>
      </c>
      <c r="B1914" s="100">
        <v>73130</v>
      </c>
      <c r="C1914" s="1" t="s">
        <v>11</v>
      </c>
      <c r="D1914" s="1">
        <v>63</v>
      </c>
      <c r="E1914" s="1" t="s">
        <v>301</v>
      </c>
      <c r="F1914" s="1" t="s">
        <v>870</v>
      </c>
      <c r="G1914" s="1">
        <v>13045</v>
      </c>
      <c r="H1914" s="1" t="s">
        <v>1181</v>
      </c>
      <c r="I1914" s="92" t="s">
        <v>1174</v>
      </c>
      <c r="J1914" s="101">
        <f>1/COUNTIF(HR_Table[Emp ID],HR_Table[[#This Row],[Emp ID]])</f>
        <v>0.5</v>
      </c>
    </row>
    <row r="1915" spans="1:10" ht="16.5" thickBot="1" x14ac:dyDescent="0.3">
      <c r="A1915" s="2">
        <v>2023</v>
      </c>
      <c r="B1915" s="100">
        <v>38815</v>
      </c>
      <c r="C1915" s="1" t="s">
        <v>11</v>
      </c>
      <c r="D1915" s="1">
        <v>65</v>
      </c>
      <c r="E1915" s="1" t="s">
        <v>301</v>
      </c>
      <c r="F1915" s="1" t="s">
        <v>479</v>
      </c>
      <c r="G1915" s="1">
        <v>13045</v>
      </c>
      <c r="H1915" s="1" t="s">
        <v>1181</v>
      </c>
      <c r="I1915" s="92" t="s">
        <v>1174</v>
      </c>
      <c r="J1915" s="101">
        <f>1/COUNTIF(HR_Table[Emp ID],HR_Table[[#This Row],[Emp ID]])</f>
        <v>0.5</v>
      </c>
    </row>
    <row r="1916" spans="1:10" ht="16.5" thickBot="1" x14ac:dyDescent="0.3">
      <c r="A1916" s="2">
        <v>2023</v>
      </c>
      <c r="B1916" s="100">
        <v>47126</v>
      </c>
      <c r="C1916" s="1" t="s">
        <v>11</v>
      </c>
      <c r="D1916" s="1">
        <v>66</v>
      </c>
      <c r="E1916" s="1" t="s">
        <v>301</v>
      </c>
      <c r="F1916" s="1" t="s">
        <v>7</v>
      </c>
      <c r="G1916" s="1">
        <v>15925</v>
      </c>
      <c r="H1916" s="1" t="s">
        <v>1181</v>
      </c>
      <c r="I1916" s="92" t="s">
        <v>1174</v>
      </c>
      <c r="J1916" s="101">
        <f>1/COUNTIF(HR_Table[Emp ID],HR_Table[[#This Row],[Emp ID]])</f>
        <v>0.5</v>
      </c>
    </row>
    <row r="1917" spans="1:10" ht="16.5" thickBot="1" x14ac:dyDescent="0.3">
      <c r="A1917" s="2">
        <v>2023</v>
      </c>
      <c r="B1917" s="100">
        <v>37725</v>
      </c>
      <c r="C1917" s="1" t="s">
        <v>11</v>
      </c>
      <c r="D1917" s="1">
        <v>67</v>
      </c>
      <c r="E1917" s="1" t="s">
        <v>301</v>
      </c>
      <c r="F1917" s="1" t="s">
        <v>411</v>
      </c>
      <c r="G1917" s="1">
        <v>13045</v>
      </c>
      <c r="H1917" s="1" t="s">
        <v>1181</v>
      </c>
      <c r="I1917" s="92" t="s">
        <v>1174</v>
      </c>
      <c r="J1917" s="101">
        <f>1/COUNTIF(HR_Table[Emp ID],HR_Table[[#This Row],[Emp ID]])</f>
        <v>0.5</v>
      </c>
    </row>
    <row r="1918" spans="1:10" ht="16.5" thickBot="1" x14ac:dyDescent="0.3">
      <c r="A1918" s="2">
        <v>2023</v>
      </c>
      <c r="B1918" s="100">
        <v>62941</v>
      </c>
      <c r="C1918" s="1" t="s">
        <v>11</v>
      </c>
      <c r="D1918" s="1">
        <v>65</v>
      </c>
      <c r="E1918" s="1" t="s">
        <v>301</v>
      </c>
      <c r="F1918" s="1" t="s">
        <v>353</v>
      </c>
      <c r="G1918" s="1">
        <v>13045</v>
      </c>
      <c r="H1918" s="1" t="s">
        <v>1181</v>
      </c>
      <c r="I1918" s="92" t="s">
        <v>1174</v>
      </c>
      <c r="J1918" s="101">
        <f>1/COUNTIF(HR_Table[Emp ID],HR_Table[[#This Row],[Emp ID]])</f>
        <v>0.5</v>
      </c>
    </row>
    <row r="1919" spans="1:10" ht="16.5" thickBot="1" x14ac:dyDescent="0.3">
      <c r="A1919" s="2">
        <v>2023</v>
      </c>
      <c r="B1919" s="100">
        <v>222059</v>
      </c>
      <c r="C1919" s="1" t="s">
        <v>11</v>
      </c>
      <c r="D1919" s="1">
        <v>39</v>
      </c>
      <c r="E1919" s="1" t="s">
        <v>301</v>
      </c>
      <c r="F1919" s="1" t="s">
        <v>7</v>
      </c>
      <c r="G1919" s="1">
        <v>13045</v>
      </c>
      <c r="H1919" s="1" t="s">
        <v>1181</v>
      </c>
      <c r="I1919" s="92" t="s">
        <v>1177</v>
      </c>
      <c r="J1919" s="101">
        <f>1/COUNTIF(HR_Table[Emp ID],HR_Table[[#This Row],[Emp ID]])</f>
        <v>0.5</v>
      </c>
    </row>
    <row r="1920" spans="1:10" ht="16.5" thickBot="1" x14ac:dyDescent="0.3">
      <c r="A1920" s="2">
        <v>2023</v>
      </c>
      <c r="B1920" s="100">
        <v>55803</v>
      </c>
      <c r="C1920" s="1" t="s">
        <v>11</v>
      </c>
      <c r="D1920" s="1">
        <v>61</v>
      </c>
      <c r="E1920" s="1" t="s">
        <v>301</v>
      </c>
      <c r="F1920" s="1" t="s">
        <v>7</v>
      </c>
      <c r="G1920" s="1">
        <v>10025</v>
      </c>
      <c r="H1920" s="1" t="s">
        <v>1181</v>
      </c>
      <c r="I1920" s="92" t="s">
        <v>1177</v>
      </c>
      <c r="J1920" s="101">
        <f>1/COUNTIF(HR_Table[Emp ID],HR_Table[[#This Row],[Emp ID]])</f>
        <v>0.5</v>
      </c>
    </row>
    <row r="1921" spans="1:10" ht="16.5" thickBot="1" x14ac:dyDescent="0.3">
      <c r="A1921" s="2">
        <v>2023</v>
      </c>
      <c r="B1921" s="100">
        <v>85661</v>
      </c>
      <c r="C1921" s="1" t="s">
        <v>11</v>
      </c>
      <c r="D1921" s="1">
        <v>56</v>
      </c>
      <c r="E1921" s="1" t="s">
        <v>301</v>
      </c>
      <c r="F1921" s="1" t="s">
        <v>7</v>
      </c>
      <c r="G1921" s="1">
        <v>40000</v>
      </c>
      <c r="H1921" s="1" t="s">
        <v>14</v>
      </c>
      <c r="I1921" s="92" t="s">
        <v>1178</v>
      </c>
      <c r="J1921" s="101">
        <f>1/COUNTIF(HR_Table[Emp ID],HR_Table[[#This Row],[Emp ID]])</f>
        <v>0.5</v>
      </c>
    </row>
    <row r="1922" spans="1:10" ht="16.5" thickBot="1" x14ac:dyDescent="0.3">
      <c r="A1922" s="2">
        <v>2023</v>
      </c>
      <c r="B1922" s="100">
        <v>235902</v>
      </c>
      <c r="C1922" s="1" t="s">
        <v>6</v>
      </c>
      <c r="D1922" s="1">
        <v>29</v>
      </c>
      <c r="E1922" s="1" t="s">
        <v>301</v>
      </c>
      <c r="F1922" s="1" t="s">
        <v>7</v>
      </c>
      <c r="G1922" s="1">
        <v>13045</v>
      </c>
      <c r="H1922" s="1" t="s">
        <v>1181</v>
      </c>
      <c r="I1922" s="92" t="s">
        <v>1178</v>
      </c>
      <c r="J1922" s="101">
        <f>1/COUNTIF(HR_Table[Emp ID],HR_Table[[#This Row],[Emp ID]])</f>
        <v>0.5</v>
      </c>
    </row>
    <row r="1923" spans="1:10" ht="16.5" thickBot="1" x14ac:dyDescent="0.3">
      <c r="A1923" s="2">
        <v>2023</v>
      </c>
      <c r="B1923" s="100">
        <v>220776</v>
      </c>
      <c r="C1923" s="1" t="s">
        <v>11</v>
      </c>
      <c r="D1923" s="1">
        <v>40</v>
      </c>
      <c r="E1923" s="1" t="s">
        <v>301</v>
      </c>
      <c r="F1923" s="1" t="s">
        <v>7</v>
      </c>
      <c r="G1923" s="1">
        <v>13045</v>
      </c>
      <c r="H1923" s="1" t="s">
        <v>1181</v>
      </c>
      <c r="I1923" s="92" t="s">
        <v>1174</v>
      </c>
      <c r="J1923" s="101">
        <f>1/COUNTIF(HR_Table[Emp ID],HR_Table[[#This Row],[Emp ID]])</f>
        <v>0.5</v>
      </c>
    </row>
    <row r="1924" spans="1:10" ht="16.5" thickBot="1" x14ac:dyDescent="0.3">
      <c r="A1924" s="2">
        <v>2023</v>
      </c>
      <c r="B1924" s="100">
        <v>205799</v>
      </c>
      <c r="C1924" s="1" t="s">
        <v>6</v>
      </c>
      <c r="D1924" s="1">
        <v>47</v>
      </c>
      <c r="E1924" s="1" t="s">
        <v>301</v>
      </c>
      <c r="F1924" s="1" t="s">
        <v>7</v>
      </c>
      <c r="G1924" s="1">
        <v>8785</v>
      </c>
      <c r="H1924" s="1" t="s">
        <v>1181</v>
      </c>
      <c r="I1924" s="92" t="s">
        <v>1174</v>
      </c>
      <c r="J1924" s="101">
        <f>1/COUNTIF(HR_Table[Emp ID],HR_Table[[#This Row],[Emp ID]])</f>
        <v>0.5</v>
      </c>
    </row>
    <row r="1925" spans="1:10" ht="16.5" thickBot="1" x14ac:dyDescent="0.3">
      <c r="A1925" s="2">
        <v>2023</v>
      </c>
      <c r="B1925" s="100">
        <v>91088</v>
      </c>
      <c r="C1925" s="1" t="s">
        <v>11</v>
      </c>
      <c r="D1925" s="1">
        <v>48</v>
      </c>
      <c r="E1925" s="1" t="s">
        <v>301</v>
      </c>
      <c r="F1925" s="1" t="s">
        <v>7</v>
      </c>
      <c r="G1925" s="1">
        <v>22000</v>
      </c>
      <c r="H1925" s="1" t="s">
        <v>14</v>
      </c>
      <c r="I1925" s="92" t="s">
        <v>1174</v>
      </c>
      <c r="J1925" s="101">
        <f>1/COUNTIF(HR_Table[Emp ID],HR_Table[[#This Row],[Emp ID]])</f>
        <v>0.5</v>
      </c>
    </row>
    <row r="1926" spans="1:10" ht="16.5" thickBot="1" x14ac:dyDescent="0.3">
      <c r="A1926" s="2">
        <v>2023</v>
      </c>
      <c r="B1926" s="100">
        <v>230619</v>
      </c>
      <c r="C1926" s="1" t="s">
        <v>6</v>
      </c>
      <c r="D1926" s="1">
        <v>31</v>
      </c>
      <c r="E1926" s="1" t="s">
        <v>301</v>
      </c>
      <c r="F1926" s="1" t="s">
        <v>7</v>
      </c>
      <c r="G1926" s="1">
        <v>18000</v>
      </c>
      <c r="H1926" s="1" t="s">
        <v>1181</v>
      </c>
      <c r="I1926" s="92" t="s">
        <v>1178</v>
      </c>
      <c r="J1926" s="101">
        <f>1/COUNTIF(HR_Table[Emp ID],HR_Table[[#This Row],[Emp ID]])</f>
        <v>0.5</v>
      </c>
    </row>
    <row r="1927" spans="1:10" ht="16.5" thickBot="1" x14ac:dyDescent="0.3">
      <c r="A1927" s="2">
        <v>2023</v>
      </c>
      <c r="B1927" s="100">
        <v>243246</v>
      </c>
      <c r="C1927" s="1" t="s">
        <v>6</v>
      </c>
      <c r="D1927" s="1">
        <v>25</v>
      </c>
      <c r="E1927" s="1" t="s">
        <v>301</v>
      </c>
      <c r="F1927" s="1" t="s">
        <v>7</v>
      </c>
      <c r="G1927" s="1">
        <v>18000</v>
      </c>
      <c r="H1927" s="1" t="s">
        <v>1181</v>
      </c>
      <c r="I1927" s="92" t="s">
        <v>1177</v>
      </c>
      <c r="J1927" s="101">
        <f>1/COUNTIF(HR_Table[Emp ID],HR_Table[[#This Row],[Emp ID]])</f>
        <v>0.5</v>
      </c>
    </row>
    <row r="1928" spans="1:10" ht="16.5" thickBot="1" x14ac:dyDescent="0.3">
      <c r="A1928" s="2">
        <v>2023</v>
      </c>
      <c r="B1928" s="100">
        <v>240743</v>
      </c>
      <c r="C1928" s="1" t="s">
        <v>11</v>
      </c>
      <c r="D1928" s="1">
        <v>27</v>
      </c>
      <c r="E1928" s="1" t="s">
        <v>301</v>
      </c>
      <c r="F1928" s="1" t="s">
        <v>7</v>
      </c>
      <c r="G1928" s="1">
        <v>13045</v>
      </c>
      <c r="H1928" s="1" t="s">
        <v>1181</v>
      </c>
      <c r="I1928" s="92" t="s">
        <v>1177</v>
      </c>
      <c r="J1928" s="101">
        <f>1/COUNTIF(HR_Table[Emp ID],HR_Table[[#This Row],[Emp ID]])</f>
        <v>0.5</v>
      </c>
    </row>
    <row r="1929" spans="1:10" ht="16.5" thickBot="1" x14ac:dyDescent="0.3">
      <c r="A1929" s="2">
        <v>2023</v>
      </c>
      <c r="B1929" s="100">
        <v>235804</v>
      </c>
      <c r="C1929" s="1" t="s">
        <v>11</v>
      </c>
      <c r="D1929" s="1">
        <v>30</v>
      </c>
      <c r="E1929" s="1" t="s">
        <v>301</v>
      </c>
      <c r="F1929" s="1" t="s">
        <v>7</v>
      </c>
      <c r="G1929" s="1">
        <v>18000</v>
      </c>
      <c r="H1929" s="1" t="s">
        <v>1181</v>
      </c>
      <c r="I1929" s="92" t="s">
        <v>1177</v>
      </c>
      <c r="J1929" s="101">
        <f>1/COUNTIF(HR_Table[Emp ID],HR_Table[[#This Row],[Emp ID]])</f>
        <v>0.5</v>
      </c>
    </row>
    <row r="1930" spans="1:10" ht="16.5" thickBot="1" x14ac:dyDescent="0.3">
      <c r="A1930" s="2">
        <v>2023</v>
      </c>
      <c r="B1930" s="100">
        <v>237318</v>
      </c>
      <c r="C1930" s="1" t="s">
        <v>11</v>
      </c>
      <c r="D1930" s="1">
        <v>31</v>
      </c>
      <c r="E1930" s="1" t="s">
        <v>301</v>
      </c>
      <c r="F1930" s="1" t="s">
        <v>7</v>
      </c>
      <c r="G1930" s="1">
        <v>18000</v>
      </c>
      <c r="H1930" s="1" t="s">
        <v>1181</v>
      </c>
      <c r="I1930" s="92" t="s">
        <v>1177</v>
      </c>
      <c r="J1930" s="101">
        <f>1/COUNTIF(HR_Table[Emp ID],HR_Table[[#This Row],[Emp ID]])</f>
        <v>0.5</v>
      </c>
    </row>
    <row r="1931" spans="1:10" ht="16.5" thickBot="1" x14ac:dyDescent="0.3">
      <c r="A1931" s="2">
        <v>2023</v>
      </c>
      <c r="B1931" s="100">
        <v>239487</v>
      </c>
      <c r="C1931" s="1" t="s">
        <v>6</v>
      </c>
      <c r="D1931" s="1">
        <v>32</v>
      </c>
      <c r="E1931" s="1" t="s">
        <v>301</v>
      </c>
      <c r="F1931" s="1" t="s">
        <v>7</v>
      </c>
      <c r="G1931" s="1">
        <v>13045</v>
      </c>
      <c r="H1931" s="1" t="s">
        <v>1181</v>
      </c>
      <c r="I1931" s="92" t="s">
        <v>1177</v>
      </c>
      <c r="J1931" s="101">
        <f>1/COUNTIF(HR_Table[Emp ID],HR_Table[[#This Row],[Emp ID]])</f>
        <v>0.5</v>
      </c>
    </row>
    <row r="1932" spans="1:10" ht="16.5" thickBot="1" x14ac:dyDescent="0.3">
      <c r="A1932" s="2">
        <v>2023</v>
      </c>
      <c r="B1932" s="100">
        <v>228302</v>
      </c>
      <c r="C1932" s="1" t="s">
        <v>6</v>
      </c>
      <c r="D1932" s="1">
        <v>33</v>
      </c>
      <c r="E1932" s="1" t="s">
        <v>301</v>
      </c>
      <c r="F1932" s="1" t="s">
        <v>7</v>
      </c>
      <c r="G1932" s="1">
        <v>18000</v>
      </c>
      <c r="H1932" s="1" t="s">
        <v>1181</v>
      </c>
      <c r="I1932" s="92" t="s">
        <v>1177</v>
      </c>
      <c r="J1932" s="101">
        <f>1/COUNTIF(HR_Table[Emp ID],HR_Table[[#This Row],[Emp ID]])</f>
        <v>0.5</v>
      </c>
    </row>
    <row r="1933" spans="1:10" ht="16.5" thickBot="1" x14ac:dyDescent="0.3">
      <c r="A1933" s="2">
        <v>2023</v>
      </c>
      <c r="B1933" s="100">
        <v>203968</v>
      </c>
      <c r="C1933" s="1" t="s">
        <v>11</v>
      </c>
      <c r="D1933" s="1">
        <v>33</v>
      </c>
      <c r="E1933" s="1" t="s">
        <v>301</v>
      </c>
      <c r="F1933" s="1" t="s">
        <v>7</v>
      </c>
      <c r="G1933" s="1">
        <v>21000</v>
      </c>
      <c r="H1933" s="1" t="s">
        <v>1181</v>
      </c>
      <c r="I1933" s="92" t="s">
        <v>1177</v>
      </c>
      <c r="J1933" s="101">
        <f>1/COUNTIF(HR_Table[Emp ID],HR_Table[[#This Row],[Emp ID]])</f>
        <v>0.5</v>
      </c>
    </row>
    <row r="1934" spans="1:10" ht="16.5" thickBot="1" x14ac:dyDescent="0.3">
      <c r="A1934" s="2">
        <v>2023</v>
      </c>
      <c r="B1934" s="100">
        <v>219634</v>
      </c>
      <c r="C1934" s="1" t="s">
        <v>6</v>
      </c>
      <c r="D1934" s="1">
        <v>34</v>
      </c>
      <c r="E1934" s="1" t="s">
        <v>301</v>
      </c>
      <c r="F1934" s="1" t="s">
        <v>7</v>
      </c>
      <c r="G1934" s="1">
        <v>18000</v>
      </c>
      <c r="H1934" s="1" t="s">
        <v>1181</v>
      </c>
      <c r="I1934" s="92" t="s">
        <v>1177</v>
      </c>
      <c r="J1934" s="101">
        <f>1/COUNTIF(HR_Table[Emp ID],HR_Table[[#This Row],[Emp ID]])</f>
        <v>0.5</v>
      </c>
    </row>
    <row r="1935" spans="1:10" ht="16.5" thickBot="1" x14ac:dyDescent="0.3">
      <c r="A1935" s="2">
        <v>2023</v>
      </c>
      <c r="B1935" s="100">
        <v>224546</v>
      </c>
      <c r="C1935" s="1" t="s">
        <v>11</v>
      </c>
      <c r="D1935" s="1">
        <v>36</v>
      </c>
      <c r="E1935" s="1" t="s">
        <v>301</v>
      </c>
      <c r="F1935" s="1" t="s">
        <v>7</v>
      </c>
      <c r="G1935" s="1">
        <v>24000</v>
      </c>
      <c r="H1935" s="1" t="s">
        <v>1181</v>
      </c>
      <c r="I1935" s="92" t="s">
        <v>1177</v>
      </c>
      <c r="J1935" s="101">
        <f>1/COUNTIF(HR_Table[Emp ID],HR_Table[[#This Row],[Emp ID]])</f>
        <v>0.5</v>
      </c>
    </row>
    <row r="1936" spans="1:10" ht="16.5" thickBot="1" x14ac:dyDescent="0.3">
      <c r="A1936" s="2">
        <v>2023</v>
      </c>
      <c r="B1936" s="100">
        <v>216492</v>
      </c>
      <c r="C1936" s="1" t="s">
        <v>11</v>
      </c>
      <c r="D1936" s="1">
        <v>38</v>
      </c>
      <c r="E1936" s="1" t="s">
        <v>301</v>
      </c>
      <c r="F1936" s="1" t="s">
        <v>7</v>
      </c>
      <c r="G1936" s="1">
        <v>24000</v>
      </c>
      <c r="H1936" s="1" t="s">
        <v>1181</v>
      </c>
      <c r="I1936" s="92" t="s">
        <v>1177</v>
      </c>
      <c r="J1936" s="101">
        <f>1/COUNTIF(HR_Table[Emp ID],HR_Table[[#This Row],[Emp ID]])</f>
        <v>0.5</v>
      </c>
    </row>
    <row r="1937" spans="1:10" ht="16.5" thickBot="1" x14ac:dyDescent="0.3">
      <c r="A1937" s="2">
        <v>2023</v>
      </c>
      <c r="B1937" s="100">
        <v>222080</v>
      </c>
      <c r="C1937" s="1" t="s">
        <v>11</v>
      </c>
      <c r="D1937" s="1">
        <v>39</v>
      </c>
      <c r="E1937" s="1" t="s">
        <v>301</v>
      </c>
      <c r="F1937" s="1" t="s">
        <v>7</v>
      </c>
      <c r="G1937" s="1">
        <v>21000</v>
      </c>
      <c r="H1937" s="1" t="s">
        <v>1181</v>
      </c>
      <c r="I1937" s="92" t="s">
        <v>1177</v>
      </c>
      <c r="J1937" s="101">
        <f>1/COUNTIF(HR_Table[Emp ID],HR_Table[[#This Row],[Emp ID]])</f>
        <v>0.5</v>
      </c>
    </row>
    <row r="1938" spans="1:10" ht="16.5" thickBot="1" x14ac:dyDescent="0.3">
      <c r="A1938" s="2">
        <v>2023</v>
      </c>
      <c r="B1938" s="100">
        <v>211814</v>
      </c>
      <c r="C1938" s="1" t="s">
        <v>6</v>
      </c>
      <c r="D1938" s="1">
        <v>41</v>
      </c>
      <c r="E1938" s="1" t="s">
        <v>301</v>
      </c>
      <c r="F1938" s="1" t="s">
        <v>7</v>
      </c>
      <c r="G1938" s="1">
        <v>21000</v>
      </c>
      <c r="H1938" s="1" t="s">
        <v>1181</v>
      </c>
      <c r="I1938" s="92" t="s">
        <v>1177</v>
      </c>
      <c r="J1938" s="101">
        <f>1/COUNTIF(HR_Table[Emp ID],HR_Table[[#This Row],[Emp ID]])</f>
        <v>0.5</v>
      </c>
    </row>
    <row r="1939" spans="1:10" ht="16.5" thickBot="1" x14ac:dyDescent="0.3">
      <c r="A1939" s="2">
        <v>2023</v>
      </c>
      <c r="B1939" s="100">
        <v>212636</v>
      </c>
      <c r="C1939" s="1" t="s">
        <v>6</v>
      </c>
      <c r="D1939" s="1">
        <v>41</v>
      </c>
      <c r="E1939" s="1" t="s">
        <v>301</v>
      </c>
      <c r="F1939" s="1" t="s">
        <v>7</v>
      </c>
      <c r="G1939" s="1">
        <v>21000</v>
      </c>
      <c r="H1939" s="1" t="s">
        <v>1181</v>
      </c>
      <c r="I1939" s="92" t="s">
        <v>1177</v>
      </c>
      <c r="J1939" s="101">
        <f>1/COUNTIF(HR_Table[Emp ID],HR_Table[[#This Row],[Emp ID]])</f>
        <v>0.5</v>
      </c>
    </row>
    <row r="1940" spans="1:10" ht="16.5" thickBot="1" x14ac:dyDescent="0.3">
      <c r="A1940" s="2">
        <v>2023</v>
      </c>
      <c r="B1940" s="100">
        <v>209862</v>
      </c>
      <c r="C1940" s="1" t="s">
        <v>6</v>
      </c>
      <c r="D1940" s="1">
        <v>42</v>
      </c>
      <c r="E1940" s="1" t="s">
        <v>301</v>
      </c>
      <c r="F1940" s="1" t="s">
        <v>7</v>
      </c>
      <c r="G1940" s="1">
        <v>13045</v>
      </c>
      <c r="H1940" s="1" t="s">
        <v>1181</v>
      </c>
      <c r="I1940" s="92" t="s">
        <v>1177</v>
      </c>
      <c r="J1940" s="101">
        <f>1/COUNTIF(HR_Table[Emp ID],HR_Table[[#This Row],[Emp ID]])</f>
        <v>0.5</v>
      </c>
    </row>
    <row r="1941" spans="1:10" ht="16.5" thickBot="1" x14ac:dyDescent="0.3">
      <c r="A1941" s="2">
        <v>2023</v>
      </c>
      <c r="B1941" s="100">
        <v>94479</v>
      </c>
      <c r="C1941" s="1" t="s">
        <v>11</v>
      </c>
      <c r="D1941" s="1">
        <v>49</v>
      </c>
      <c r="E1941" s="1" t="s">
        <v>301</v>
      </c>
      <c r="F1941" s="1" t="s">
        <v>7</v>
      </c>
      <c r="G1941" s="1">
        <v>21000</v>
      </c>
      <c r="H1941" s="1" t="s">
        <v>14</v>
      </c>
      <c r="I1941" s="92" t="s">
        <v>1177</v>
      </c>
      <c r="J1941" s="101">
        <f>1/COUNTIF(HR_Table[Emp ID],HR_Table[[#This Row],[Emp ID]])</f>
        <v>0.5</v>
      </c>
    </row>
    <row r="1942" spans="1:10" ht="16.5" thickBot="1" x14ac:dyDescent="0.3">
      <c r="A1942" s="2">
        <v>2023</v>
      </c>
      <c r="B1942" s="100">
        <v>200856</v>
      </c>
      <c r="C1942" s="1" t="s">
        <v>6</v>
      </c>
      <c r="D1942" s="1">
        <v>56</v>
      </c>
      <c r="E1942" s="1" t="s">
        <v>301</v>
      </c>
      <c r="F1942" s="1" t="s">
        <v>7</v>
      </c>
      <c r="G1942" s="1">
        <v>15925</v>
      </c>
      <c r="H1942" s="1" t="s">
        <v>1181</v>
      </c>
      <c r="I1942" s="92" t="s">
        <v>1177</v>
      </c>
      <c r="J1942" s="101">
        <f>1/COUNTIF(HR_Table[Emp ID],HR_Table[[#This Row],[Emp ID]])</f>
        <v>0.5</v>
      </c>
    </row>
    <row r="1943" spans="1:10" ht="16.5" thickBot="1" x14ac:dyDescent="0.3">
      <c r="A1943" s="2">
        <v>2023</v>
      </c>
      <c r="B1943" s="100">
        <v>233767</v>
      </c>
      <c r="C1943" s="1" t="s">
        <v>11</v>
      </c>
      <c r="D1943" s="1">
        <v>30</v>
      </c>
      <c r="E1943" s="1" t="s">
        <v>301</v>
      </c>
      <c r="F1943" s="1" t="s">
        <v>7</v>
      </c>
      <c r="G1943" s="1">
        <v>13045</v>
      </c>
      <c r="H1943" s="1" t="s">
        <v>1181</v>
      </c>
      <c r="I1943" s="92" t="s">
        <v>1177</v>
      </c>
      <c r="J1943" s="101">
        <f>1/COUNTIF(HR_Table[Emp ID],HR_Table[[#This Row],[Emp ID]])</f>
        <v>1</v>
      </c>
    </row>
    <row r="1944" spans="1:10" ht="16.5" thickBot="1" x14ac:dyDescent="0.3">
      <c r="A1944" s="2">
        <v>2023</v>
      </c>
      <c r="B1944" s="100">
        <v>245022</v>
      </c>
      <c r="C1944" s="1" t="s">
        <v>11</v>
      </c>
      <c r="D1944" s="1">
        <v>26</v>
      </c>
      <c r="E1944" s="1" t="s">
        <v>301</v>
      </c>
      <c r="F1944" s="1" t="s">
        <v>7</v>
      </c>
      <c r="G1944" s="1">
        <v>13045</v>
      </c>
      <c r="H1944" s="1" t="s">
        <v>1181</v>
      </c>
      <c r="I1944" s="92" t="s">
        <v>1178</v>
      </c>
      <c r="J1944" s="101">
        <f>1/COUNTIF(HR_Table[Emp ID],HR_Table[[#This Row],[Emp ID]])</f>
        <v>0.5</v>
      </c>
    </row>
    <row r="1945" spans="1:10" ht="16.5" thickBot="1" x14ac:dyDescent="0.3">
      <c r="A1945" s="2">
        <v>2023</v>
      </c>
      <c r="B1945" s="100">
        <v>55661</v>
      </c>
      <c r="C1945" s="1" t="s">
        <v>6</v>
      </c>
      <c r="D1945" s="1">
        <v>58</v>
      </c>
      <c r="E1945" s="1" t="s">
        <v>301</v>
      </c>
      <c r="F1945" s="1" t="s">
        <v>7</v>
      </c>
      <c r="G1945" s="1">
        <v>6385</v>
      </c>
      <c r="H1945" s="1" t="s">
        <v>1181</v>
      </c>
      <c r="I1945" s="92" t="s">
        <v>1174</v>
      </c>
      <c r="J1945" s="101">
        <f>1/COUNTIF(HR_Table[Emp ID],HR_Table[[#This Row],[Emp ID]])</f>
        <v>0.5</v>
      </c>
    </row>
    <row r="1946" spans="1:10" ht="16.5" thickBot="1" x14ac:dyDescent="0.3">
      <c r="A1946" s="2">
        <v>2023</v>
      </c>
      <c r="B1946" s="100">
        <v>216316</v>
      </c>
      <c r="C1946" s="1" t="s">
        <v>6</v>
      </c>
      <c r="D1946" s="1">
        <v>41</v>
      </c>
      <c r="E1946" s="1" t="s">
        <v>301</v>
      </c>
      <c r="F1946" s="1" t="s">
        <v>7</v>
      </c>
      <c r="G1946" s="1">
        <v>10400</v>
      </c>
      <c r="H1946" s="1" t="s">
        <v>1181</v>
      </c>
      <c r="I1946" s="92" t="s">
        <v>1177</v>
      </c>
      <c r="J1946" s="101">
        <f>1/COUNTIF(HR_Table[Emp ID],HR_Table[[#This Row],[Emp ID]])</f>
        <v>0.5</v>
      </c>
    </row>
    <row r="1947" spans="1:10" ht="16.5" thickBot="1" x14ac:dyDescent="0.3">
      <c r="A1947" s="2">
        <v>2023</v>
      </c>
      <c r="B1947" s="100">
        <v>233804</v>
      </c>
      <c r="C1947" s="1" t="s">
        <v>11</v>
      </c>
      <c r="D1947" s="1">
        <v>32</v>
      </c>
      <c r="E1947" s="1" t="s">
        <v>301</v>
      </c>
      <c r="F1947" s="1" t="s">
        <v>7</v>
      </c>
      <c r="G1947" s="1">
        <v>13045</v>
      </c>
      <c r="H1947" s="1" t="s">
        <v>1181</v>
      </c>
      <c r="I1947" s="92" t="s">
        <v>1178</v>
      </c>
      <c r="J1947" s="101">
        <f>1/COUNTIF(HR_Table[Emp ID],HR_Table[[#This Row],[Emp ID]])</f>
        <v>0.5</v>
      </c>
    </row>
    <row r="1948" spans="1:10" ht="16.5" thickBot="1" x14ac:dyDescent="0.3">
      <c r="A1948" s="2">
        <v>2023</v>
      </c>
      <c r="B1948" s="100">
        <v>225910</v>
      </c>
      <c r="C1948" s="1" t="s">
        <v>6</v>
      </c>
      <c r="D1948" s="1">
        <v>36</v>
      </c>
      <c r="E1948" s="1" t="s">
        <v>301</v>
      </c>
      <c r="F1948" s="1" t="s">
        <v>7</v>
      </c>
      <c r="G1948" s="1">
        <v>11440</v>
      </c>
      <c r="H1948" s="1" t="s">
        <v>1181</v>
      </c>
      <c r="I1948" s="92" t="s">
        <v>1178</v>
      </c>
      <c r="J1948" s="101">
        <f>1/COUNTIF(HR_Table[Emp ID],HR_Table[[#This Row],[Emp ID]])</f>
        <v>0.5</v>
      </c>
    </row>
    <row r="1949" spans="1:10" ht="16.5" thickBot="1" x14ac:dyDescent="0.3">
      <c r="A1949" s="2">
        <v>2023</v>
      </c>
      <c r="B1949" s="100">
        <v>55533</v>
      </c>
      <c r="C1949" s="1" t="s">
        <v>6</v>
      </c>
      <c r="D1949" s="1">
        <v>47</v>
      </c>
      <c r="E1949" s="1" t="s">
        <v>301</v>
      </c>
      <c r="F1949" s="1" t="s">
        <v>7</v>
      </c>
      <c r="G1949" s="1">
        <v>6795</v>
      </c>
      <c r="H1949" s="1" t="s">
        <v>1181</v>
      </c>
      <c r="I1949" s="92" t="s">
        <v>1178</v>
      </c>
      <c r="J1949" s="101">
        <f>1/COUNTIF(HR_Table[Emp ID],HR_Table[[#This Row],[Emp ID]])</f>
        <v>0.5</v>
      </c>
    </row>
    <row r="1950" spans="1:10" ht="16.5" thickBot="1" x14ac:dyDescent="0.3">
      <c r="A1950" s="2">
        <v>2023</v>
      </c>
      <c r="B1950" s="100">
        <v>215140</v>
      </c>
      <c r="C1950" s="1" t="s">
        <v>11</v>
      </c>
      <c r="D1950" s="1">
        <v>40</v>
      </c>
      <c r="E1950" s="1" t="s">
        <v>301</v>
      </c>
      <c r="F1950" s="1" t="s">
        <v>7</v>
      </c>
      <c r="G1950" s="1">
        <v>23000</v>
      </c>
      <c r="H1950" s="1" t="s">
        <v>1181</v>
      </c>
      <c r="I1950" s="92" t="s">
        <v>1268</v>
      </c>
      <c r="J1950" s="101">
        <f>1/COUNTIF(HR_Table[Emp ID],HR_Table[[#This Row],[Emp ID]])</f>
        <v>0.5</v>
      </c>
    </row>
    <row r="1951" spans="1:10" ht="16.5" thickBot="1" x14ac:dyDescent="0.3">
      <c r="A1951" s="2">
        <v>2023</v>
      </c>
      <c r="B1951" s="100">
        <v>243704</v>
      </c>
      <c r="C1951" s="1" t="s">
        <v>6</v>
      </c>
      <c r="D1951" s="1">
        <v>24</v>
      </c>
      <c r="E1951" s="1" t="s">
        <v>301</v>
      </c>
      <c r="F1951" s="1" t="s">
        <v>7</v>
      </c>
      <c r="G1951" s="1">
        <v>13045</v>
      </c>
      <c r="H1951" s="1" t="s">
        <v>1181</v>
      </c>
      <c r="I1951" s="92" t="s">
        <v>1174</v>
      </c>
      <c r="J1951" s="101">
        <f>1/COUNTIF(HR_Table[Emp ID],HR_Table[[#This Row],[Emp ID]])</f>
        <v>0.5</v>
      </c>
    </row>
    <row r="1952" spans="1:10" ht="16.5" thickBot="1" x14ac:dyDescent="0.3">
      <c r="A1952" s="2">
        <v>2023</v>
      </c>
      <c r="B1952" s="100">
        <v>225971</v>
      </c>
      <c r="C1952" s="1" t="s">
        <v>11</v>
      </c>
      <c r="D1952" s="1">
        <v>26</v>
      </c>
      <c r="E1952" s="1" t="s">
        <v>301</v>
      </c>
      <c r="F1952" s="1" t="s">
        <v>7</v>
      </c>
      <c r="G1952" s="1">
        <v>13045</v>
      </c>
      <c r="H1952" s="1" t="s">
        <v>1181</v>
      </c>
      <c r="I1952" s="92" t="s">
        <v>1174</v>
      </c>
      <c r="J1952" s="101">
        <f>1/COUNTIF(HR_Table[Emp ID],HR_Table[[#This Row],[Emp ID]])</f>
        <v>0.5</v>
      </c>
    </row>
    <row r="1953" spans="1:10" ht="16.5" thickBot="1" x14ac:dyDescent="0.3">
      <c r="A1953" s="2">
        <v>2023</v>
      </c>
      <c r="B1953" s="100">
        <v>242132</v>
      </c>
      <c r="C1953" s="1" t="s">
        <v>6</v>
      </c>
      <c r="D1953" s="1">
        <v>26</v>
      </c>
      <c r="E1953" s="1" t="s">
        <v>301</v>
      </c>
      <c r="F1953" s="1" t="s">
        <v>7</v>
      </c>
      <c r="G1953" s="1">
        <v>13045</v>
      </c>
      <c r="H1953" s="1" t="s">
        <v>1181</v>
      </c>
      <c r="I1953" s="92" t="s">
        <v>1174</v>
      </c>
      <c r="J1953" s="101">
        <f>1/COUNTIF(HR_Table[Emp ID],HR_Table[[#This Row],[Emp ID]])</f>
        <v>0.5</v>
      </c>
    </row>
    <row r="1954" spans="1:10" ht="16.5" thickBot="1" x14ac:dyDescent="0.3">
      <c r="A1954" s="2">
        <v>2023</v>
      </c>
      <c r="B1954" s="100">
        <v>238292</v>
      </c>
      <c r="C1954" s="1" t="s">
        <v>11</v>
      </c>
      <c r="D1954" s="1">
        <v>27</v>
      </c>
      <c r="E1954" s="1" t="s">
        <v>301</v>
      </c>
      <c r="F1954" s="1" t="s">
        <v>7</v>
      </c>
      <c r="G1954" s="1">
        <v>13045</v>
      </c>
      <c r="H1954" s="1" t="s">
        <v>1181</v>
      </c>
      <c r="I1954" s="92" t="s">
        <v>1174</v>
      </c>
      <c r="J1954" s="101">
        <f>1/COUNTIF(HR_Table[Emp ID],HR_Table[[#This Row],[Emp ID]])</f>
        <v>0.5</v>
      </c>
    </row>
    <row r="1955" spans="1:10" ht="16.5" thickBot="1" x14ac:dyDescent="0.3">
      <c r="A1955" s="2">
        <v>2023</v>
      </c>
      <c r="B1955" s="100">
        <v>238401</v>
      </c>
      <c r="C1955" s="1" t="s">
        <v>11</v>
      </c>
      <c r="D1955" s="1">
        <v>27</v>
      </c>
      <c r="E1955" s="1" t="s">
        <v>301</v>
      </c>
      <c r="F1955" s="1" t="s">
        <v>7</v>
      </c>
      <c r="G1955" s="1">
        <v>13045</v>
      </c>
      <c r="H1955" s="1" t="s">
        <v>1181</v>
      </c>
      <c r="I1955" s="92" t="s">
        <v>1174</v>
      </c>
      <c r="J1955" s="101">
        <f>1/COUNTIF(HR_Table[Emp ID],HR_Table[[#This Row],[Emp ID]])</f>
        <v>0.5</v>
      </c>
    </row>
    <row r="1956" spans="1:10" ht="16.5" thickBot="1" x14ac:dyDescent="0.3">
      <c r="A1956" s="2">
        <v>2023</v>
      </c>
      <c r="B1956" s="100">
        <v>239880</v>
      </c>
      <c r="C1956" s="1" t="s">
        <v>11</v>
      </c>
      <c r="D1956" s="1">
        <v>28</v>
      </c>
      <c r="E1956" s="1" t="s">
        <v>301</v>
      </c>
      <c r="F1956" s="1" t="s">
        <v>7</v>
      </c>
      <c r="G1956" s="1">
        <v>13045</v>
      </c>
      <c r="H1956" s="1" t="s">
        <v>1181</v>
      </c>
      <c r="I1956" s="92" t="s">
        <v>1174</v>
      </c>
      <c r="J1956" s="101">
        <f>1/COUNTIF(HR_Table[Emp ID],HR_Table[[#This Row],[Emp ID]])</f>
        <v>0.5</v>
      </c>
    </row>
    <row r="1957" spans="1:10" ht="16.5" thickBot="1" x14ac:dyDescent="0.3">
      <c r="A1957" s="2">
        <v>2023</v>
      </c>
      <c r="B1957" s="100">
        <v>241368</v>
      </c>
      <c r="C1957" s="1" t="s">
        <v>11</v>
      </c>
      <c r="D1957" s="1">
        <v>29</v>
      </c>
      <c r="E1957" s="1" t="s">
        <v>301</v>
      </c>
      <c r="F1957" s="1" t="s">
        <v>7</v>
      </c>
      <c r="G1957" s="1">
        <v>13045</v>
      </c>
      <c r="H1957" s="1" t="s">
        <v>1181</v>
      </c>
      <c r="I1957" s="92" t="s">
        <v>1174</v>
      </c>
      <c r="J1957" s="101">
        <f>1/COUNTIF(HR_Table[Emp ID],HR_Table[[#This Row],[Emp ID]])</f>
        <v>0.5</v>
      </c>
    </row>
    <row r="1958" spans="1:10" ht="16.5" thickBot="1" x14ac:dyDescent="0.3">
      <c r="A1958" s="2">
        <v>2023</v>
      </c>
      <c r="B1958" s="100">
        <v>222254</v>
      </c>
      <c r="C1958" s="1" t="s">
        <v>11</v>
      </c>
      <c r="D1958" s="1">
        <v>36</v>
      </c>
      <c r="E1958" s="1" t="s">
        <v>301</v>
      </c>
      <c r="F1958" s="1" t="s">
        <v>7</v>
      </c>
      <c r="G1958" s="1">
        <v>19000</v>
      </c>
      <c r="H1958" s="1" t="s">
        <v>1181</v>
      </c>
      <c r="I1958" s="92" t="s">
        <v>1174</v>
      </c>
      <c r="J1958" s="101">
        <f>1/COUNTIF(HR_Table[Emp ID],HR_Table[[#This Row],[Emp ID]])</f>
        <v>0.5</v>
      </c>
    </row>
    <row r="1959" spans="1:10" ht="16.5" thickBot="1" x14ac:dyDescent="0.3">
      <c r="A1959" s="2">
        <v>2023</v>
      </c>
      <c r="B1959" s="100">
        <v>221943</v>
      </c>
      <c r="C1959" s="1" t="s">
        <v>6</v>
      </c>
      <c r="D1959" s="1">
        <v>37</v>
      </c>
      <c r="E1959" s="1" t="s">
        <v>301</v>
      </c>
      <c r="F1959" s="1" t="s">
        <v>7</v>
      </c>
      <c r="G1959" s="1">
        <v>13045</v>
      </c>
      <c r="H1959" s="1" t="s">
        <v>1181</v>
      </c>
      <c r="I1959" s="92" t="s">
        <v>1174</v>
      </c>
      <c r="J1959" s="101">
        <f>1/COUNTIF(HR_Table[Emp ID],HR_Table[[#This Row],[Emp ID]])</f>
        <v>0.5</v>
      </c>
    </row>
    <row r="1960" spans="1:10" ht="16.5" thickBot="1" x14ac:dyDescent="0.3">
      <c r="A1960" s="2">
        <v>2023</v>
      </c>
      <c r="B1960" s="100">
        <v>216448</v>
      </c>
      <c r="C1960" s="1" t="s">
        <v>11</v>
      </c>
      <c r="D1960" s="1">
        <v>41</v>
      </c>
      <c r="E1960" s="1" t="s">
        <v>301</v>
      </c>
      <c r="F1960" s="1" t="s">
        <v>7</v>
      </c>
      <c r="G1960" s="1">
        <v>17025</v>
      </c>
      <c r="H1960" s="1" t="s">
        <v>1181</v>
      </c>
      <c r="I1960" s="92" t="s">
        <v>1174</v>
      </c>
      <c r="J1960" s="101">
        <f>1/COUNTIF(HR_Table[Emp ID],HR_Table[[#This Row],[Emp ID]])</f>
        <v>0.5</v>
      </c>
    </row>
    <row r="1961" spans="1:10" ht="16.5" thickBot="1" x14ac:dyDescent="0.3">
      <c r="A1961" s="2">
        <v>2023</v>
      </c>
      <c r="B1961" s="100">
        <v>94070</v>
      </c>
      <c r="C1961" s="1" t="s">
        <v>11</v>
      </c>
      <c r="D1961" s="1">
        <v>43</v>
      </c>
      <c r="E1961" s="1" t="s">
        <v>301</v>
      </c>
      <c r="F1961" s="1" t="s">
        <v>7</v>
      </c>
      <c r="G1961" s="1">
        <v>65000</v>
      </c>
      <c r="H1961" s="1" t="s">
        <v>14</v>
      </c>
      <c r="I1961" s="92" t="s">
        <v>1174</v>
      </c>
      <c r="J1961" s="101">
        <f>1/COUNTIF(HR_Table[Emp ID],HR_Table[[#This Row],[Emp ID]])</f>
        <v>0.5</v>
      </c>
    </row>
    <row r="1962" spans="1:10" ht="16.5" thickBot="1" x14ac:dyDescent="0.3">
      <c r="A1962" s="2">
        <v>2023</v>
      </c>
      <c r="B1962" s="100">
        <v>93892</v>
      </c>
      <c r="C1962" s="1" t="s">
        <v>11</v>
      </c>
      <c r="D1962" s="1">
        <v>43</v>
      </c>
      <c r="E1962" s="1" t="s">
        <v>301</v>
      </c>
      <c r="F1962" s="1" t="s">
        <v>7</v>
      </c>
      <c r="G1962" s="1">
        <v>36000</v>
      </c>
      <c r="H1962" s="1" t="s">
        <v>14</v>
      </c>
      <c r="I1962" s="92" t="s">
        <v>1174</v>
      </c>
      <c r="J1962" s="101">
        <f>1/COUNTIF(HR_Table[Emp ID],HR_Table[[#This Row],[Emp ID]])</f>
        <v>0.5</v>
      </c>
    </row>
    <row r="1963" spans="1:10" ht="16.5" thickBot="1" x14ac:dyDescent="0.3">
      <c r="A1963" s="2">
        <v>2023</v>
      </c>
      <c r="B1963" s="100">
        <v>94647</v>
      </c>
      <c r="C1963" s="1" t="s">
        <v>6</v>
      </c>
      <c r="D1963" s="1">
        <v>50</v>
      </c>
      <c r="E1963" s="1" t="s">
        <v>301</v>
      </c>
      <c r="F1963" s="1" t="s">
        <v>7</v>
      </c>
      <c r="G1963" s="1">
        <v>18000</v>
      </c>
      <c r="H1963" s="1" t="s">
        <v>14</v>
      </c>
      <c r="I1963" s="92" t="s">
        <v>1174</v>
      </c>
      <c r="J1963" s="101">
        <f>1/COUNTIF(HR_Table[Emp ID],HR_Table[[#This Row],[Emp ID]])</f>
        <v>0.5</v>
      </c>
    </row>
    <row r="1964" spans="1:10" ht="16.5" thickBot="1" x14ac:dyDescent="0.3">
      <c r="A1964" s="2">
        <v>2023</v>
      </c>
      <c r="B1964" s="100">
        <v>200859</v>
      </c>
      <c r="C1964" s="1" t="s">
        <v>6</v>
      </c>
      <c r="D1964" s="1">
        <v>51</v>
      </c>
      <c r="E1964" s="1" t="s">
        <v>301</v>
      </c>
      <c r="F1964" s="1" t="s">
        <v>7</v>
      </c>
      <c r="G1964" s="1">
        <v>33000</v>
      </c>
      <c r="H1964" s="1" t="s">
        <v>1181</v>
      </c>
      <c r="I1964" s="92" t="s">
        <v>1174</v>
      </c>
      <c r="J1964" s="101">
        <f>1/COUNTIF(HR_Table[Emp ID],HR_Table[[#This Row],[Emp ID]])</f>
        <v>0.5</v>
      </c>
    </row>
    <row r="1965" spans="1:10" ht="16.5" thickBot="1" x14ac:dyDescent="0.3">
      <c r="A1965" s="2">
        <v>2023</v>
      </c>
      <c r="B1965" s="100">
        <v>62887</v>
      </c>
      <c r="C1965" s="1" t="s">
        <v>11</v>
      </c>
      <c r="D1965" s="1">
        <v>59</v>
      </c>
      <c r="E1965" s="1" t="s">
        <v>301</v>
      </c>
      <c r="F1965" s="1" t="s">
        <v>7</v>
      </c>
      <c r="G1965" s="1">
        <v>14895</v>
      </c>
      <c r="H1965" s="1" t="s">
        <v>1181</v>
      </c>
      <c r="I1965" s="92" t="s">
        <v>1174</v>
      </c>
      <c r="J1965" s="101">
        <f>1/COUNTIF(HR_Table[Emp ID],HR_Table[[#This Row],[Emp ID]])</f>
        <v>0.5</v>
      </c>
    </row>
    <row r="1966" spans="1:10" ht="16.5" thickBot="1" x14ac:dyDescent="0.3">
      <c r="A1966" s="2">
        <v>2023</v>
      </c>
      <c r="B1966" s="100">
        <v>94644</v>
      </c>
      <c r="C1966" s="1" t="s">
        <v>6</v>
      </c>
      <c r="D1966" s="1">
        <v>60</v>
      </c>
      <c r="E1966" s="1" t="s">
        <v>301</v>
      </c>
      <c r="F1966" s="1" t="s">
        <v>7</v>
      </c>
      <c r="G1966" s="1">
        <v>18000</v>
      </c>
      <c r="H1966" s="1" t="s">
        <v>14</v>
      </c>
      <c r="I1966" s="92" t="s">
        <v>1174</v>
      </c>
      <c r="J1966" s="101">
        <f>1/COUNTIF(HR_Table[Emp ID],HR_Table[[#This Row],[Emp ID]])</f>
        <v>0.5</v>
      </c>
    </row>
    <row r="1967" spans="1:10" ht="16.5" thickBot="1" x14ac:dyDescent="0.3">
      <c r="A1967" s="2">
        <v>2023</v>
      </c>
      <c r="B1967" s="100">
        <v>21607</v>
      </c>
      <c r="C1967" s="1" t="s">
        <v>6</v>
      </c>
      <c r="D1967" s="1">
        <v>67</v>
      </c>
      <c r="E1967" s="1" t="s">
        <v>301</v>
      </c>
      <c r="F1967" s="1" t="s">
        <v>7</v>
      </c>
      <c r="G1967" s="1">
        <v>31000</v>
      </c>
      <c r="H1967" s="1" t="s">
        <v>1181</v>
      </c>
      <c r="I1967" s="92" t="s">
        <v>1174</v>
      </c>
      <c r="J1967" s="101">
        <f>1/COUNTIF(HR_Table[Emp ID],HR_Table[[#This Row],[Emp ID]])</f>
        <v>0.5</v>
      </c>
    </row>
    <row r="1968" spans="1:10" ht="16.5" thickBot="1" x14ac:dyDescent="0.3">
      <c r="A1968" s="2">
        <v>2023</v>
      </c>
      <c r="B1968" s="100">
        <v>89156</v>
      </c>
      <c r="C1968" s="1" t="s">
        <v>6</v>
      </c>
      <c r="D1968" s="1">
        <v>45</v>
      </c>
      <c r="E1968" s="1" t="s">
        <v>301</v>
      </c>
      <c r="F1968" s="1" t="s">
        <v>7</v>
      </c>
      <c r="G1968" s="1">
        <v>20000</v>
      </c>
      <c r="H1968" s="1" t="s">
        <v>14</v>
      </c>
      <c r="I1968" s="92" t="s">
        <v>1174</v>
      </c>
      <c r="J1968" s="101">
        <f>1/COUNTIF(HR_Table[Emp ID],HR_Table[[#This Row],[Emp ID]])</f>
        <v>0.5</v>
      </c>
    </row>
    <row r="1969" spans="1:10" ht="16.5" thickBot="1" x14ac:dyDescent="0.3">
      <c r="A1969" s="2">
        <v>2023</v>
      </c>
      <c r="B1969" s="100">
        <v>250041</v>
      </c>
      <c r="C1969" s="1" t="s">
        <v>6</v>
      </c>
      <c r="D1969" s="1">
        <v>26</v>
      </c>
      <c r="E1969" s="1" t="s">
        <v>301</v>
      </c>
      <c r="F1969" s="1" t="s">
        <v>7</v>
      </c>
      <c r="G1969" s="1">
        <v>13045</v>
      </c>
      <c r="H1969" s="1" t="s">
        <v>1181</v>
      </c>
      <c r="I1969" s="92" t="s">
        <v>1177</v>
      </c>
      <c r="J1969" s="101">
        <f>1/COUNTIF(HR_Table[Emp ID],HR_Table[[#This Row],[Emp ID]])</f>
        <v>0.5</v>
      </c>
    </row>
    <row r="1970" spans="1:10" ht="16.5" thickBot="1" x14ac:dyDescent="0.3">
      <c r="A1970" s="2">
        <v>2023</v>
      </c>
      <c r="B1970" s="100">
        <v>245325</v>
      </c>
      <c r="C1970" s="1" t="s">
        <v>11</v>
      </c>
      <c r="D1970" s="1">
        <v>26</v>
      </c>
      <c r="E1970" s="1" t="s">
        <v>301</v>
      </c>
      <c r="F1970" s="1" t="s">
        <v>7</v>
      </c>
      <c r="G1970" s="1">
        <v>10400</v>
      </c>
      <c r="H1970" s="1" t="s">
        <v>1181</v>
      </c>
      <c r="I1970" s="92" t="s">
        <v>1177</v>
      </c>
      <c r="J1970" s="101">
        <f>1/COUNTIF(HR_Table[Emp ID],HR_Table[[#This Row],[Emp ID]])</f>
        <v>0.5</v>
      </c>
    </row>
    <row r="1971" spans="1:10" ht="16.5" thickBot="1" x14ac:dyDescent="0.3">
      <c r="A1971" s="2">
        <v>2023</v>
      </c>
      <c r="B1971" s="100">
        <v>235767</v>
      </c>
      <c r="C1971" s="1" t="s">
        <v>6</v>
      </c>
      <c r="D1971" s="1">
        <v>26</v>
      </c>
      <c r="E1971" s="1" t="s">
        <v>301</v>
      </c>
      <c r="F1971" s="1" t="s">
        <v>7</v>
      </c>
      <c r="G1971" s="1">
        <v>13045</v>
      </c>
      <c r="H1971" s="1" t="s">
        <v>1181</v>
      </c>
      <c r="I1971" s="92" t="s">
        <v>1177</v>
      </c>
      <c r="J1971" s="101">
        <f>1/COUNTIF(HR_Table[Emp ID],HR_Table[[#This Row],[Emp ID]])</f>
        <v>0.5</v>
      </c>
    </row>
    <row r="1972" spans="1:10" ht="16.5" thickBot="1" x14ac:dyDescent="0.3">
      <c r="A1972" s="2">
        <v>2023</v>
      </c>
      <c r="B1972" s="100">
        <v>243007</v>
      </c>
      <c r="C1972" s="1" t="s">
        <v>6</v>
      </c>
      <c r="D1972" s="1">
        <v>27</v>
      </c>
      <c r="E1972" s="1" t="s">
        <v>301</v>
      </c>
      <c r="F1972" s="1" t="s">
        <v>7</v>
      </c>
      <c r="G1972" s="1">
        <v>13935</v>
      </c>
      <c r="H1972" s="1" t="s">
        <v>1181</v>
      </c>
      <c r="I1972" s="92" t="s">
        <v>1177</v>
      </c>
      <c r="J1972" s="101">
        <f>1/COUNTIF(HR_Table[Emp ID],HR_Table[[#This Row],[Emp ID]])</f>
        <v>0.5</v>
      </c>
    </row>
    <row r="1973" spans="1:10" ht="16.5" thickBot="1" x14ac:dyDescent="0.3">
      <c r="A1973" s="2">
        <v>2023</v>
      </c>
      <c r="B1973" s="100">
        <v>227022</v>
      </c>
      <c r="C1973" s="1" t="s">
        <v>6</v>
      </c>
      <c r="D1973" s="1">
        <v>32</v>
      </c>
      <c r="E1973" s="1" t="s">
        <v>301</v>
      </c>
      <c r="F1973" s="1" t="s">
        <v>7</v>
      </c>
      <c r="G1973" s="1">
        <v>13935</v>
      </c>
      <c r="H1973" s="1" t="s">
        <v>1181</v>
      </c>
      <c r="I1973" s="92" t="s">
        <v>1177</v>
      </c>
      <c r="J1973" s="101">
        <f>1/COUNTIF(HR_Table[Emp ID],HR_Table[[#This Row],[Emp ID]])</f>
        <v>0.5</v>
      </c>
    </row>
    <row r="1974" spans="1:10" ht="16.5" thickBot="1" x14ac:dyDescent="0.3">
      <c r="A1974" s="2">
        <v>2023</v>
      </c>
      <c r="B1974" s="100">
        <v>240259</v>
      </c>
      <c r="C1974" s="1" t="s">
        <v>6</v>
      </c>
      <c r="D1974" s="1">
        <v>33</v>
      </c>
      <c r="E1974" s="1" t="s">
        <v>301</v>
      </c>
      <c r="F1974" s="1" t="s">
        <v>7</v>
      </c>
      <c r="G1974" s="1">
        <v>18000</v>
      </c>
      <c r="H1974" s="1" t="s">
        <v>1181</v>
      </c>
      <c r="I1974" s="92" t="s">
        <v>1177</v>
      </c>
      <c r="J1974" s="101">
        <f>1/COUNTIF(HR_Table[Emp ID],HR_Table[[#This Row],[Emp ID]])</f>
        <v>0.5</v>
      </c>
    </row>
    <row r="1975" spans="1:10" ht="16.5" thickBot="1" x14ac:dyDescent="0.3">
      <c r="A1975" s="2">
        <v>2023</v>
      </c>
      <c r="B1975" s="100">
        <v>228908</v>
      </c>
      <c r="C1975" s="1" t="s">
        <v>6</v>
      </c>
      <c r="D1975" s="1">
        <v>36</v>
      </c>
      <c r="E1975" s="1" t="s">
        <v>301</v>
      </c>
      <c r="F1975" s="1" t="s">
        <v>7</v>
      </c>
      <c r="G1975" s="1">
        <v>24000</v>
      </c>
      <c r="H1975" s="1" t="s">
        <v>1181</v>
      </c>
      <c r="I1975" s="92" t="s">
        <v>1177</v>
      </c>
      <c r="J1975" s="101">
        <f>1/COUNTIF(HR_Table[Emp ID],HR_Table[[#This Row],[Emp ID]])</f>
        <v>0.5</v>
      </c>
    </row>
    <row r="1976" spans="1:10" ht="16.5" thickBot="1" x14ac:dyDescent="0.3">
      <c r="A1976" s="2">
        <v>2023</v>
      </c>
      <c r="B1976" s="100">
        <v>224066</v>
      </c>
      <c r="C1976" s="1" t="s">
        <v>11</v>
      </c>
      <c r="D1976" s="1">
        <v>36</v>
      </c>
      <c r="E1976" s="1" t="s">
        <v>301</v>
      </c>
      <c r="F1976" s="1" t="s">
        <v>7</v>
      </c>
      <c r="G1976" s="1">
        <v>19000</v>
      </c>
      <c r="H1976" s="1" t="s">
        <v>1181</v>
      </c>
      <c r="I1976" s="92" t="s">
        <v>1177</v>
      </c>
      <c r="J1976" s="101">
        <f>1/COUNTIF(HR_Table[Emp ID],HR_Table[[#This Row],[Emp ID]])</f>
        <v>0.5</v>
      </c>
    </row>
    <row r="1977" spans="1:10" ht="16.5" thickBot="1" x14ac:dyDescent="0.3">
      <c r="A1977" s="2">
        <v>2023</v>
      </c>
      <c r="B1977" s="100">
        <v>77751</v>
      </c>
      <c r="C1977" s="1" t="s">
        <v>6</v>
      </c>
      <c r="D1977" s="1">
        <v>55</v>
      </c>
      <c r="E1977" s="1" t="s">
        <v>301</v>
      </c>
      <c r="F1977" s="1" t="s">
        <v>7</v>
      </c>
      <c r="G1977" s="1">
        <v>13045</v>
      </c>
      <c r="H1977" s="1" t="s">
        <v>1181</v>
      </c>
      <c r="I1977" s="92" t="s">
        <v>1177</v>
      </c>
      <c r="J1977" s="101">
        <f>1/COUNTIF(HR_Table[Emp ID],HR_Table[[#This Row],[Emp ID]])</f>
        <v>0.5</v>
      </c>
    </row>
    <row r="1978" spans="1:10" ht="16.5" thickBot="1" x14ac:dyDescent="0.3">
      <c r="A1978" s="2">
        <v>2023</v>
      </c>
      <c r="B1978" s="100">
        <v>200139</v>
      </c>
      <c r="C1978" s="1" t="s">
        <v>6</v>
      </c>
      <c r="D1978" s="1">
        <v>56</v>
      </c>
      <c r="E1978" s="1" t="s">
        <v>301</v>
      </c>
      <c r="F1978" s="1" t="s">
        <v>7</v>
      </c>
      <c r="G1978" s="1">
        <v>20000</v>
      </c>
      <c r="H1978" s="1" t="s">
        <v>1181</v>
      </c>
      <c r="I1978" s="92" t="s">
        <v>1177</v>
      </c>
      <c r="J1978" s="101">
        <f>1/COUNTIF(HR_Table[Emp ID],HR_Table[[#This Row],[Emp ID]])</f>
        <v>0.5</v>
      </c>
    </row>
    <row r="1979" spans="1:10" ht="16.5" thickBot="1" x14ac:dyDescent="0.3">
      <c r="A1979" s="2">
        <v>2023</v>
      </c>
      <c r="B1979" s="100">
        <v>40208</v>
      </c>
      <c r="C1979" s="1" t="s">
        <v>6</v>
      </c>
      <c r="D1979" s="1">
        <v>68</v>
      </c>
      <c r="E1979" s="1" t="s">
        <v>301</v>
      </c>
      <c r="F1979" s="1" t="s">
        <v>7</v>
      </c>
      <c r="G1979" s="1">
        <v>20000</v>
      </c>
      <c r="H1979" s="1" t="s">
        <v>1181</v>
      </c>
      <c r="I1979" s="92" t="s">
        <v>1177</v>
      </c>
      <c r="J1979" s="101">
        <f>1/COUNTIF(HR_Table[Emp ID],HR_Table[[#This Row],[Emp ID]])</f>
        <v>0.5</v>
      </c>
    </row>
    <row r="1980" spans="1:10" ht="16.5" thickBot="1" x14ac:dyDescent="0.3">
      <c r="A1980" s="2">
        <v>2023</v>
      </c>
      <c r="B1980" s="100">
        <v>86758</v>
      </c>
      <c r="C1980" s="1" t="s">
        <v>6</v>
      </c>
      <c r="D1980" s="1">
        <v>73</v>
      </c>
      <c r="E1980" s="1" t="s">
        <v>301</v>
      </c>
      <c r="F1980" s="1" t="s">
        <v>7</v>
      </c>
      <c r="G1980" s="1">
        <v>50000</v>
      </c>
      <c r="H1980" s="1" t="s">
        <v>14</v>
      </c>
      <c r="I1980" s="92" t="s">
        <v>1177</v>
      </c>
      <c r="J1980" s="101">
        <f>1/COUNTIF(HR_Table[Emp ID],HR_Table[[#This Row],[Emp ID]])</f>
        <v>0.5</v>
      </c>
    </row>
    <row r="1981" spans="1:10" ht="16.5" thickBot="1" x14ac:dyDescent="0.3">
      <c r="A1981" s="2">
        <v>2023</v>
      </c>
      <c r="B1981" s="100">
        <v>213969</v>
      </c>
      <c r="C1981" s="1" t="s">
        <v>11</v>
      </c>
      <c r="D1981" s="1">
        <v>42</v>
      </c>
      <c r="E1981" s="1" t="s">
        <v>301</v>
      </c>
      <c r="F1981" s="1" t="s">
        <v>7</v>
      </c>
      <c r="G1981" s="1">
        <v>15925</v>
      </c>
      <c r="H1981" s="1" t="s">
        <v>1181</v>
      </c>
      <c r="I1981" s="92" t="s">
        <v>1177</v>
      </c>
      <c r="J1981" s="101">
        <f>1/COUNTIF(HR_Table[Emp ID],HR_Table[[#This Row],[Emp ID]])</f>
        <v>0.5</v>
      </c>
    </row>
    <row r="1982" spans="1:10" ht="16.5" thickBot="1" x14ac:dyDescent="0.3">
      <c r="A1982" s="2">
        <v>2023</v>
      </c>
      <c r="B1982" s="100">
        <v>243377</v>
      </c>
      <c r="C1982" s="1" t="s">
        <v>11</v>
      </c>
      <c r="D1982" s="1">
        <v>26</v>
      </c>
      <c r="E1982" s="1" t="s">
        <v>301</v>
      </c>
      <c r="F1982" s="1" t="s">
        <v>7</v>
      </c>
      <c r="G1982" s="1">
        <v>13045</v>
      </c>
      <c r="H1982" s="1" t="s">
        <v>1181</v>
      </c>
      <c r="I1982" s="92" t="s">
        <v>1178</v>
      </c>
      <c r="J1982" s="101">
        <f>1/COUNTIF(HR_Table[Emp ID],HR_Table[[#This Row],[Emp ID]])</f>
        <v>0.5</v>
      </c>
    </row>
    <row r="1983" spans="1:10" ht="16.5" thickBot="1" x14ac:dyDescent="0.3">
      <c r="A1983" s="2">
        <v>2023</v>
      </c>
      <c r="B1983" s="100">
        <v>243216</v>
      </c>
      <c r="C1983" s="1" t="s">
        <v>6</v>
      </c>
      <c r="D1983" s="1">
        <v>29</v>
      </c>
      <c r="E1983" s="1" t="s">
        <v>301</v>
      </c>
      <c r="F1983" s="1" t="s">
        <v>7</v>
      </c>
      <c r="G1983" s="1">
        <v>13045</v>
      </c>
      <c r="H1983" s="1" t="s">
        <v>1181</v>
      </c>
      <c r="I1983" s="92" t="s">
        <v>1178</v>
      </c>
      <c r="J1983" s="101">
        <f>1/COUNTIF(HR_Table[Emp ID],HR_Table[[#This Row],[Emp ID]])</f>
        <v>0.5</v>
      </c>
    </row>
    <row r="1984" spans="1:10" ht="16.5" thickBot="1" x14ac:dyDescent="0.3">
      <c r="A1984" s="2">
        <v>2023</v>
      </c>
      <c r="B1984" s="100">
        <v>239977</v>
      </c>
      <c r="C1984" s="1" t="s">
        <v>11</v>
      </c>
      <c r="D1984" s="1">
        <v>31</v>
      </c>
      <c r="E1984" s="1" t="s">
        <v>301</v>
      </c>
      <c r="F1984" s="1" t="s">
        <v>7</v>
      </c>
      <c r="G1984" s="1">
        <v>13935</v>
      </c>
      <c r="H1984" s="1" t="s">
        <v>1181</v>
      </c>
      <c r="I1984" s="92" t="s">
        <v>1178</v>
      </c>
      <c r="J1984" s="101">
        <f>1/COUNTIF(HR_Table[Emp ID],HR_Table[[#This Row],[Emp ID]])</f>
        <v>0.5</v>
      </c>
    </row>
    <row r="1985" spans="1:10" ht="16.5" thickBot="1" x14ac:dyDescent="0.3">
      <c r="A1985" s="2">
        <v>2023</v>
      </c>
      <c r="B1985" s="100">
        <v>224850</v>
      </c>
      <c r="C1985" s="1" t="s">
        <v>6</v>
      </c>
      <c r="D1985" s="1">
        <v>31</v>
      </c>
      <c r="E1985" s="1" t="s">
        <v>301</v>
      </c>
      <c r="F1985" s="1" t="s">
        <v>7</v>
      </c>
      <c r="G1985" s="1">
        <v>13935</v>
      </c>
      <c r="H1985" s="1" t="s">
        <v>1181</v>
      </c>
      <c r="I1985" s="92" t="s">
        <v>1178</v>
      </c>
      <c r="J1985" s="101">
        <f>1/COUNTIF(HR_Table[Emp ID],HR_Table[[#This Row],[Emp ID]])</f>
        <v>0.5</v>
      </c>
    </row>
    <row r="1986" spans="1:10" ht="16.5" thickBot="1" x14ac:dyDescent="0.3">
      <c r="A1986" s="2">
        <v>2023</v>
      </c>
      <c r="B1986" s="100">
        <v>228341</v>
      </c>
      <c r="C1986" s="1" t="s">
        <v>11</v>
      </c>
      <c r="D1986" s="1">
        <v>32</v>
      </c>
      <c r="E1986" s="1" t="s">
        <v>301</v>
      </c>
      <c r="F1986" s="1" t="s">
        <v>7</v>
      </c>
      <c r="G1986" s="1">
        <v>36000</v>
      </c>
      <c r="H1986" s="1" t="s">
        <v>1181</v>
      </c>
      <c r="I1986" s="92" t="s">
        <v>1178</v>
      </c>
      <c r="J1986" s="101">
        <f>1/COUNTIF(HR_Table[Emp ID],HR_Table[[#This Row],[Emp ID]])</f>
        <v>0.5</v>
      </c>
    </row>
    <row r="1987" spans="1:10" ht="16.5" thickBot="1" x14ac:dyDescent="0.3">
      <c r="A1987" s="2">
        <v>2023</v>
      </c>
      <c r="B1987" s="100">
        <v>228870</v>
      </c>
      <c r="C1987" s="1" t="s">
        <v>11</v>
      </c>
      <c r="D1987" s="1">
        <v>32</v>
      </c>
      <c r="E1987" s="1" t="s">
        <v>301</v>
      </c>
      <c r="F1987" s="1" t="s">
        <v>7</v>
      </c>
      <c r="G1987" s="1">
        <v>36000</v>
      </c>
      <c r="H1987" s="1" t="s">
        <v>1181</v>
      </c>
      <c r="I1987" s="92" t="s">
        <v>1178</v>
      </c>
      <c r="J1987" s="101">
        <f>1/COUNTIF(HR_Table[Emp ID],HR_Table[[#This Row],[Emp ID]])</f>
        <v>0.5</v>
      </c>
    </row>
    <row r="1988" spans="1:10" ht="16.5" thickBot="1" x14ac:dyDescent="0.3">
      <c r="A1988" s="2">
        <v>2023</v>
      </c>
      <c r="B1988" s="100">
        <v>94590</v>
      </c>
      <c r="C1988" s="1" t="s">
        <v>11</v>
      </c>
      <c r="D1988" s="1">
        <v>34</v>
      </c>
      <c r="E1988" s="1" t="s">
        <v>301</v>
      </c>
      <c r="F1988" s="1" t="s">
        <v>7</v>
      </c>
      <c r="G1988" s="1">
        <v>36000</v>
      </c>
      <c r="H1988" s="1" t="s">
        <v>14</v>
      </c>
      <c r="I1988" s="92" t="s">
        <v>1178</v>
      </c>
      <c r="J1988" s="101">
        <f>1/COUNTIF(HR_Table[Emp ID],HR_Table[[#This Row],[Emp ID]])</f>
        <v>1</v>
      </c>
    </row>
    <row r="1989" spans="1:10" ht="16.5" thickBot="1" x14ac:dyDescent="0.3">
      <c r="A1989" s="2">
        <v>2023</v>
      </c>
      <c r="B1989" s="100">
        <v>223799</v>
      </c>
      <c r="C1989" s="1" t="s">
        <v>6</v>
      </c>
      <c r="D1989" s="1">
        <v>35</v>
      </c>
      <c r="E1989" s="1" t="s">
        <v>301</v>
      </c>
      <c r="F1989" s="1" t="s">
        <v>7</v>
      </c>
      <c r="G1989" s="1">
        <v>36000</v>
      </c>
      <c r="H1989" s="1" t="s">
        <v>1181</v>
      </c>
      <c r="I1989" s="92" t="s">
        <v>1178</v>
      </c>
      <c r="J1989" s="101">
        <f>1/COUNTIF(HR_Table[Emp ID],HR_Table[[#This Row],[Emp ID]])</f>
        <v>0.5</v>
      </c>
    </row>
    <row r="1990" spans="1:10" ht="16.5" thickBot="1" x14ac:dyDescent="0.3">
      <c r="A1990" s="2">
        <v>2023</v>
      </c>
      <c r="B1990" s="100">
        <v>236026</v>
      </c>
      <c r="C1990" s="1" t="s">
        <v>11</v>
      </c>
      <c r="D1990" s="1">
        <v>35</v>
      </c>
      <c r="E1990" s="1" t="s">
        <v>301</v>
      </c>
      <c r="F1990" s="1" t="s">
        <v>7</v>
      </c>
      <c r="G1990" s="1">
        <v>36000</v>
      </c>
      <c r="H1990" s="1" t="s">
        <v>1181</v>
      </c>
      <c r="I1990" s="92" t="s">
        <v>1178</v>
      </c>
      <c r="J1990" s="101">
        <f>1/COUNTIF(HR_Table[Emp ID],HR_Table[[#This Row],[Emp ID]])</f>
        <v>0.5</v>
      </c>
    </row>
    <row r="1991" spans="1:10" ht="16.5" thickBot="1" x14ac:dyDescent="0.3">
      <c r="A1991" s="2">
        <v>2023</v>
      </c>
      <c r="B1991" s="100">
        <v>217058</v>
      </c>
      <c r="C1991" s="1" t="s">
        <v>11</v>
      </c>
      <c r="D1991" s="1">
        <v>35</v>
      </c>
      <c r="E1991" s="1" t="s">
        <v>301</v>
      </c>
      <c r="F1991" s="1" t="s">
        <v>7</v>
      </c>
      <c r="G1991" s="1">
        <v>36000</v>
      </c>
      <c r="H1991" s="1" t="s">
        <v>1181</v>
      </c>
      <c r="I1991" s="92" t="s">
        <v>1178</v>
      </c>
      <c r="J1991" s="101">
        <f>1/COUNTIF(HR_Table[Emp ID],HR_Table[[#This Row],[Emp ID]])</f>
        <v>0.5</v>
      </c>
    </row>
    <row r="1992" spans="1:10" ht="16.5" thickBot="1" x14ac:dyDescent="0.3">
      <c r="A1992" s="2">
        <v>2023</v>
      </c>
      <c r="B1992" s="100">
        <v>94421</v>
      </c>
      <c r="C1992" s="1" t="s">
        <v>6</v>
      </c>
      <c r="D1992" s="1">
        <v>36</v>
      </c>
      <c r="E1992" s="1" t="s">
        <v>301</v>
      </c>
      <c r="F1992" s="1" t="s">
        <v>7</v>
      </c>
      <c r="G1992" s="1">
        <v>19000</v>
      </c>
      <c r="H1992" s="1" t="s">
        <v>14</v>
      </c>
      <c r="I1992" s="92" t="s">
        <v>1178</v>
      </c>
      <c r="J1992" s="101">
        <f>1/COUNTIF(HR_Table[Emp ID],HR_Table[[#This Row],[Emp ID]])</f>
        <v>0.5</v>
      </c>
    </row>
    <row r="1993" spans="1:10" ht="16.5" thickBot="1" x14ac:dyDescent="0.3">
      <c r="A1993" s="2">
        <v>2023</v>
      </c>
      <c r="B1993" s="100">
        <v>93743</v>
      </c>
      <c r="C1993" s="1" t="s">
        <v>6</v>
      </c>
      <c r="D1993" s="1">
        <v>39</v>
      </c>
      <c r="E1993" s="1" t="s">
        <v>301</v>
      </c>
      <c r="F1993" s="1" t="s">
        <v>7</v>
      </c>
      <c r="G1993" s="1">
        <v>45000</v>
      </c>
      <c r="H1993" s="1" t="s">
        <v>14</v>
      </c>
      <c r="I1993" s="92" t="s">
        <v>1178</v>
      </c>
      <c r="J1993" s="101">
        <f>1/COUNTIF(HR_Table[Emp ID],HR_Table[[#This Row],[Emp ID]])</f>
        <v>0.5</v>
      </c>
    </row>
    <row r="1994" spans="1:10" ht="16.5" thickBot="1" x14ac:dyDescent="0.3">
      <c r="A1994" s="2">
        <v>2023</v>
      </c>
      <c r="B1994" s="100">
        <v>226166</v>
      </c>
      <c r="C1994" s="1" t="s">
        <v>6</v>
      </c>
      <c r="D1994" s="1">
        <v>39</v>
      </c>
      <c r="E1994" s="1" t="s">
        <v>301</v>
      </c>
      <c r="F1994" s="1" t="s">
        <v>7</v>
      </c>
      <c r="G1994" s="1">
        <v>36000</v>
      </c>
      <c r="H1994" s="1" t="s">
        <v>1181</v>
      </c>
      <c r="I1994" s="92" t="s">
        <v>1178</v>
      </c>
      <c r="J1994" s="101">
        <f>1/COUNTIF(HR_Table[Emp ID],HR_Table[[#This Row],[Emp ID]])</f>
        <v>0.5</v>
      </c>
    </row>
    <row r="1995" spans="1:10" ht="16.5" thickBot="1" x14ac:dyDescent="0.3">
      <c r="A1995" s="2">
        <v>2023</v>
      </c>
      <c r="B1995" s="100">
        <v>94661</v>
      </c>
      <c r="C1995" s="1" t="s">
        <v>6</v>
      </c>
      <c r="D1995" s="1">
        <v>40</v>
      </c>
      <c r="E1995" s="1" t="s">
        <v>301</v>
      </c>
      <c r="F1995" s="1" t="s">
        <v>7</v>
      </c>
      <c r="G1995" s="1">
        <v>18000</v>
      </c>
      <c r="H1995" s="1" t="s">
        <v>14</v>
      </c>
      <c r="I1995" s="92" t="s">
        <v>1178</v>
      </c>
      <c r="J1995" s="101">
        <f>1/COUNTIF(HR_Table[Emp ID],HR_Table[[#This Row],[Emp ID]])</f>
        <v>0.5</v>
      </c>
    </row>
    <row r="1996" spans="1:10" ht="16.5" thickBot="1" x14ac:dyDescent="0.3">
      <c r="A1996" s="2">
        <v>2023</v>
      </c>
      <c r="B1996" s="100">
        <v>93578</v>
      </c>
      <c r="C1996" s="1" t="s">
        <v>6</v>
      </c>
      <c r="D1996" s="1">
        <v>40</v>
      </c>
      <c r="E1996" s="1" t="s">
        <v>301</v>
      </c>
      <c r="F1996" s="1" t="s">
        <v>7</v>
      </c>
      <c r="G1996" s="1">
        <v>50000</v>
      </c>
      <c r="H1996" s="1" t="s">
        <v>14</v>
      </c>
      <c r="I1996" s="92" t="s">
        <v>1178</v>
      </c>
      <c r="J1996" s="101">
        <f>1/COUNTIF(HR_Table[Emp ID],HR_Table[[#This Row],[Emp ID]])</f>
        <v>0.5</v>
      </c>
    </row>
    <row r="1997" spans="1:10" ht="16.5" thickBot="1" x14ac:dyDescent="0.3">
      <c r="A1997" s="2">
        <v>2023</v>
      </c>
      <c r="B1997" s="100">
        <v>213484</v>
      </c>
      <c r="C1997" s="1" t="s">
        <v>6</v>
      </c>
      <c r="D1997" s="1">
        <v>40</v>
      </c>
      <c r="E1997" s="1" t="s">
        <v>301</v>
      </c>
      <c r="F1997" s="1" t="s">
        <v>7</v>
      </c>
      <c r="G1997" s="1">
        <v>28000</v>
      </c>
      <c r="H1997" s="1" t="s">
        <v>1181</v>
      </c>
      <c r="I1997" s="92" t="s">
        <v>1178</v>
      </c>
      <c r="J1997" s="101">
        <f>1/COUNTIF(HR_Table[Emp ID],HR_Table[[#This Row],[Emp ID]])</f>
        <v>0.5</v>
      </c>
    </row>
    <row r="1998" spans="1:10" ht="16.5" thickBot="1" x14ac:dyDescent="0.3">
      <c r="A1998" s="2">
        <v>2023</v>
      </c>
      <c r="B1998" s="100">
        <v>72428</v>
      </c>
      <c r="C1998" s="1" t="s">
        <v>11</v>
      </c>
      <c r="D1998" s="1">
        <v>41</v>
      </c>
      <c r="E1998" s="1" t="s">
        <v>301</v>
      </c>
      <c r="F1998" s="1" t="s">
        <v>7</v>
      </c>
      <c r="G1998" s="1">
        <v>28000</v>
      </c>
      <c r="H1998" s="1" t="s">
        <v>1181</v>
      </c>
      <c r="I1998" s="92" t="s">
        <v>1178</v>
      </c>
      <c r="J1998" s="101">
        <f>1/COUNTIF(HR_Table[Emp ID],HR_Table[[#This Row],[Emp ID]])</f>
        <v>0.5</v>
      </c>
    </row>
    <row r="1999" spans="1:10" ht="16.5" thickBot="1" x14ac:dyDescent="0.3">
      <c r="A1999" s="2">
        <v>2023</v>
      </c>
      <c r="B1999" s="100">
        <v>219936</v>
      </c>
      <c r="C1999" s="1" t="s">
        <v>11</v>
      </c>
      <c r="D1999" s="1">
        <v>41</v>
      </c>
      <c r="E1999" s="1" t="s">
        <v>301</v>
      </c>
      <c r="F1999" s="1" t="s">
        <v>7</v>
      </c>
      <c r="G1999" s="1">
        <v>28000</v>
      </c>
      <c r="H1999" s="1" t="s">
        <v>1181</v>
      </c>
      <c r="I1999" s="92" t="s">
        <v>1178</v>
      </c>
      <c r="J1999" s="101">
        <f>1/COUNTIF(HR_Table[Emp ID],HR_Table[[#This Row],[Emp ID]])</f>
        <v>0.5</v>
      </c>
    </row>
    <row r="2000" spans="1:10" ht="16.5" thickBot="1" x14ac:dyDescent="0.3">
      <c r="A2000" s="2">
        <v>2023</v>
      </c>
      <c r="B2000" s="100">
        <v>211512</v>
      </c>
      <c r="C2000" s="1" t="s">
        <v>11</v>
      </c>
      <c r="D2000" s="1">
        <v>42</v>
      </c>
      <c r="E2000" s="1" t="s">
        <v>301</v>
      </c>
      <c r="F2000" s="1" t="s">
        <v>7</v>
      </c>
      <c r="G2000" s="1">
        <v>36000</v>
      </c>
      <c r="H2000" s="1" t="s">
        <v>1181</v>
      </c>
      <c r="I2000" s="92" t="s">
        <v>1178</v>
      </c>
      <c r="J2000" s="101">
        <f>1/COUNTIF(HR_Table[Emp ID],HR_Table[[#This Row],[Emp ID]])</f>
        <v>0.5</v>
      </c>
    </row>
    <row r="2001" spans="1:10" ht="16.5" thickBot="1" x14ac:dyDescent="0.3">
      <c r="A2001" s="2">
        <v>2023</v>
      </c>
      <c r="B2001" s="100">
        <v>94069</v>
      </c>
      <c r="C2001" s="1" t="s">
        <v>6</v>
      </c>
      <c r="D2001" s="1">
        <v>42</v>
      </c>
      <c r="E2001" s="1" t="s">
        <v>301</v>
      </c>
      <c r="F2001" s="1" t="s">
        <v>7</v>
      </c>
      <c r="G2001" s="1">
        <v>38000</v>
      </c>
      <c r="H2001" s="1" t="s">
        <v>14</v>
      </c>
      <c r="I2001" s="92" t="s">
        <v>1178</v>
      </c>
      <c r="J2001" s="101">
        <f>1/COUNTIF(HR_Table[Emp ID],HR_Table[[#This Row],[Emp ID]])</f>
        <v>0.5</v>
      </c>
    </row>
    <row r="2002" spans="1:10" ht="16.5" thickBot="1" x14ac:dyDescent="0.3">
      <c r="A2002" s="2">
        <v>2023</v>
      </c>
      <c r="B2002" s="100">
        <v>222056</v>
      </c>
      <c r="C2002" s="1" t="s">
        <v>11</v>
      </c>
      <c r="D2002" s="1">
        <v>42</v>
      </c>
      <c r="E2002" s="1" t="s">
        <v>301</v>
      </c>
      <c r="F2002" s="1" t="s">
        <v>7</v>
      </c>
      <c r="G2002" s="1">
        <v>36000</v>
      </c>
      <c r="H2002" s="1" t="s">
        <v>1181</v>
      </c>
      <c r="I2002" s="92" t="s">
        <v>1178</v>
      </c>
      <c r="J2002" s="101">
        <f>1/COUNTIF(HR_Table[Emp ID],HR_Table[[#This Row],[Emp ID]])</f>
        <v>0.5</v>
      </c>
    </row>
    <row r="2003" spans="1:10" ht="16.5" thickBot="1" x14ac:dyDescent="0.3">
      <c r="A2003" s="2">
        <v>2023</v>
      </c>
      <c r="B2003" s="100">
        <v>210215</v>
      </c>
      <c r="C2003" s="1" t="s">
        <v>11</v>
      </c>
      <c r="D2003" s="1">
        <v>43</v>
      </c>
      <c r="E2003" s="1" t="s">
        <v>301</v>
      </c>
      <c r="F2003" s="1" t="s">
        <v>7</v>
      </c>
      <c r="G2003" s="1">
        <v>36000</v>
      </c>
      <c r="H2003" s="1" t="s">
        <v>1181</v>
      </c>
      <c r="I2003" s="92" t="s">
        <v>1178</v>
      </c>
      <c r="J2003" s="101">
        <f>1/COUNTIF(HR_Table[Emp ID],HR_Table[[#This Row],[Emp ID]])</f>
        <v>0.5</v>
      </c>
    </row>
    <row r="2004" spans="1:10" ht="16.5" thickBot="1" x14ac:dyDescent="0.3">
      <c r="A2004" s="2">
        <v>2023</v>
      </c>
      <c r="B2004" s="100">
        <v>93580</v>
      </c>
      <c r="C2004" s="1" t="s">
        <v>6</v>
      </c>
      <c r="D2004" s="1">
        <v>44</v>
      </c>
      <c r="E2004" s="1" t="s">
        <v>301</v>
      </c>
      <c r="F2004" s="1" t="s">
        <v>7</v>
      </c>
      <c r="G2004" s="1">
        <v>38000</v>
      </c>
      <c r="H2004" s="1" t="s">
        <v>14</v>
      </c>
      <c r="I2004" s="92" t="s">
        <v>1178</v>
      </c>
      <c r="J2004" s="101">
        <f>1/COUNTIF(HR_Table[Emp ID],HR_Table[[#This Row],[Emp ID]])</f>
        <v>0.5</v>
      </c>
    </row>
    <row r="2005" spans="1:10" ht="16.5" thickBot="1" x14ac:dyDescent="0.3">
      <c r="A2005" s="2">
        <v>2023</v>
      </c>
      <c r="B2005" s="100">
        <v>93234</v>
      </c>
      <c r="C2005" s="1" t="s">
        <v>11</v>
      </c>
      <c r="D2005" s="1">
        <v>44</v>
      </c>
      <c r="E2005" s="1" t="s">
        <v>301</v>
      </c>
      <c r="F2005" s="1" t="s">
        <v>7</v>
      </c>
      <c r="G2005" s="1">
        <v>50000</v>
      </c>
      <c r="H2005" s="1" t="s">
        <v>14</v>
      </c>
      <c r="I2005" s="92" t="s">
        <v>1178</v>
      </c>
      <c r="J2005" s="101">
        <f>1/COUNTIF(HR_Table[Emp ID],HR_Table[[#This Row],[Emp ID]])</f>
        <v>0.5</v>
      </c>
    </row>
    <row r="2006" spans="1:10" ht="16.5" thickBot="1" x14ac:dyDescent="0.3">
      <c r="A2006" s="2">
        <v>2023</v>
      </c>
      <c r="B2006" s="100">
        <v>208350</v>
      </c>
      <c r="C2006" s="1" t="s">
        <v>6</v>
      </c>
      <c r="D2006" s="1">
        <v>44</v>
      </c>
      <c r="E2006" s="1" t="s">
        <v>301</v>
      </c>
      <c r="F2006" s="1" t="s">
        <v>7</v>
      </c>
      <c r="G2006" s="1">
        <v>36000</v>
      </c>
      <c r="H2006" s="1" t="s">
        <v>1181</v>
      </c>
      <c r="I2006" s="92" t="s">
        <v>1178</v>
      </c>
      <c r="J2006" s="101">
        <f>1/COUNTIF(HR_Table[Emp ID],HR_Table[[#This Row],[Emp ID]])</f>
        <v>0.5</v>
      </c>
    </row>
    <row r="2007" spans="1:10" ht="16.5" thickBot="1" x14ac:dyDescent="0.3">
      <c r="A2007" s="2">
        <v>2023</v>
      </c>
      <c r="B2007" s="100">
        <v>94035</v>
      </c>
      <c r="C2007" s="1" t="s">
        <v>6</v>
      </c>
      <c r="D2007" s="1">
        <v>44</v>
      </c>
      <c r="E2007" s="1" t="s">
        <v>301</v>
      </c>
      <c r="F2007" s="1" t="s">
        <v>7</v>
      </c>
      <c r="G2007" s="1">
        <v>38000</v>
      </c>
      <c r="H2007" s="1" t="s">
        <v>14</v>
      </c>
      <c r="I2007" s="92" t="s">
        <v>1178</v>
      </c>
      <c r="J2007" s="101">
        <f>1/COUNTIF(HR_Table[Emp ID],HR_Table[[#This Row],[Emp ID]])</f>
        <v>0.5</v>
      </c>
    </row>
    <row r="2008" spans="1:10" ht="16.5" thickBot="1" x14ac:dyDescent="0.3">
      <c r="A2008" s="2">
        <v>2023</v>
      </c>
      <c r="B2008" s="100">
        <v>210276</v>
      </c>
      <c r="C2008" s="1" t="s">
        <v>11</v>
      </c>
      <c r="D2008" s="1">
        <v>46</v>
      </c>
      <c r="E2008" s="1" t="s">
        <v>301</v>
      </c>
      <c r="F2008" s="1" t="s">
        <v>7</v>
      </c>
      <c r="G2008" s="1">
        <v>28000</v>
      </c>
      <c r="H2008" s="1" t="s">
        <v>1181</v>
      </c>
      <c r="I2008" s="92" t="s">
        <v>1178</v>
      </c>
      <c r="J2008" s="101">
        <f>1/COUNTIF(HR_Table[Emp ID],HR_Table[[#This Row],[Emp ID]])</f>
        <v>0.5</v>
      </c>
    </row>
    <row r="2009" spans="1:10" ht="16.5" thickBot="1" x14ac:dyDescent="0.3">
      <c r="A2009" s="2">
        <v>2023</v>
      </c>
      <c r="B2009" s="100">
        <v>93524</v>
      </c>
      <c r="C2009" s="1" t="s">
        <v>6</v>
      </c>
      <c r="D2009" s="1">
        <v>48</v>
      </c>
      <c r="E2009" s="1" t="s">
        <v>301</v>
      </c>
      <c r="F2009" s="1" t="s">
        <v>7</v>
      </c>
      <c r="G2009" s="1">
        <v>45000</v>
      </c>
      <c r="H2009" s="1" t="s">
        <v>14</v>
      </c>
      <c r="I2009" s="92" t="s">
        <v>1178</v>
      </c>
      <c r="J2009" s="101">
        <f>1/COUNTIF(HR_Table[Emp ID],HR_Table[[#This Row],[Emp ID]])</f>
        <v>0.5</v>
      </c>
    </row>
    <row r="2010" spans="1:10" ht="16.5" thickBot="1" x14ac:dyDescent="0.3">
      <c r="A2010" s="2">
        <v>2023</v>
      </c>
      <c r="B2010" s="100">
        <v>93732</v>
      </c>
      <c r="C2010" s="1" t="s">
        <v>11</v>
      </c>
      <c r="D2010" s="1">
        <v>48</v>
      </c>
      <c r="E2010" s="1" t="s">
        <v>301</v>
      </c>
      <c r="F2010" s="1" t="s">
        <v>7</v>
      </c>
      <c r="G2010" s="1">
        <v>45000</v>
      </c>
      <c r="H2010" s="1" t="s">
        <v>14</v>
      </c>
      <c r="I2010" s="92" t="s">
        <v>1178</v>
      </c>
      <c r="J2010" s="101">
        <f>1/COUNTIF(HR_Table[Emp ID],HR_Table[[#This Row],[Emp ID]])</f>
        <v>0.5</v>
      </c>
    </row>
    <row r="2011" spans="1:10" ht="16.5" thickBot="1" x14ac:dyDescent="0.3">
      <c r="A2011" s="2">
        <v>2023</v>
      </c>
      <c r="B2011" s="100">
        <v>92667</v>
      </c>
      <c r="C2011" s="1" t="s">
        <v>6</v>
      </c>
      <c r="D2011" s="1">
        <v>49</v>
      </c>
      <c r="E2011" s="1" t="s">
        <v>301</v>
      </c>
      <c r="F2011" s="1" t="s">
        <v>7</v>
      </c>
      <c r="G2011" s="1">
        <v>45000</v>
      </c>
      <c r="H2011" s="1" t="s">
        <v>14</v>
      </c>
      <c r="I2011" s="92" t="s">
        <v>1178</v>
      </c>
      <c r="J2011" s="101">
        <f>1/COUNTIF(HR_Table[Emp ID],HR_Table[[#This Row],[Emp ID]])</f>
        <v>0.5</v>
      </c>
    </row>
    <row r="2012" spans="1:10" ht="16.5" thickBot="1" x14ac:dyDescent="0.3">
      <c r="A2012" s="2">
        <v>2023</v>
      </c>
      <c r="B2012" s="100">
        <v>90932</v>
      </c>
      <c r="C2012" s="1" t="s">
        <v>11</v>
      </c>
      <c r="D2012" s="1">
        <v>53</v>
      </c>
      <c r="E2012" s="1" t="s">
        <v>301</v>
      </c>
      <c r="F2012" s="1" t="s">
        <v>7</v>
      </c>
      <c r="G2012" s="1">
        <v>38000</v>
      </c>
      <c r="H2012" s="1" t="s">
        <v>14</v>
      </c>
      <c r="I2012" s="92" t="s">
        <v>1178</v>
      </c>
      <c r="J2012" s="101">
        <f>1/COUNTIF(HR_Table[Emp ID],HR_Table[[#This Row],[Emp ID]])</f>
        <v>0.5</v>
      </c>
    </row>
    <row r="2013" spans="1:10" ht="16.5" thickBot="1" x14ac:dyDescent="0.3">
      <c r="A2013" s="2">
        <v>2023</v>
      </c>
      <c r="B2013" s="100">
        <v>71577</v>
      </c>
      <c r="C2013" s="1" t="s">
        <v>6</v>
      </c>
      <c r="D2013" s="1">
        <v>53</v>
      </c>
      <c r="E2013" s="1" t="s">
        <v>301</v>
      </c>
      <c r="F2013" s="1" t="s">
        <v>7</v>
      </c>
      <c r="G2013" s="1">
        <v>28000</v>
      </c>
      <c r="H2013" s="1" t="s">
        <v>1181</v>
      </c>
      <c r="I2013" s="92" t="s">
        <v>1178</v>
      </c>
      <c r="J2013" s="101">
        <f>1/COUNTIF(HR_Table[Emp ID],HR_Table[[#This Row],[Emp ID]])</f>
        <v>0.5</v>
      </c>
    </row>
    <row r="2014" spans="1:10" ht="16.5" thickBot="1" x14ac:dyDescent="0.3">
      <c r="A2014" s="2">
        <v>2023</v>
      </c>
      <c r="B2014" s="100">
        <v>85569</v>
      </c>
      <c r="C2014" s="1" t="s">
        <v>11</v>
      </c>
      <c r="D2014" s="1">
        <v>54</v>
      </c>
      <c r="E2014" s="1" t="s">
        <v>301</v>
      </c>
      <c r="F2014" s="1" t="s">
        <v>7</v>
      </c>
      <c r="G2014" s="1">
        <v>28000</v>
      </c>
      <c r="H2014" s="1" t="s">
        <v>1181</v>
      </c>
      <c r="I2014" s="92" t="s">
        <v>1178</v>
      </c>
      <c r="J2014" s="101">
        <f>1/COUNTIF(HR_Table[Emp ID],HR_Table[[#This Row],[Emp ID]])</f>
        <v>0.5</v>
      </c>
    </row>
    <row r="2015" spans="1:10" ht="16.5" thickBot="1" x14ac:dyDescent="0.3">
      <c r="A2015" s="2">
        <v>2023</v>
      </c>
      <c r="B2015" s="100">
        <v>62967</v>
      </c>
      <c r="C2015" s="1" t="s">
        <v>11</v>
      </c>
      <c r="D2015" s="1">
        <v>55</v>
      </c>
      <c r="E2015" s="1" t="s">
        <v>301</v>
      </c>
      <c r="F2015" s="1" t="s">
        <v>7</v>
      </c>
      <c r="G2015" s="1">
        <v>65000</v>
      </c>
      <c r="H2015" s="1" t="s">
        <v>1181</v>
      </c>
      <c r="I2015" s="92" t="s">
        <v>1178</v>
      </c>
      <c r="J2015" s="101">
        <f>1/COUNTIF(HR_Table[Emp ID],HR_Table[[#This Row],[Emp ID]])</f>
        <v>0.5</v>
      </c>
    </row>
    <row r="2016" spans="1:10" ht="16.5" thickBot="1" x14ac:dyDescent="0.3">
      <c r="A2016" s="2">
        <v>2023</v>
      </c>
      <c r="B2016" s="100">
        <v>94321</v>
      </c>
      <c r="C2016" s="1" t="s">
        <v>6</v>
      </c>
      <c r="D2016" s="1">
        <v>59</v>
      </c>
      <c r="E2016" s="1" t="s">
        <v>301</v>
      </c>
      <c r="F2016" s="1" t="s">
        <v>7</v>
      </c>
      <c r="G2016" s="1">
        <v>45000</v>
      </c>
      <c r="H2016" s="1" t="s">
        <v>14</v>
      </c>
      <c r="I2016" s="92" t="s">
        <v>1178</v>
      </c>
      <c r="J2016" s="101">
        <f>1/COUNTIF(HR_Table[Emp ID],HR_Table[[#This Row],[Emp ID]])</f>
        <v>0.5</v>
      </c>
    </row>
    <row r="2017" spans="1:10" ht="16.5" thickBot="1" x14ac:dyDescent="0.3">
      <c r="A2017" s="2">
        <v>2023</v>
      </c>
      <c r="B2017" s="100">
        <v>94621</v>
      </c>
      <c r="C2017" s="1" t="s">
        <v>6</v>
      </c>
      <c r="D2017" s="1">
        <v>59</v>
      </c>
      <c r="E2017" s="1" t="s">
        <v>301</v>
      </c>
      <c r="F2017" s="1" t="s">
        <v>7</v>
      </c>
      <c r="G2017" s="1">
        <v>27000</v>
      </c>
      <c r="H2017" s="1" t="s">
        <v>14</v>
      </c>
      <c r="I2017" s="92" t="s">
        <v>1178</v>
      </c>
      <c r="J2017" s="101">
        <f>1/COUNTIF(HR_Table[Emp ID],HR_Table[[#This Row],[Emp ID]])</f>
        <v>0.5</v>
      </c>
    </row>
    <row r="2018" spans="1:10" ht="16.5" thickBot="1" x14ac:dyDescent="0.3">
      <c r="A2018" s="2">
        <v>2023</v>
      </c>
      <c r="B2018" s="100">
        <v>64381</v>
      </c>
      <c r="C2018" s="1" t="s">
        <v>6</v>
      </c>
      <c r="D2018" s="1">
        <v>60</v>
      </c>
      <c r="E2018" s="1" t="s">
        <v>301</v>
      </c>
      <c r="F2018" s="1" t="s">
        <v>7</v>
      </c>
      <c r="G2018" s="1">
        <v>40000</v>
      </c>
      <c r="H2018" s="1" t="s">
        <v>1181</v>
      </c>
      <c r="I2018" s="92" t="s">
        <v>1178</v>
      </c>
      <c r="J2018" s="101">
        <f>1/COUNTIF(HR_Table[Emp ID],HR_Table[[#This Row],[Emp ID]])</f>
        <v>0.5</v>
      </c>
    </row>
    <row r="2019" spans="1:10" ht="16.5" thickBot="1" x14ac:dyDescent="0.3">
      <c r="A2019" s="2">
        <v>2023</v>
      </c>
      <c r="B2019" s="100">
        <v>93886</v>
      </c>
      <c r="C2019" s="1" t="s">
        <v>11</v>
      </c>
      <c r="D2019" s="1">
        <v>61</v>
      </c>
      <c r="E2019" s="1" t="s">
        <v>301</v>
      </c>
      <c r="F2019" s="1" t="s">
        <v>7</v>
      </c>
      <c r="G2019" s="1">
        <v>60000</v>
      </c>
      <c r="H2019" s="1" t="s">
        <v>14</v>
      </c>
      <c r="I2019" s="92" t="s">
        <v>1178</v>
      </c>
      <c r="J2019" s="101">
        <f>1/COUNTIF(HR_Table[Emp ID],HR_Table[[#This Row],[Emp ID]])</f>
        <v>0.5</v>
      </c>
    </row>
    <row r="2020" spans="1:10" ht="16.5" thickBot="1" x14ac:dyDescent="0.3">
      <c r="A2020" s="2">
        <v>2023</v>
      </c>
      <c r="B2020" s="100">
        <v>57156</v>
      </c>
      <c r="C2020" s="1" t="s">
        <v>11</v>
      </c>
      <c r="D2020" s="1">
        <v>61</v>
      </c>
      <c r="E2020" s="1" t="s">
        <v>301</v>
      </c>
      <c r="F2020" s="1" t="s">
        <v>7</v>
      </c>
      <c r="G2020" s="1">
        <v>45000</v>
      </c>
      <c r="H2020" s="1" t="s">
        <v>14</v>
      </c>
      <c r="I2020" s="92" t="s">
        <v>1178</v>
      </c>
      <c r="J2020" s="101">
        <f>1/COUNTIF(HR_Table[Emp ID],HR_Table[[#This Row],[Emp ID]])</f>
        <v>0.5</v>
      </c>
    </row>
    <row r="2021" spans="1:10" ht="16.5" thickBot="1" x14ac:dyDescent="0.3">
      <c r="A2021" s="2">
        <v>2023</v>
      </c>
      <c r="B2021" s="100">
        <v>55563</v>
      </c>
      <c r="C2021" s="1" t="s">
        <v>11</v>
      </c>
      <c r="D2021" s="1">
        <v>62</v>
      </c>
      <c r="E2021" s="1" t="s">
        <v>301</v>
      </c>
      <c r="F2021" s="1" t="s">
        <v>7</v>
      </c>
      <c r="G2021" s="1">
        <v>31000</v>
      </c>
      <c r="H2021" s="1" t="s">
        <v>1181</v>
      </c>
      <c r="I2021" s="92" t="s">
        <v>1178</v>
      </c>
      <c r="J2021" s="101">
        <f>1/COUNTIF(HR_Table[Emp ID],HR_Table[[#This Row],[Emp ID]])</f>
        <v>0.5</v>
      </c>
    </row>
    <row r="2022" spans="1:10" ht="16.5" thickBot="1" x14ac:dyDescent="0.3">
      <c r="A2022" s="2">
        <v>2023</v>
      </c>
      <c r="B2022" s="100">
        <v>86143</v>
      </c>
      <c r="C2022" s="1" t="s">
        <v>11</v>
      </c>
      <c r="D2022" s="1">
        <v>68</v>
      </c>
      <c r="E2022" s="1" t="s">
        <v>301</v>
      </c>
      <c r="F2022" s="1" t="s">
        <v>7</v>
      </c>
      <c r="G2022" s="1">
        <v>50000</v>
      </c>
      <c r="H2022" s="1" t="s">
        <v>14</v>
      </c>
      <c r="I2022" s="92" t="s">
        <v>1178</v>
      </c>
      <c r="J2022" s="101">
        <f>1/COUNTIF(HR_Table[Emp ID],HR_Table[[#This Row],[Emp ID]])</f>
        <v>0.5</v>
      </c>
    </row>
    <row r="2023" spans="1:10" ht="16.5" thickBot="1" x14ac:dyDescent="0.3">
      <c r="A2023" s="2">
        <v>2023</v>
      </c>
      <c r="B2023" s="100">
        <v>246549</v>
      </c>
      <c r="C2023" s="1" t="s">
        <v>6</v>
      </c>
      <c r="D2023" s="1">
        <v>22</v>
      </c>
      <c r="E2023" s="1" t="s">
        <v>301</v>
      </c>
      <c r="F2023" s="1" t="s">
        <v>7</v>
      </c>
      <c r="G2023" s="1">
        <v>13045</v>
      </c>
      <c r="H2023" s="1" t="s">
        <v>1181</v>
      </c>
      <c r="I2023" s="92" t="s">
        <v>1178</v>
      </c>
      <c r="J2023" s="101">
        <f>1/COUNTIF(HR_Table[Emp ID],HR_Table[[#This Row],[Emp ID]])</f>
        <v>0.5</v>
      </c>
    </row>
    <row r="2024" spans="1:10" ht="16.5" thickBot="1" x14ac:dyDescent="0.3">
      <c r="A2024" s="2">
        <v>2023</v>
      </c>
      <c r="B2024" s="100">
        <v>201158</v>
      </c>
      <c r="C2024" s="1" t="s">
        <v>11</v>
      </c>
      <c r="D2024" s="1">
        <v>50</v>
      </c>
      <c r="E2024" s="1" t="s">
        <v>301</v>
      </c>
      <c r="F2024" s="1" t="s">
        <v>7</v>
      </c>
      <c r="G2024" s="1">
        <v>28000</v>
      </c>
      <c r="H2024" s="1" t="s">
        <v>1181</v>
      </c>
      <c r="I2024" s="92" t="s">
        <v>1178</v>
      </c>
      <c r="J2024" s="101">
        <f>1/COUNTIF(HR_Table[Emp ID],HR_Table[[#This Row],[Emp ID]])</f>
        <v>0.5</v>
      </c>
    </row>
    <row r="2025" spans="1:10" ht="16.5" thickBot="1" x14ac:dyDescent="0.3">
      <c r="A2025" s="2">
        <v>2023</v>
      </c>
      <c r="B2025" s="100">
        <v>73187</v>
      </c>
      <c r="C2025" s="1" t="s">
        <v>11</v>
      </c>
      <c r="D2025" s="1">
        <v>55</v>
      </c>
      <c r="E2025" s="1" t="s">
        <v>301</v>
      </c>
      <c r="F2025" s="1" t="s">
        <v>7</v>
      </c>
      <c r="G2025" s="1">
        <v>28000</v>
      </c>
      <c r="H2025" s="1" t="s">
        <v>1181</v>
      </c>
      <c r="I2025" s="92" t="s">
        <v>1178</v>
      </c>
      <c r="J2025" s="101">
        <f>1/COUNTIF(HR_Table[Emp ID],HR_Table[[#This Row],[Emp ID]])</f>
        <v>0.5</v>
      </c>
    </row>
    <row r="2026" spans="1:10" ht="16.5" thickBot="1" x14ac:dyDescent="0.3">
      <c r="A2026" s="2">
        <v>2023</v>
      </c>
      <c r="B2026" s="100">
        <v>62412</v>
      </c>
      <c r="C2026" s="1" t="s">
        <v>11</v>
      </c>
      <c r="D2026" s="1">
        <v>57</v>
      </c>
      <c r="E2026" s="1" t="s">
        <v>301</v>
      </c>
      <c r="F2026" s="1" t="s">
        <v>7</v>
      </c>
      <c r="G2026" s="1">
        <v>40000</v>
      </c>
      <c r="H2026" s="1" t="s">
        <v>1181</v>
      </c>
      <c r="I2026" s="92" t="s">
        <v>1178</v>
      </c>
      <c r="J2026" s="101">
        <f>1/COUNTIF(HR_Table[Emp ID],HR_Table[[#This Row],[Emp ID]])</f>
        <v>0.5</v>
      </c>
    </row>
    <row r="2027" spans="1:10" ht="16.5" thickBot="1" x14ac:dyDescent="0.3">
      <c r="A2027" s="2">
        <v>2023</v>
      </c>
      <c r="B2027" s="100">
        <v>94380</v>
      </c>
      <c r="C2027" s="1" t="s">
        <v>11</v>
      </c>
      <c r="D2027" s="1">
        <v>43</v>
      </c>
      <c r="E2027" s="1" t="s">
        <v>301</v>
      </c>
      <c r="F2027" s="1" t="s">
        <v>7</v>
      </c>
      <c r="G2027" s="1">
        <v>60000</v>
      </c>
      <c r="H2027" s="1" t="s">
        <v>14</v>
      </c>
      <c r="I2027" s="92" t="s">
        <v>1268</v>
      </c>
      <c r="J2027" s="101">
        <f>1/COUNTIF(HR_Table[Emp ID],HR_Table[[#This Row],[Emp ID]])</f>
        <v>0.5</v>
      </c>
    </row>
    <row r="2028" spans="1:10" ht="16.5" thickBot="1" x14ac:dyDescent="0.3">
      <c r="A2028" s="2">
        <v>2023</v>
      </c>
      <c r="B2028" s="100">
        <v>94490</v>
      </c>
      <c r="C2028" s="1" t="s">
        <v>6</v>
      </c>
      <c r="D2028" s="1">
        <v>46</v>
      </c>
      <c r="E2028" s="1" t="s">
        <v>301</v>
      </c>
      <c r="F2028" s="1" t="s">
        <v>7</v>
      </c>
      <c r="G2028" s="1">
        <v>45000</v>
      </c>
      <c r="H2028" s="1" t="s">
        <v>14</v>
      </c>
      <c r="I2028" s="92" t="s">
        <v>1268</v>
      </c>
      <c r="J2028" s="101">
        <f>1/COUNTIF(HR_Table[Emp ID],HR_Table[[#This Row],[Emp ID]])</f>
        <v>0.5</v>
      </c>
    </row>
    <row r="2029" spans="1:10" ht="16.5" thickBot="1" x14ac:dyDescent="0.3">
      <c r="A2029" s="2">
        <v>2023</v>
      </c>
      <c r="B2029" s="100">
        <v>229178</v>
      </c>
      <c r="C2029" s="1" t="s">
        <v>11</v>
      </c>
      <c r="D2029" s="1">
        <v>33</v>
      </c>
      <c r="E2029" s="1" t="s">
        <v>301</v>
      </c>
      <c r="F2029" s="1" t="s">
        <v>7</v>
      </c>
      <c r="G2029" s="1">
        <v>13045</v>
      </c>
      <c r="H2029" s="1" t="s">
        <v>1181</v>
      </c>
      <c r="I2029" s="92" t="s">
        <v>1174</v>
      </c>
      <c r="J2029" s="101">
        <f>1/COUNTIF(HR_Table[Emp ID],HR_Table[[#This Row],[Emp ID]])</f>
        <v>0.5</v>
      </c>
    </row>
    <row r="2030" spans="1:10" ht="16.5" thickBot="1" x14ac:dyDescent="0.3">
      <c r="A2030" s="2">
        <v>2023</v>
      </c>
      <c r="B2030" s="100">
        <v>239015</v>
      </c>
      <c r="C2030" s="1" t="s">
        <v>11</v>
      </c>
      <c r="D2030" s="1">
        <v>34</v>
      </c>
      <c r="E2030" s="1" t="s">
        <v>301</v>
      </c>
      <c r="F2030" s="1" t="s">
        <v>7</v>
      </c>
      <c r="G2030" s="1">
        <v>10400</v>
      </c>
      <c r="H2030" s="1" t="s">
        <v>1181</v>
      </c>
      <c r="I2030" s="92" t="s">
        <v>1174</v>
      </c>
      <c r="J2030" s="101">
        <f>1/COUNTIF(HR_Table[Emp ID],HR_Table[[#This Row],[Emp ID]])</f>
        <v>0.5</v>
      </c>
    </row>
    <row r="2031" spans="1:10" ht="16.5" thickBot="1" x14ac:dyDescent="0.3">
      <c r="A2031" s="2">
        <v>2023</v>
      </c>
      <c r="B2031" s="100">
        <v>222814</v>
      </c>
      <c r="C2031" s="1" t="s">
        <v>11</v>
      </c>
      <c r="D2031" s="1">
        <v>39</v>
      </c>
      <c r="E2031" s="1" t="s">
        <v>301</v>
      </c>
      <c r="F2031" s="1" t="s">
        <v>7</v>
      </c>
      <c r="G2031" s="1">
        <v>6795</v>
      </c>
      <c r="H2031" s="1" t="s">
        <v>1181</v>
      </c>
      <c r="I2031" s="92" t="s">
        <v>1174</v>
      </c>
      <c r="J2031" s="101">
        <f>1/COUNTIF(HR_Table[Emp ID],HR_Table[[#This Row],[Emp ID]])</f>
        <v>0.5</v>
      </c>
    </row>
    <row r="2032" spans="1:10" ht="16.5" thickBot="1" x14ac:dyDescent="0.3">
      <c r="A2032" s="2">
        <v>2023</v>
      </c>
      <c r="B2032" s="100">
        <v>220256</v>
      </c>
      <c r="C2032" s="1" t="s">
        <v>6</v>
      </c>
      <c r="D2032" s="1">
        <v>39</v>
      </c>
      <c r="E2032" s="1" t="s">
        <v>301</v>
      </c>
      <c r="F2032" s="1" t="s">
        <v>7</v>
      </c>
      <c r="G2032" s="1">
        <v>10400</v>
      </c>
      <c r="H2032" s="1" t="s">
        <v>1181</v>
      </c>
      <c r="I2032" s="92" t="s">
        <v>1174</v>
      </c>
      <c r="J2032" s="101">
        <f>1/COUNTIF(HR_Table[Emp ID],HR_Table[[#This Row],[Emp ID]])</f>
        <v>0.5</v>
      </c>
    </row>
    <row r="2033" spans="1:10" ht="16.5" thickBot="1" x14ac:dyDescent="0.3">
      <c r="A2033" s="2">
        <v>2023</v>
      </c>
      <c r="B2033" s="100">
        <v>216714</v>
      </c>
      <c r="C2033" s="1" t="s">
        <v>6</v>
      </c>
      <c r="D2033" s="1">
        <v>40</v>
      </c>
      <c r="E2033" s="1" t="s">
        <v>301</v>
      </c>
      <c r="F2033" s="1" t="s">
        <v>7</v>
      </c>
      <c r="G2033" s="1">
        <v>10400</v>
      </c>
      <c r="H2033" s="1" t="s">
        <v>1181</v>
      </c>
      <c r="I2033" s="92" t="s">
        <v>1174</v>
      </c>
      <c r="J2033" s="101">
        <f>1/COUNTIF(HR_Table[Emp ID],HR_Table[[#This Row],[Emp ID]])</f>
        <v>0.5</v>
      </c>
    </row>
    <row r="2034" spans="1:10" ht="16.5" thickBot="1" x14ac:dyDescent="0.3">
      <c r="A2034" s="2">
        <v>2023</v>
      </c>
      <c r="B2034" s="100">
        <v>225916</v>
      </c>
      <c r="C2034" s="1" t="s">
        <v>6</v>
      </c>
      <c r="D2034" s="1">
        <v>43</v>
      </c>
      <c r="E2034" s="1" t="s">
        <v>301</v>
      </c>
      <c r="F2034" s="1" t="s">
        <v>7</v>
      </c>
      <c r="G2034" s="1">
        <v>10400</v>
      </c>
      <c r="H2034" s="1" t="s">
        <v>1181</v>
      </c>
      <c r="I2034" s="92" t="s">
        <v>1174</v>
      </c>
      <c r="J2034" s="101">
        <f>1/COUNTIF(HR_Table[Emp ID],HR_Table[[#This Row],[Emp ID]])</f>
        <v>0.5</v>
      </c>
    </row>
    <row r="2035" spans="1:10" ht="16.5" thickBot="1" x14ac:dyDescent="0.3">
      <c r="A2035" s="2">
        <v>2023</v>
      </c>
      <c r="B2035" s="100">
        <v>233951</v>
      </c>
      <c r="C2035" s="1" t="s">
        <v>6</v>
      </c>
      <c r="D2035" s="1">
        <v>43</v>
      </c>
      <c r="E2035" s="1" t="s">
        <v>301</v>
      </c>
      <c r="F2035" s="1" t="s">
        <v>7</v>
      </c>
      <c r="G2035" s="1">
        <v>10400</v>
      </c>
      <c r="H2035" s="1" t="s">
        <v>1181</v>
      </c>
      <c r="I2035" s="92" t="s">
        <v>1174</v>
      </c>
      <c r="J2035" s="101">
        <f>1/COUNTIF(HR_Table[Emp ID],HR_Table[[#This Row],[Emp ID]])</f>
        <v>0.5</v>
      </c>
    </row>
    <row r="2036" spans="1:10" ht="16.5" thickBot="1" x14ac:dyDescent="0.3">
      <c r="A2036" s="2">
        <v>2023</v>
      </c>
      <c r="B2036" s="100">
        <v>208218</v>
      </c>
      <c r="C2036" s="1" t="s">
        <v>6</v>
      </c>
      <c r="D2036" s="1">
        <v>46</v>
      </c>
      <c r="E2036" s="1" t="s">
        <v>301</v>
      </c>
      <c r="F2036" s="1" t="s">
        <v>7</v>
      </c>
      <c r="G2036" s="1">
        <v>10400</v>
      </c>
      <c r="H2036" s="1" t="s">
        <v>1181</v>
      </c>
      <c r="I2036" s="92" t="s">
        <v>1174</v>
      </c>
      <c r="J2036" s="101">
        <f>1/COUNTIF(HR_Table[Emp ID],HR_Table[[#This Row],[Emp ID]])</f>
        <v>0.5</v>
      </c>
    </row>
    <row r="2037" spans="1:10" ht="16.5" thickBot="1" x14ac:dyDescent="0.3">
      <c r="A2037" s="2">
        <v>2023</v>
      </c>
      <c r="B2037" s="100">
        <v>209978</v>
      </c>
      <c r="C2037" s="1" t="s">
        <v>6</v>
      </c>
      <c r="D2037" s="1">
        <v>48</v>
      </c>
      <c r="E2037" s="1" t="s">
        <v>301</v>
      </c>
      <c r="F2037" s="1" t="s">
        <v>7</v>
      </c>
      <c r="G2037" s="1">
        <v>10400</v>
      </c>
      <c r="H2037" s="1" t="s">
        <v>1181</v>
      </c>
      <c r="I2037" s="92" t="s">
        <v>1174</v>
      </c>
      <c r="J2037" s="101">
        <f>1/COUNTIF(HR_Table[Emp ID],HR_Table[[#This Row],[Emp ID]])</f>
        <v>0.5</v>
      </c>
    </row>
    <row r="2038" spans="1:10" ht="16.5" thickBot="1" x14ac:dyDescent="0.3">
      <c r="A2038" s="2">
        <v>2023</v>
      </c>
      <c r="B2038" s="100">
        <v>219213</v>
      </c>
      <c r="C2038" s="1" t="s">
        <v>6</v>
      </c>
      <c r="D2038" s="1">
        <v>50</v>
      </c>
      <c r="E2038" s="1" t="s">
        <v>301</v>
      </c>
      <c r="F2038" s="1" t="s">
        <v>7</v>
      </c>
      <c r="G2038" s="1">
        <v>10400</v>
      </c>
      <c r="H2038" s="1" t="s">
        <v>1181</v>
      </c>
      <c r="I2038" s="92" t="s">
        <v>1174</v>
      </c>
      <c r="J2038" s="101">
        <f>1/COUNTIF(HR_Table[Emp ID],HR_Table[[#This Row],[Emp ID]])</f>
        <v>0.5</v>
      </c>
    </row>
    <row r="2039" spans="1:10" ht="16.5" thickBot="1" x14ac:dyDescent="0.3">
      <c r="A2039" s="2">
        <v>2023</v>
      </c>
      <c r="B2039" s="100">
        <v>239999</v>
      </c>
      <c r="C2039" s="1" t="s">
        <v>6</v>
      </c>
      <c r="D2039" s="1">
        <v>27</v>
      </c>
      <c r="E2039" s="1" t="s">
        <v>301</v>
      </c>
      <c r="F2039" s="1" t="s">
        <v>7</v>
      </c>
      <c r="G2039" s="1">
        <v>14895</v>
      </c>
      <c r="H2039" s="1" t="s">
        <v>1181</v>
      </c>
      <c r="I2039" s="92" t="s">
        <v>1177</v>
      </c>
      <c r="J2039" s="101">
        <f>1/COUNTIF(HR_Table[Emp ID],HR_Table[[#This Row],[Emp ID]])</f>
        <v>0.5</v>
      </c>
    </row>
    <row r="2040" spans="1:10" ht="16.5" thickBot="1" x14ac:dyDescent="0.3">
      <c r="A2040" s="2">
        <v>2023</v>
      </c>
      <c r="B2040" s="100">
        <v>239845</v>
      </c>
      <c r="C2040" s="1" t="s">
        <v>11</v>
      </c>
      <c r="D2040" s="1">
        <v>27</v>
      </c>
      <c r="E2040" s="1" t="s">
        <v>301</v>
      </c>
      <c r="F2040" s="1" t="s">
        <v>7</v>
      </c>
      <c r="G2040" s="1">
        <v>14895</v>
      </c>
      <c r="H2040" s="1" t="s">
        <v>1181</v>
      </c>
      <c r="I2040" s="92" t="s">
        <v>1177</v>
      </c>
      <c r="J2040" s="101">
        <f>1/COUNTIF(HR_Table[Emp ID],HR_Table[[#This Row],[Emp ID]])</f>
        <v>0.5</v>
      </c>
    </row>
    <row r="2041" spans="1:10" ht="16.5" thickBot="1" x14ac:dyDescent="0.3">
      <c r="A2041" s="2">
        <v>2023</v>
      </c>
      <c r="B2041" s="100">
        <v>238177</v>
      </c>
      <c r="C2041" s="1" t="s">
        <v>11</v>
      </c>
      <c r="D2041" s="1">
        <v>28</v>
      </c>
      <c r="E2041" s="1" t="s">
        <v>301</v>
      </c>
      <c r="F2041" s="1" t="s">
        <v>7</v>
      </c>
      <c r="G2041" s="1">
        <v>13045</v>
      </c>
      <c r="H2041" s="1" t="s">
        <v>1181</v>
      </c>
      <c r="I2041" s="92" t="s">
        <v>1177</v>
      </c>
      <c r="J2041" s="101">
        <f>1/COUNTIF(HR_Table[Emp ID],HR_Table[[#This Row],[Emp ID]])</f>
        <v>0.5</v>
      </c>
    </row>
    <row r="2042" spans="1:10" ht="16.5" thickBot="1" x14ac:dyDescent="0.3">
      <c r="A2042" s="2">
        <v>2023</v>
      </c>
      <c r="B2042" s="100">
        <v>239476</v>
      </c>
      <c r="C2042" s="1" t="s">
        <v>11</v>
      </c>
      <c r="D2042" s="1">
        <v>30</v>
      </c>
      <c r="E2042" s="1" t="s">
        <v>301</v>
      </c>
      <c r="F2042" s="1" t="s">
        <v>7</v>
      </c>
      <c r="G2042" s="1">
        <v>14895</v>
      </c>
      <c r="H2042" s="1" t="s">
        <v>1181</v>
      </c>
      <c r="I2042" s="92" t="s">
        <v>1177</v>
      </c>
      <c r="J2042" s="101">
        <f>1/COUNTIF(HR_Table[Emp ID],HR_Table[[#This Row],[Emp ID]])</f>
        <v>0.5</v>
      </c>
    </row>
    <row r="2043" spans="1:10" ht="16.5" thickBot="1" x14ac:dyDescent="0.3">
      <c r="A2043" s="2">
        <v>2023</v>
      </c>
      <c r="B2043" s="100">
        <v>217656</v>
      </c>
      <c r="C2043" s="1" t="s">
        <v>6</v>
      </c>
      <c r="D2043" s="1">
        <v>35</v>
      </c>
      <c r="E2043" s="1" t="s">
        <v>301</v>
      </c>
      <c r="F2043" s="1" t="s">
        <v>7</v>
      </c>
      <c r="G2043" s="1">
        <v>20000</v>
      </c>
      <c r="H2043" s="1" t="s">
        <v>1181</v>
      </c>
      <c r="I2043" s="92" t="s">
        <v>1177</v>
      </c>
      <c r="J2043" s="101">
        <f>1/COUNTIF(HR_Table[Emp ID],HR_Table[[#This Row],[Emp ID]])</f>
        <v>0.5</v>
      </c>
    </row>
    <row r="2044" spans="1:10" ht="16.5" thickBot="1" x14ac:dyDescent="0.3">
      <c r="A2044" s="2">
        <v>2023</v>
      </c>
      <c r="B2044" s="100">
        <v>253027</v>
      </c>
      <c r="C2044" s="1" t="s">
        <v>11</v>
      </c>
      <c r="D2044" s="1">
        <v>47</v>
      </c>
      <c r="E2044" s="1" t="s">
        <v>301</v>
      </c>
      <c r="F2044" s="1" t="s">
        <v>7</v>
      </c>
      <c r="G2044" s="1">
        <v>10025</v>
      </c>
      <c r="H2044" s="1" t="s">
        <v>1181</v>
      </c>
      <c r="I2044" s="92" t="s">
        <v>1177</v>
      </c>
      <c r="J2044" s="101">
        <f>1/COUNTIF(HR_Table[Emp ID],HR_Table[[#This Row],[Emp ID]])</f>
        <v>0.5</v>
      </c>
    </row>
    <row r="2045" spans="1:10" ht="16.5" thickBot="1" x14ac:dyDescent="0.3">
      <c r="A2045" s="2">
        <v>2023</v>
      </c>
      <c r="B2045" s="100">
        <v>72518</v>
      </c>
      <c r="C2045" s="1" t="s">
        <v>6</v>
      </c>
      <c r="D2045" s="1">
        <v>56</v>
      </c>
      <c r="E2045" s="1" t="s">
        <v>301</v>
      </c>
      <c r="F2045" s="1" t="s">
        <v>7</v>
      </c>
      <c r="G2045" s="1">
        <v>21000</v>
      </c>
      <c r="H2045" s="1" t="s">
        <v>1181</v>
      </c>
      <c r="I2045" s="92" t="s">
        <v>1177</v>
      </c>
      <c r="J2045" s="101">
        <f>1/COUNTIF(HR_Table[Emp ID],HR_Table[[#This Row],[Emp ID]])</f>
        <v>0.5</v>
      </c>
    </row>
    <row r="2046" spans="1:10" ht="16.5" thickBot="1" x14ac:dyDescent="0.3">
      <c r="A2046" s="2">
        <v>2023</v>
      </c>
      <c r="B2046" s="100">
        <v>216325</v>
      </c>
      <c r="C2046" s="1" t="s">
        <v>6</v>
      </c>
      <c r="D2046" s="1">
        <v>40</v>
      </c>
      <c r="E2046" s="1" t="s">
        <v>301</v>
      </c>
      <c r="F2046" s="1" t="s">
        <v>7</v>
      </c>
      <c r="G2046" s="1">
        <v>6795</v>
      </c>
      <c r="H2046" s="1" t="s">
        <v>1181</v>
      </c>
      <c r="I2046" s="92" t="s">
        <v>1268</v>
      </c>
      <c r="J2046" s="101">
        <f>1/COUNTIF(HR_Table[Emp ID],HR_Table[[#This Row],[Emp ID]])</f>
        <v>0.5</v>
      </c>
    </row>
    <row r="2047" spans="1:10" ht="16.5" thickBot="1" x14ac:dyDescent="0.3">
      <c r="A2047" s="2">
        <v>2023</v>
      </c>
      <c r="B2047" s="100">
        <v>202006</v>
      </c>
      <c r="C2047" s="1" t="s">
        <v>11</v>
      </c>
      <c r="D2047" s="1">
        <v>45</v>
      </c>
      <c r="E2047" s="1" t="s">
        <v>301</v>
      </c>
      <c r="F2047" s="1" t="s">
        <v>7</v>
      </c>
      <c r="G2047" s="1">
        <v>9380</v>
      </c>
      <c r="H2047" s="1" t="s">
        <v>1181</v>
      </c>
      <c r="I2047" s="92" t="s">
        <v>1268</v>
      </c>
      <c r="J2047" s="101">
        <f>1/COUNTIF(HR_Table[Emp ID],HR_Table[[#This Row],[Emp ID]])</f>
        <v>0.5</v>
      </c>
    </row>
    <row r="2048" spans="1:10" ht="16.5" thickBot="1" x14ac:dyDescent="0.3">
      <c r="A2048" s="2">
        <v>2023</v>
      </c>
      <c r="B2048" s="100">
        <v>203630</v>
      </c>
      <c r="C2048" s="1" t="s">
        <v>6</v>
      </c>
      <c r="D2048" s="1">
        <v>48</v>
      </c>
      <c r="E2048" s="1" t="s">
        <v>301</v>
      </c>
      <c r="F2048" s="1" t="s">
        <v>7</v>
      </c>
      <c r="G2048" s="1">
        <v>6795</v>
      </c>
      <c r="H2048" s="1" t="s">
        <v>1181</v>
      </c>
      <c r="I2048" s="92" t="s">
        <v>1268</v>
      </c>
      <c r="J2048" s="101">
        <f>1/COUNTIF(HR_Table[Emp ID],HR_Table[[#This Row],[Emp ID]])</f>
        <v>0.5</v>
      </c>
    </row>
    <row r="2049" spans="1:10" ht="16.5" thickBot="1" x14ac:dyDescent="0.3">
      <c r="A2049" s="2">
        <v>2023</v>
      </c>
      <c r="B2049" s="100">
        <v>238048</v>
      </c>
      <c r="C2049" s="1" t="s">
        <v>11</v>
      </c>
      <c r="D2049" s="1">
        <v>28</v>
      </c>
      <c r="E2049" s="1" t="s">
        <v>301</v>
      </c>
      <c r="F2049" s="1" t="s">
        <v>7</v>
      </c>
      <c r="G2049" s="1">
        <v>13045</v>
      </c>
      <c r="H2049" s="1" t="s">
        <v>1181</v>
      </c>
      <c r="I2049" s="92" t="s">
        <v>1174</v>
      </c>
      <c r="J2049" s="101">
        <f>1/COUNTIF(HR_Table[Emp ID],HR_Table[[#This Row],[Emp ID]])</f>
        <v>0.5</v>
      </c>
    </row>
    <row r="2050" spans="1:10" ht="16.5" thickBot="1" x14ac:dyDescent="0.3">
      <c r="A2050" s="2">
        <v>2023</v>
      </c>
      <c r="B2050" s="100">
        <v>245135</v>
      </c>
      <c r="C2050" s="1" t="s">
        <v>11</v>
      </c>
      <c r="D2050" s="1">
        <v>28</v>
      </c>
      <c r="E2050" s="1" t="s">
        <v>301</v>
      </c>
      <c r="F2050" s="1" t="s">
        <v>7</v>
      </c>
      <c r="G2050" s="1">
        <v>13045</v>
      </c>
      <c r="H2050" s="1" t="s">
        <v>1181</v>
      </c>
      <c r="I2050" s="92" t="s">
        <v>1177</v>
      </c>
      <c r="J2050" s="101">
        <f>1/COUNTIF(HR_Table[Emp ID],HR_Table[[#This Row],[Emp ID]])</f>
        <v>0.5</v>
      </c>
    </row>
    <row r="2051" spans="1:10" ht="16.5" thickBot="1" x14ac:dyDescent="0.3">
      <c r="A2051" s="2">
        <v>2023</v>
      </c>
      <c r="B2051" s="100">
        <v>227340</v>
      </c>
      <c r="C2051" s="1" t="s">
        <v>11</v>
      </c>
      <c r="D2051" s="1">
        <v>35</v>
      </c>
      <c r="E2051" s="1" t="s">
        <v>301</v>
      </c>
      <c r="F2051" s="1" t="s">
        <v>7</v>
      </c>
      <c r="G2051" s="1">
        <v>13045</v>
      </c>
      <c r="H2051" s="1" t="s">
        <v>1181</v>
      </c>
      <c r="I2051" s="92" t="s">
        <v>1178</v>
      </c>
      <c r="J2051" s="101">
        <f>1/COUNTIF(HR_Table[Emp ID],HR_Table[[#This Row],[Emp ID]])</f>
        <v>0.5</v>
      </c>
    </row>
    <row r="2052" spans="1:10" ht="16.5" thickBot="1" x14ac:dyDescent="0.3">
      <c r="A2052" s="2">
        <v>2023</v>
      </c>
      <c r="B2052" s="100">
        <v>214342</v>
      </c>
      <c r="C2052" s="1" t="s">
        <v>11</v>
      </c>
      <c r="D2052" s="1">
        <v>44</v>
      </c>
      <c r="E2052" s="1" t="s">
        <v>301</v>
      </c>
      <c r="F2052" s="1" t="s">
        <v>7</v>
      </c>
      <c r="G2052" s="1">
        <v>13045</v>
      </c>
      <c r="H2052" s="1" t="s">
        <v>1181</v>
      </c>
      <c r="I2052" s="92" t="s">
        <v>1178</v>
      </c>
      <c r="J2052" s="101">
        <f>1/COUNTIF(HR_Table[Emp ID],HR_Table[[#This Row],[Emp ID]])</f>
        <v>0.5</v>
      </c>
    </row>
    <row r="2053" spans="1:10" ht="16.5" thickBot="1" x14ac:dyDescent="0.3">
      <c r="A2053" s="2">
        <v>2023</v>
      </c>
      <c r="B2053" s="100">
        <v>204488</v>
      </c>
      <c r="C2053" s="1" t="s">
        <v>11</v>
      </c>
      <c r="D2053" s="1">
        <v>47</v>
      </c>
      <c r="E2053" s="1" t="s">
        <v>301</v>
      </c>
      <c r="F2053" s="1" t="s">
        <v>7</v>
      </c>
      <c r="G2053" s="1">
        <v>21000</v>
      </c>
      <c r="H2053" s="1" t="s">
        <v>1181</v>
      </c>
      <c r="I2053" s="92" t="s">
        <v>1178</v>
      </c>
      <c r="J2053" s="101">
        <f>1/COUNTIF(HR_Table[Emp ID],HR_Table[[#This Row],[Emp ID]])</f>
        <v>0.5</v>
      </c>
    </row>
    <row r="2054" spans="1:10" ht="16.5" thickBot="1" x14ac:dyDescent="0.3">
      <c r="A2054" s="2">
        <v>2023</v>
      </c>
      <c r="B2054" s="100">
        <v>245960</v>
      </c>
      <c r="C2054" s="1" t="s">
        <v>11</v>
      </c>
      <c r="D2054" s="1">
        <v>28</v>
      </c>
      <c r="E2054" s="1" t="s">
        <v>1100</v>
      </c>
      <c r="F2054" s="1" t="s">
        <v>7</v>
      </c>
      <c r="G2054" s="1">
        <v>24000</v>
      </c>
      <c r="H2054" s="1" t="s">
        <v>1181</v>
      </c>
      <c r="I2054" s="92" t="s">
        <v>1178</v>
      </c>
      <c r="J2054" s="101">
        <f>1/COUNTIF(HR_Table[Emp ID],HR_Table[[#This Row],[Emp ID]])</f>
        <v>1</v>
      </c>
    </row>
    <row r="2055" spans="1:10" ht="16.5" thickBot="1" x14ac:dyDescent="0.3">
      <c r="A2055" s="2">
        <v>2023</v>
      </c>
      <c r="B2055" s="100">
        <v>221812</v>
      </c>
      <c r="C2055" s="1" t="s">
        <v>11</v>
      </c>
      <c r="D2055" s="1">
        <v>35</v>
      </c>
      <c r="E2055" s="1" t="s">
        <v>1100</v>
      </c>
      <c r="F2055" s="1" t="s">
        <v>7</v>
      </c>
      <c r="G2055" s="1">
        <v>35000</v>
      </c>
      <c r="H2055" s="1" t="s">
        <v>1181</v>
      </c>
      <c r="I2055" s="92" t="s">
        <v>1178</v>
      </c>
      <c r="J2055" s="101">
        <f>1/COUNTIF(HR_Table[Emp ID],HR_Table[[#This Row],[Emp ID]])</f>
        <v>0.5</v>
      </c>
    </row>
    <row r="2056" spans="1:10" ht="16.5" thickBot="1" x14ac:dyDescent="0.3">
      <c r="A2056" s="2">
        <v>2023</v>
      </c>
      <c r="B2056" s="100">
        <v>215501</v>
      </c>
      <c r="C2056" s="1" t="s">
        <v>11</v>
      </c>
      <c r="D2056" s="1">
        <v>37</v>
      </c>
      <c r="E2056" s="1" t="s">
        <v>1100</v>
      </c>
      <c r="F2056" s="1" t="s">
        <v>7</v>
      </c>
      <c r="G2056" s="1">
        <v>25000</v>
      </c>
      <c r="H2056" s="1" t="s">
        <v>1181</v>
      </c>
      <c r="I2056" s="92" t="s">
        <v>1178</v>
      </c>
      <c r="J2056" s="101">
        <f>1/COUNTIF(HR_Table[Emp ID],HR_Table[[#This Row],[Emp ID]])</f>
        <v>0.5</v>
      </c>
    </row>
    <row r="2057" spans="1:10" ht="16.5" thickBot="1" x14ac:dyDescent="0.3">
      <c r="A2057" s="2">
        <v>2023</v>
      </c>
      <c r="B2057" s="100">
        <v>224057</v>
      </c>
      <c r="C2057" s="1" t="s">
        <v>11</v>
      </c>
      <c r="D2057" s="1">
        <v>37</v>
      </c>
      <c r="E2057" s="1" t="s">
        <v>1100</v>
      </c>
      <c r="F2057" s="1" t="s">
        <v>7</v>
      </c>
      <c r="G2057" s="1">
        <v>24000</v>
      </c>
      <c r="H2057" s="1" t="s">
        <v>1181</v>
      </c>
      <c r="I2057" s="92" t="s">
        <v>1178</v>
      </c>
      <c r="J2057" s="101">
        <f>1/COUNTIF(HR_Table[Emp ID],HR_Table[[#This Row],[Emp ID]])</f>
        <v>0.5</v>
      </c>
    </row>
    <row r="2058" spans="1:10" ht="16.5" thickBot="1" x14ac:dyDescent="0.3">
      <c r="A2058" s="2">
        <v>2023</v>
      </c>
      <c r="B2058" s="100">
        <v>203159</v>
      </c>
      <c r="C2058" s="1" t="s">
        <v>6</v>
      </c>
      <c r="D2058" s="1">
        <v>47</v>
      </c>
      <c r="E2058" s="1" t="s">
        <v>1100</v>
      </c>
      <c r="F2058" s="1" t="s">
        <v>7</v>
      </c>
      <c r="G2058" s="1">
        <v>41000</v>
      </c>
      <c r="H2058" s="1" t="s">
        <v>1181</v>
      </c>
      <c r="I2058" s="92" t="s">
        <v>1178</v>
      </c>
      <c r="J2058" s="101">
        <f>1/COUNTIF(HR_Table[Emp ID],HR_Table[[#This Row],[Emp ID]])</f>
        <v>0.5</v>
      </c>
    </row>
    <row r="2059" spans="1:10" ht="16.5" thickBot="1" x14ac:dyDescent="0.3">
      <c r="A2059" s="2">
        <v>2023</v>
      </c>
      <c r="B2059" s="100">
        <v>64658</v>
      </c>
      <c r="C2059" s="1" t="s">
        <v>11</v>
      </c>
      <c r="D2059" s="1">
        <v>56</v>
      </c>
      <c r="E2059" s="1" t="s">
        <v>1100</v>
      </c>
      <c r="F2059" s="1" t="s">
        <v>7</v>
      </c>
      <c r="G2059" s="1">
        <v>17025</v>
      </c>
      <c r="H2059" s="1" t="s">
        <v>1181</v>
      </c>
      <c r="I2059" s="92" t="s">
        <v>1178</v>
      </c>
      <c r="J2059" s="101">
        <f>1/COUNTIF(HR_Table[Emp ID],HR_Table[[#This Row],[Emp ID]])</f>
        <v>0.5</v>
      </c>
    </row>
    <row r="2060" spans="1:10" ht="16.5" thickBot="1" x14ac:dyDescent="0.3">
      <c r="A2060" s="2">
        <v>2023</v>
      </c>
      <c r="B2060" s="100">
        <v>246396</v>
      </c>
      <c r="C2060" s="1" t="s">
        <v>6</v>
      </c>
      <c r="D2060" s="1">
        <v>31</v>
      </c>
      <c r="E2060" s="1" t="s">
        <v>1107</v>
      </c>
      <c r="F2060" s="1" t="s">
        <v>7</v>
      </c>
      <c r="G2060" s="1">
        <v>25000</v>
      </c>
      <c r="H2060" s="1" t="s">
        <v>1181</v>
      </c>
      <c r="I2060" s="92" t="s">
        <v>1178</v>
      </c>
      <c r="J2060" s="101">
        <f>1/COUNTIF(HR_Table[Emp ID],HR_Table[[#This Row],[Emp ID]])</f>
        <v>0.5</v>
      </c>
    </row>
    <row r="2061" spans="1:10" ht="16.5" thickBot="1" x14ac:dyDescent="0.3">
      <c r="A2061" s="2">
        <v>2023</v>
      </c>
      <c r="B2061" s="100">
        <v>207025</v>
      </c>
      <c r="C2061" s="1" t="s">
        <v>11</v>
      </c>
      <c r="D2061" s="1">
        <v>37</v>
      </c>
      <c r="E2061" s="1" t="s">
        <v>1107</v>
      </c>
      <c r="F2061" s="1" t="s">
        <v>7</v>
      </c>
      <c r="G2061" s="1">
        <v>15925</v>
      </c>
      <c r="H2061" s="1" t="s">
        <v>1181</v>
      </c>
      <c r="I2061" s="92" t="s">
        <v>1178</v>
      </c>
      <c r="J2061" s="101">
        <f>1/COUNTIF(HR_Table[Emp ID],HR_Table[[#This Row],[Emp ID]])</f>
        <v>0.5</v>
      </c>
    </row>
    <row r="2062" spans="1:10" ht="16.5" thickBot="1" x14ac:dyDescent="0.3">
      <c r="A2062" s="2">
        <v>2023</v>
      </c>
      <c r="B2062" s="100">
        <v>230577</v>
      </c>
      <c r="C2062" s="1" t="s">
        <v>6</v>
      </c>
      <c r="D2062" s="1">
        <v>37</v>
      </c>
      <c r="E2062" s="1" t="s">
        <v>1107</v>
      </c>
      <c r="F2062" s="1" t="s">
        <v>7</v>
      </c>
      <c r="G2062" s="1">
        <v>18000</v>
      </c>
      <c r="H2062" s="1" t="s">
        <v>1181</v>
      </c>
      <c r="I2062" s="92" t="s">
        <v>1178</v>
      </c>
      <c r="J2062" s="101">
        <f>1/COUNTIF(HR_Table[Emp ID],HR_Table[[#This Row],[Emp ID]])</f>
        <v>0.5</v>
      </c>
    </row>
    <row r="2063" spans="1:10" ht="16.5" thickBot="1" x14ac:dyDescent="0.3">
      <c r="A2063" s="2">
        <v>2023</v>
      </c>
      <c r="B2063" s="100">
        <v>220939</v>
      </c>
      <c r="C2063" s="1" t="s">
        <v>11</v>
      </c>
      <c r="D2063" s="1">
        <v>40</v>
      </c>
      <c r="E2063" s="1" t="s">
        <v>1107</v>
      </c>
      <c r="F2063" s="1" t="s">
        <v>7</v>
      </c>
      <c r="G2063" s="1">
        <v>7735</v>
      </c>
      <c r="H2063" s="1" t="s">
        <v>1181</v>
      </c>
      <c r="I2063" s="92" t="s">
        <v>1178</v>
      </c>
      <c r="J2063" s="101">
        <f>1/COUNTIF(HR_Table[Emp ID],HR_Table[[#This Row],[Emp ID]])</f>
        <v>0.5</v>
      </c>
    </row>
    <row r="2064" spans="1:10" ht="16.5" thickBot="1" x14ac:dyDescent="0.3">
      <c r="A2064" s="2">
        <v>2023</v>
      </c>
      <c r="B2064" s="100">
        <v>229737</v>
      </c>
      <c r="C2064" s="1" t="s">
        <v>11</v>
      </c>
      <c r="D2064" s="1">
        <v>41</v>
      </c>
      <c r="E2064" s="1" t="s">
        <v>1107</v>
      </c>
      <c r="F2064" s="1" t="s">
        <v>7</v>
      </c>
      <c r="G2064" s="1">
        <v>20000</v>
      </c>
      <c r="H2064" s="1" t="s">
        <v>1181</v>
      </c>
      <c r="I2064" s="92" t="s">
        <v>1178</v>
      </c>
      <c r="J2064" s="101">
        <f>1/COUNTIF(HR_Table[Emp ID],HR_Table[[#This Row],[Emp ID]])</f>
        <v>0.5</v>
      </c>
    </row>
    <row r="2065" spans="1:10" ht="16.5" thickBot="1" x14ac:dyDescent="0.3">
      <c r="A2065" s="2">
        <v>2023</v>
      </c>
      <c r="B2065" s="100">
        <v>206049</v>
      </c>
      <c r="C2065" s="1" t="s">
        <v>6</v>
      </c>
      <c r="D2065" s="1">
        <v>46</v>
      </c>
      <c r="E2065" s="1" t="s">
        <v>1107</v>
      </c>
      <c r="F2065" s="1" t="s">
        <v>7</v>
      </c>
      <c r="G2065" s="1">
        <v>41000</v>
      </c>
      <c r="H2065" s="1" t="s">
        <v>1181</v>
      </c>
      <c r="I2065" s="92" t="s">
        <v>1178</v>
      </c>
      <c r="J2065" s="101">
        <f>1/COUNTIF(HR_Table[Emp ID],HR_Table[[#This Row],[Emp ID]])</f>
        <v>0.5</v>
      </c>
    </row>
    <row r="2066" spans="1:10" ht="16.5" thickBot="1" x14ac:dyDescent="0.3">
      <c r="A2066" s="2">
        <v>2023</v>
      </c>
      <c r="B2066" s="100">
        <v>202452</v>
      </c>
      <c r="C2066" s="1" t="s">
        <v>11</v>
      </c>
      <c r="D2066" s="1">
        <v>49</v>
      </c>
      <c r="E2066" s="1" t="s">
        <v>1107</v>
      </c>
      <c r="F2066" s="1" t="s">
        <v>7</v>
      </c>
      <c r="G2066" s="1">
        <v>31000</v>
      </c>
      <c r="H2066" s="1" t="s">
        <v>1181</v>
      </c>
      <c r="I2066" s="92" t="s">
        <v>1178</v>
      </c>
      <c r="J2066" s="101">
        <f>1/COUNTIF(HR_Table[Emp ID],HR_Table[[#This Row],[Emp ID]])</f>
        <v>0.5</v>
      </c>
    </row>
    <row r="2067" spans="1:10" ht="16.5" thickBot="1" x14ac:dyDescent="0.3">
      <c r="A2067" s="2">
        <v>2023</v>
      </c>
      <c r="B2067" s="100">
        <v>207291</v>
      </c>
      <c r="C2067" s="1" t="s">
        <v>6</v>
      </c>
      <c r="D2067" s="1">
        <v>51</v>
      </c>
      <c r="E2067" s="1" t="s">
        <v>1107</v>
      </c>
      <c r="F2067" s="1" t="s">
        <v>7</v>
      </c>
      <c r="G2067" s="1">
        <v>9380</v>
      </c>
      <c r="H2067" s="1" t="s">
        <v>1181</v>
      </c>
      <c r="I2067" s="92" t="s">
        <v>1178</v>
      </c>
      <c r="J2067" s="101">
        <f>1/COUNTIF(HR_Table[Emp ID],HR_Table[[#This Row],[Emp ID]])</f>
        <v>0.5</v>
      </c>
    </row>
    <row r="2068" spans="1:10" ht="16.5" thickBot="1" x14ac:dyDescent="0.3">
      <c r="A2068" s="2">
        <v>2023</v>
      </c>
      <c r="B2068" s="100">
        <v>201980</v>
      </c>
      <c r="C2068" s="1" t="s">
        <v>6</v>
      </c>
      <c r="D2068" s="1">
        <v>55</v>
      </c>
      <c r="E2068" s="1" t="s">
        <v>1107</v>
      </c>
      <c r="F2068" s="1" t="s">
        <v>7</v>
      </c>
      <c r="G2068" s="1">
        <v>15925</v>
      </c>
      <c r="H2068" s="1" t="s">
        <v>1181</v>
      </c>
      <c r="I2068" s="92" t="s">
        <v>1178</v>
      </c>
      <c r="J2068" s="101">
        <f>1/COUNTIF(HR_Table[Emp ID],HR_Table[[#This Row],[Emp ID]])</f>
        <v>0.5</v>
      </c>
    </row>
    <row r="2069" spans="1:10" ht="16.5" thickBot="1" x14ac:dyDescent="0.3">
      <c r="A2069" s="2">
        <v>2023</v>
      </c>
      <c r="B2069" s="100">
        <v>214589</v>
      </c>
      <c r="C2069" s="1" t="s">
        <v>6</v>
      </c>
      <c r="D2069" s="1">
        <v>61</v>
      </c>
      <c r="E2069" s="1" t="s">
        <v>1107</v>
      </c>
      <c r="F2069" s="1" t="s">
        <v>7</v>
      </c>
      <c r="G2069" s="1">
        <v>9380</v>
      </c>
      <c r="H2069" s="1" t="s">
        <v>1181</v>
      </c>
      <c r="I2069" s="92" t="s">
        <v>1178</v>
      </c>
      <c r="J2069" s="101">
        <f>1/COUNTIF(HR_Table[Emp ID],HR_Table[[#This Row],[Emp ID]])</f>
        <v>0.5</v>
      </c>
    </row>
    <row r="2070" spans="1:10" ht="16.5" thickBot="1" x14ac:dyDescent="0.3">
      <c r="A2070" s="2">
        <v>2023</v>
      </c>
      <c r="B2070" s="100">
        <v>29170</v>
      </c>
      <c r="C2070" s="1" t="s">
        <v>6</v>
      </c>
      <c r="D2070" s="1">
        <v>69</v>
      </c>
      <c r="E2070" s="1" t="s">
        <v>1107</v>
      </c>
      <c r="F2070" s="1" t="s">
        <v>7</v>
      </c>
      <c r="G2070" s="1">
        <v>30000</v>
      </c>
      <c r="H2070" s="1" t="s">
        <v>1181</v>
      </c>
      <c r="I2070" s="92" t="s">
        <v>1178</v>
      </c>
      <c r="J2070" s="101">
        <f>1/COUNTIF(HR_Table[Emp ID],HR_Table[[#This Row],[Emp ID]])</f>
        <v>0.5</v>
      </c>
    </row>
    <row r="2071" spans="1:10" ht="16.5" thickBot="1" x14ac:dyDescent="0.3">
      <c r="A2071" s="2">
        <v>2023</v>
      </c>
      <c r="B2071" s="100">
        <v>210749</v>
      </c>
      <c r="C2071" s="1" t="s">
        <v>11</v>
      </c>
      <c r="D2071" s="1">
        <v>47</v>
      </c>
      <c r="E2071" s="1" t="s">
        <v>1107</v>
      </c>
      <c r="F2071" s="1" t="s">
        <v>7</v>
      </c>
      <c r="G2071" s="1">
        <v>10710</v>
      </c>
      <c r="H2071" s="1" t="s">
        <v>1181</v>
      </c>
      <c r="I2071" s="92" t="s">
        <v>1178</v>
      </c>
      <c r="J2071" s="101">
        <f>1/COUNTIF(HR_Table[Emp ID],HR_Table[[#This Row],[Emp ID]])</f>
        <v>0.5</v>
      </c>
    </row>
    <row r="2072" spans="1:10" ht="16.5" thickBot="1" x14ac:dyDescent="0.3">
      <c r="A2072" s="2">
        <v>2023</v>
      </c>
      <c r="B2072" s="100">
        <v>201061</v>
      </c>
      <c r="C2072" s="1" t="s">
        <v>6</v>
      </c>
      <c r="D2072" s="1">
        <v>51</v>
      </c>
      <c r="E2072" s="1" t="s">
        <v>1107</v>
      </c>
      <c r="F2072" s="1" t="s">
        <v>7</v>
      </c>
      <c r="G2072" s="1">
        <v>24000</v>
      </c>
      <c r="H2072" s="1" t="s">
        <v>1181</v>
      </c>
      <c r="I2072" s="92" t="s">
        <v>1178</v>
      </c>
      <c r="J2072" s="101">
        <f>1/COUNTIF(HR_Table[Emp ID],HR_Table[[#This Row],[Emp ID]])</f>
        <v>0.5</v>
      </c>
    </row>
    <row r="2073" spans="1:10" ht="16.5" thickBot="1" x14ac:dyDescent="0.3">
      <c r="A2073" s="2">
        <v>2023</v>
      </c>
      <c r="B2073" s="100">
        <v>64795</v>
      </c>
      <c r="C2073" s="1" t="s">
        <v>6</v>
      </c>
      <c r="D2073" s="1">
        <v>53</v>
      </c>
      <c r="E2073" s="1" t="s">
        <v>1107</v>
      </c>
      <c r="F2073" s="1" t="s">
        <v>7</v>
      </c>
      <c r="G2073" s="1">
        <v>27000</v>
      </c>
      <c r="H2073" s="1" t="s">
        <v>1181</v>
      </c>
      <c r="I2073" s="92" t="s">
        <v>1178</v>
      </c>
      <c r="J2073" s="101">
        <f>1/COUNTIF(HR_Table[Emp ID],HR_Table[[#This Row],[Emp ID]])</f>
        <v>0.5</v>
      </c>
    </row>
    <row r="2074" spans="1:10" ht="16.5" thickBot="1" x14ac:dyDescent="0.3">
      <c r="A2074" s="2">
        <v>2023</v>
      </c>
      <c r="B2074" s="100">
        <v>66910</v>
      </c>
      <c r="C2074" s="1" t="s">
        <v>6</v>
      </c>
      <c r="D2074" s="1">
        <v>58</v>
      </c>
      <c r="E2074" s="1" t="s">
        <v>1107</v>
      </c>
      <c r="F2074" s="1" t="s">
        <v>7</v>
      </c>
      <c r="G2074" s="1">
        <v>19000</v>
      </c>
      <c r="H2074" s="1" t="s">
        <v>1181</v>
      </c>
      <c r="I2074" s="92" t="s">
        <v>1178</v>
      </c>
      <c r="J2074" s="101">
        <f>1/COUNTIF(HR_Table[Emp ID],HR_Table[[#This Row],[Emp ID]])</f>
        <v>0.5</v>
      </c>
    </row>
    <row r="2075" spans="1:10" ht="16.5" thickBot="1" x14ac:dyDescent="0.3">
      <c r="A2075" s="2">
        <v>2023</v>
      </c>
      <c r="B2075" s="100">
        <v>228184</v>
      </c>
      <c r="C2075" s="1" t="s">
        <v>6</v>
      </c>
      <c r="D2075" s="1">
        <v>31</v>
      </c>
      <c r="E2075" s="1" t="s">
        <v>1107</v>
      </c>
      <c r="F2075" s="1" t="s">
        <v>7</v>
      </c>
      <c r="G2075" s="1">
        <v>10025</v>
      </c>
      <c r="H2075" s="1" t="s">
        <v>1181</v>
      </c>
      <c r="I2075" s="92" t="s">
        <v>1178</v>
      </c>
      <c r="J2075" s="101">
        <f>1/COUNTIF(HR_Table[Emp ID],HR_Table[[#This Row],[Emp ID]])</f>
        <v>0.5</v>
      </c>
    </row>
    <row r="2076" spans="1:10" ht="16.5" thickBot="1" x14ac:dyDescent="0.3">
      <c r="A2076" s="2">
        <v>2023</v>
      </c>
      <c r="B2076" s="100">
        <v>236102</v>
      </c>
      <c r="C2076" s="1" t="s">
        <v>6</v>
      </c>
      <c r="D2076" s="1">
        <v>33</v>
      </c>
      <c r="E2076" s="1" t="s">
        <v>1107</v>
      </c>
      <c r="F2076" s="1" t="s">
        <v>7</v>
      </c>
      <c r="G2076" s="1">
        <v>15925</v>
      </c>
      <c r="H2076" s="1" t="s">
        <v>1181</v>
      </c>
      <c r="I2076" s="92" t="s">
        <v>1178</v>
      </c>
      <c r="J2076" s="101">
        <f>1/COUNTIF(HR_Table[Emp ID],HR_Table[[#This Row],[Emp ID]])</f>
        <v>0.5</v>
      </c>
    </row>
    <row r="2077" spans="1:10" ht="16.5" thickBot="1" x14ac:dyDescent="0.3">
      <c r="A2077" s="2">
        <v>2023</v>
      </c>
      <c r="B2077" s="100">
        <v>90427</v>
      </c>
      <c r="C2077" s="1" t="s">
        <v>11</v>
      </c>
      <c r="D2077" s="1">
        <v>48</v>
      </c>
      <c r="E2077" s="1" t="s">
        <v>1107</v>
      </c>
      <c r="F2077" s="1" t="s">
        <v>7</v>
      </c>
      <c r="G2077" s="1">
        <v>45000</v>
      </c>
      <c r="H2077" s="1" t="s">
        <v>14</v>
      </c>
      <c r="I2077" s="92" t="s">
        <v>1178</v>
      </c>
      <c r="J2077" s="101">
        <f>1/COUNTIF(HR_Table[Emp ID],HR_Table[[#This Row],[Emp ID]])</f>
        <v>1</v>
      </c>
    </row>
    <row r="2078" spans="1:10" ht="16.5" thickBot="1" x14ac:dyDescent="0.3">
      <c r="A2078" s="2">
        <v>2023</v>
      </c>
      <c r="B2078" s="100">
        <v>204826</v>
      </c>
      <c r="C2078" s="1" t="s">
        <v>11</v>
      </c>
      <c r="D2078" s="1">
        <v>51</v>
      </c>
      <c r="E2078" s="1" t="s">
        <v>1107</v>
      </c>
      <c r="F2078" s="1" t="s">
        <v>7</v>
      </c>
      <c r="G2078" s="1">
        <v>28000</v>
      </c>
      <c r="H2078" s="1" t="s">
        <v>1181</v>
      </c>
      <c r="I2078" s="92" t="s">
        <v>1178</v>
      </c>
      <c r="J2078" s="101">
        <f>1/COUNTIF(HR_Table[Emp ID],HR_Table[[#This Row],[Emp ID]])</f>
        <v>0.5</v>
      </c>
    </row>
    <row r="2079" spans="1:10" ht="16.5" thickBot="1" x14ac:dyDescent="0.3">
      <c r="A2079" s="2">
        <v>2023</v>
      </c>
      <c r="B2079" s="100">
        <v>206781</v>
      </c>
      <c r="C2079" s="1" t="s">
        <v>11</v>
      </c>
      <c r="D2079" s="1">
        <v>47</v>
      </c>
      <c r="E2079" s="1" t="s">
        <v>1107</v>
      </c>
      <c r="F2079" s="1" t="s">
        <v>7</v>
      </c>
      <c r="G2079" s="1">
        <v>7280</v>
      </c>
      <c r="H2079" s="1" t="s">
        <v>1181</v>
      </c>
      <c r="I2079" s="92" t="s">
        <v>1178</v>
      </c>
      <c r="J2079" s="101">
        <f>1/COUNTIF(HR_Table[Emp ID],HR_Table[[#This Row],[Emp ID]])</f>
        <v>0.5</v>
      </c>
    </row>
    <row r="2080" spans="1:10" ht="16.5" thickBot="1" x14ac:dyDescent="0.3">
      <c r="A2080" s="2">
        <v>2023</v>
      </c>
      <c r="B2080" s="100">
        <v>228207</v>
      </c>
      <c r="C2080" s="1" t="s">
        <v>6</v>
      </c>
      <c r="D2080" s="1">
        <v>48</v>
      </c>
      <c r="E2080" s="1" t="s">
        <v>1107</v>
      </c>
      <c r="F2080" s="1" t="s">
        <v>7</v>
      </c>
      <c r="G2080" s="1">
        <v>9380</v>
      </c>
      <c r="H2080" s="1" t="s">
        <v>1181</v>
      </c>
      <c r="I2080" s="92" t="s">
        <v>1178</v>
      </c>
      <c r="J2080" s="101">
        <f>1/COUNTIF(HR_Table[Emp ID],HR_Table[[#This Row],[Emp ID]])</f>
        <v>0.5</v>
      </c>
    </row>
    <row r="2081" spans="1:10" ht="16.5" thickBot="1" x14ac:dyDescent="0.3">
      <c r="A2081" s="2">
        <v>2023</v>
      </c>
      <c r="B2081" s="100">
        <v>63522</v>
      </c>
      <c r="C2081" s="1" t="s">
        <v>6</v>
      </c>
      <c r="D2081" s="1">
        <v>57</v>
      </c>
      <c r="E2081" s="1" t="s">
        <v>1107</v>
      </c>
      <c r="F2081" s="1" t="s">
        <v>7</v>
      </c>
      <c r="G2081" s="1">
        <v>9380</v>
      </c>
      <c r="H2081" s="1" t="s">
        <v>1181</v>
      </c>
      <c r="I2081" s="92" t="s">
        <v>1178</v>
      </c>
      <c r="J2081" s="101">
        <f>1/COUNTIF(HR_Table[Emp ID],HR_Table[[#This Row],[Emp ID]])</f>
        <v>0.5</v>
      </c>
    </row>
    <row r="2082" spans="1:10" ht="16.5" thickBot="1" x14ac:dyDescent="0.3">
      <c r="A2082" s="2">
        <v>2023</v>
      </c>
      <c r="B2082" s="100">
        <v>57857</v>
      </c>
      <c r="C2082" s="1" t="s">
        <v>11</v>
      </c>
      <c r="D2082" s="1">
        <v>54</v>
      </c>
      <c r="E2082" s="1" t="s">
        <v>1107</v>
      </c>
      <c r="F2082" s="1" t="s">
        <v>7</v>
      </c>
      <c r="G2082" s="1">
        <v>10710</v>
      </c>
      <c r="H2082" s="1" t="s">
        <v>1181</v>
      </c>
      <c r="I2082" s="92" t="s">
        <v>1178</v>
      </c>
      <c r="J2082" s="101">
        <f>1/COUNTIF(HR_Table[Emp ID],HR_Table[[#This Row],[Emp ID]])</f>
        <v>0.5</v>
      </c>
    </row>
    <row r="2083" spans="1:10" ht="16.5" thickBot="1" x14ac:dyDescent="0.3">
      <c r="A2083" s="2">
        <v>2023</v>
      </c>
      <c r="B2083" s="100">
        <v>214914</v>
      </c>
      <c r="C2083" s="1" t="s">
        <v>6</v>
      </c>
      <c r="D2083" s="1">
        <v>43</v>
      </c>
      <c r="E2083" s="1" t="s">
        <v>1134</v>
      </c>
      <c r="F2083" s="1" t="s">
        <v>7</v>
      </c>
      <c r="G2083" s="1">
        <v>27000</v>
      </c>
      <c r="H2083" s="1" t="s">
        <v>1181</v>
      </c>
      <c r="I2083" s="92" t="s">
        <v>1178</v>
      </c>
      <c r="J2083" s="101">
        <f>1/COUNTIF(HR_Table[Emp ID],HR_Table[[#This Row],[Emp ID]])</f>
        <v>0.5</v>
      </c>
    </row>
    <row r="2084" spans="1:10" ht="16.5" thickBot="1" x14ac:dyDescent="0.3">
      <c r="A2084" s="2">
        <v>2023</v>
      </c>
      <c r="B2084" s="100">
        <v>91985</v>
      </c>
      <c r="C2084" s="1" t="s">
        <v>6</v>
      </c>
      <c r="D2084" s="1">
        <v>46</v>
      </c>
      <c r="E2084" s="1" t="s">
        <v>1134</v>
      </c>
      <c r="F2084" s="1" t="s">
        <v>7</v>
      </c>
      <c r="G2084" s="1">
        <v>21000</v>
      </c>
      <c r="H2084" s="1" t="s">
        <v>14</v>
      </c>
      <c r="I2084" s="92" t="s">
        <v>1178</v>
      </c>
      <c r="J2084" s="101">
        <f>1/COUNTIF(HR_Table[Emp ID],HR_Table[[#This Row],[Emp ID]])</f>
        <v>0.5</v>
      </c>
    </row>
    <row r="2085" spans="1:10" ht="16.5" thickBot="1" x14ac:dyDescent="0.3">
      <c r="A2085" s="2">
        <v>2023</v>
      </c>
      <c r="B2085" s="100">
        <v>202056</v>
      </c>
      <c r="C2085" s="1" t="s">
        <v>6</v>
      </c>
      <c r="D2085" s="1">
        <v>47</v>
      </c>
      <c r="E2085" s="1" t="s">
        <v>1134</v>
      </c>
      <c r="F2085" s="1" t="s">
        <v>7</v>
      </c>
      <c r="G2085" s="1">
        <v>41000</v>
      </c>
      <c r="H2085" s="1" t="s">
        <v>1181</v>
      </c>
      <c r="I2085" s="92" t="s">
        <v>1178</v>
      </c>
      <c r="J2085" s="101">
        <f>1/COUNTIF(HR_Table[Emp ID],HR_Table[[#This Row],[Emp ID]])</f>
        <v>0.5</v>
      </c>
    </row>
    <row r="2086" spans="1:10" ht="16.5" thickBot="1" x14ac:dyDescent="0.3">
      <c r="A2086" s="2">
        <v>2023</v>
      </c>
      <c r="B2086" s="100">
        <v>232902</v>
      </c>
      <c r="C2086" s="1" t="s">
        <v>6</v>
      </c>
      <c r="D2086" s="1">
        <v>27</v>
      </c>
      <c r="E2086" s="1" t="s">
        <v>908</v>
      </c>
      <c r="F2086" s="1" t="s">
        <v>7</v>
      </c>
      <c r="G2086" s="1">
        <v>18000</v>
      </c>
      <c r="H2086" s="1" t="s">
        <v>1181</v>
      </c>
      <c r="I2086" s="92" t="s">
        <v>1178</v>
      </c>
      <c r="J2086" s="101">
        <f>1/COUNTIF(HR_Table[Emp ID],HR_Table[[#This Row],[Emp ID]])</f>
        <v>0.5</v>
      </c>
    </row>
    <row r="2087" spans="1:10" ht="16.5" thickBot="1" x14ac:dyDescent="0.3">
      <c r="A2087" s="2">
        <v>2023</v>
      </c>
      <c r="B2087" s="100">
        <v>210309</v>
      </c>
      <c r="C2087" s="1" t="s">
        <v>11</v>
      </c>
      <c r="D2087" s="1">
        <v>44</v>
      </c>
      <c r="E2087" s="1" t="s">
        <v>908</v>
      </c>
      <c r="F2087" s="1" t="s">
        <v>7</v>
      </c>
      <c r="G2087" s="1">
        <v>33000</v>
      </c>
      <c r="H2087" s="1" t="s">
        <v>1181</v>
      </c>
      <c r="I2087" s="92" t="s">
        <v>1178</v>
      </c>
      <c r="J2087" s="101">
        <f>1/COUNTIF(HR_Table[Emp ID],HR_Table[[#This Row],[Emp ID]])</f>
        <v>0.5</v>
      </c>
    </row>
    <row r="2088" spans="1:10" ht="16.5" thickBot="1" x14ac:dyDescent="0.3">
      <c r="A2088" s="2">
        <v>2023</v>
      </c>
      <c r="B2088" s="100">
        <v>76643</v>
      </c>
      <c r="C2088" s="1" t="s">
        <v>6</v>
      </c>
      <c r="D2088" s="1">
        <v>51</v>
      </c>
      <c r="E2088" s="1" t="s">
        <v>908</v>
      </c>
      <c r="F2088" s="1" t="s">
        <v>7</v>
      </c>
      <c r="G2088" s="1">
        <v>45000</v>
      </c>
      <c r="H2088" s="1" t="s">
        <v>1181</v>
      </c>
      <c r="I2088" s="92" t="s">
        <v>1178</v>
      </c>
      <c r="J2088" s="101">
        <f>1/COUNTIF(HR_Table[Emp ID],HR_Table[[#This Row],[Emp ID]])</f>
        <v>0.5</v>
      </c>
    </row>
    <row r="2089" spans="1:10" ht="16.5" thickBot="1" x14ac:dyDescent="0.3">
      <c r="A2089" s="2">
        <v>2023</v>
      </c>
      <c r="B2089" s="100">
        <v>59657</v>
      </c>
      <c r="C2089" s="1" t="s">
        <v>11</v>
      </c>
      <c r="D2089" s="1">
        <v>64</v>
      </c>
      <c r="E2089" s="1" t="s">
        <v>908</v>
      </c>
      <c r="F2089" s="1" t="s">
        <v>7</v>
      </c>
      <c r="G2089" s="1">
        <v>13045</v>
      </c>
      <c r="H2089" s="1" t="s">
        <v>1181</v>
      </c>
      <c r="I2089" s="92" t="s">
        <v>1178</v>
      </c>
      <c r="J2089" s="101">
        <f>1/COUNTIF(HR_Table[Emp ID],HR_Table[[#This Row],[Emp ID]])</f>
        <v>0.5</v>
      </c>
    </row>
    <row r="2090" spans="1:10" ht="16.5" thickBot="1" x14ac:dyDescent="0.3">
      <c r="A2090" s="2">
        <v>2023</v>
      </c>
      <c r="B2090" s="100">
        <v>93280</v>
      </c>
      <c r="C2090" s="1" t="s">
        <v>11</v>
      </c>
      <c r="D2090" s="1">
        <v>29</v>
      </c>
      <c r="E2090" s="1" t="s">
        <v>908</v>
      </c>
      <c r="F2090" s="1" t="s">
        <v>7</v>
      </c>
      <c r="G2090" s="1">
        <v>35984</v>
      </c>
      <c r="H2090" s="1" t="s">
        <v>14</v>
      </c>
      <c r="I2090" s="92" t="s">
        <v>1178</v>
      </c>
      <c r="J2090" s="101">
        <f>1/COUNTIF(HR_Table[Emp ID],HR_Table[[#This Row],[Emp ID]])</f>
        <v>0.5</v>
      </c>
    </row>
    <row r="2091" spans="1:10" ht="16.5" thickBot="1" x14ac:dyDescent="0.3">
      <c r="A2091" s="2">
        <v>2023</v>
      </c>
      <c r="B2091" s="100">
        <v>220161</v>
      </c>
      <c r="C2091" s="1" t="s">
        <v>6</v>
      </c>
      <c r="D2091" s="1">
        <v>41</v>
      </c>
      <c r="E2091" s="1" t="s">
        <v>908</v>
      </c>
      <c r="F2091" s="1" t="s">
        <v>7</v>
      </c>
      <c r="G2091" s="1">
        <v>21985</v>
      </c>
      <c r="H2091" s="1" t="s">
        <v>1181</v>
      </c>
      <c r="I2091" s="92" t="s">
        <v>1178</v>
      </c>
      <c r="J2091" s="101">
        <f>1/COUNTIF(HR_Table[Emp ID],HR_Table[[#This Row],[Emp ID]])</f>
        <v>0.5</v>
      </c>
    </row>
    <row r="2092" spans="1:10" ht="16.5" thickBot="1" x14ac:dyDescent="0.3">
      <c r="A2092" s="2">
        <v>2023</v>
      </c>
      <c r="B2092" s="100">
        <v>247461</v>
      </c>
      <c r="C2092" s="1" t="s">
        <v>11</v>
      </c>
      <c r="D2092" s="1">
        <v>25</v>
      </c>
      <c r="E2092" s="1" t="s">
        <v>908</v>
      </c>
      <c r="F2092" s="1" t="s">
        <v>7</v>
      </c>
      <c r="G2092" s="1">
        <v>7735</v>
      </c>
      <c r="H2092" s="1" t="s">
        <v>1181</v>
      </c>
      <c r="I2092" s="92" t="s">
        <v>1178</v>
      </c>
      <c r="J2092" s="101">
        <f>1/COUNTIF(HR_Table[Emp ID],HR_Table[[#This Row],[Emp ID]])</f>
        <v>0.5</v>
      </c>
    </row>
    <row r="2093" spans="1:10" ht="16.5" thickBot="1" x14ac:dyDescent="0.3">
      <c r="A2093" s="2">
        <v>2023</v>
      </c>
      <c r="B2093" s="100">
        <v>222057</v>
      </c>
      <c r="C2093" s="1" t="s">
        <v>11</v>
      </c>
      <c r="D2093" s="1">
        <v>28</v>
      </c>
      <c r="E2093" s="1" t="s">
        <v>908</v>
      </c>
      <c r="F2093" s="1" t="s">
        <v>7</v>
      </c>
      <c r="G2093" s="1">
        <v>22000</v>
      </c>
      <c r="H2093" s="1" t="s">
        <v>1181</v>
      </c>
      <c r="I2093" s="92" t="s">
        <v>1178</v>
      </c>
      <c r="J2093" s="101">
        <f>1/COUNTIF(HR_Table[Emp ID],HR_Table[[#This Row],[Emp ID]])</f>
        <v>0.5</v>
      </c>
    </row>
    <row r="2094" spans="1:10" ht="16.5" thickBot="1" x14ac:dyDescent="0.3">
      <c r="A2094" s="2">
        <v>2023</v>
      </c>
      <c r="B2094" s="100">
        <v>242843</v>
      </c>
      <c r="C2094" s="1" t="s">
        <v>11</v>
      </c>
      <c r="D2094" s="1">
        <v>33</v>
      </c>
      <c r="E2094" s="1" t="s">
        <v>908</v>
      </c>
      <c r="F2094" s="1" t="s">
        <v>7</v>
      </c>
      <c r="G2094" s="1">
        <v>8240</v>
      </c>
      <c r="H2094" s="1" t="s">
        <v>1181</v>
      </c>
      <c r="I2094" s="92" t="s">
        <v>1178</v>
      </c>
      <c r="J2094" s="101">
        <f>1/COUNTIF(HR_Table[Emp ID],HR_Table[[#This Row],[Emp ID]])</f>
        <v>0.5</v>
      </c>
    </row>
    <row r="2095" spans="1:10" ht="16.5" thickBot="1" x14ac:dyDescent="0.3">
      <c r="A2095" s="2">
        <v>2023</v>
      </c>
      <c r="B2095" s="100">
        <v>240097</v>
      </c>
      <c r="C2095" s="1" t="s">
        <v>6</v>
      </c>
      <c r="D2095" s="1">
        <v>37</v>
      </c>
      <c r="E2095" s="1" t="s">
        <v>908</v>
      </c>
      <c r="F2095" s="1" t="s">
        <v>7</v>
      </c>
      <c r="G2095" s="1">
        <v>25000</v>
      </c>
      <c r="H2095" s="1" t="s">
        <v>1181</v>
      </c>
      <c r="I2095" s="92" t="s">
        <v>1178</v>
      </c>
      <c r="J2095" s="101">
        <f>1/COUNTIF(HR_Table[Emp ID],HR_Table[[#This Row],[Emp ID]])</f>
        <v>0.5</v>
      </c>
    </row>
    <row r="2096" spans="1:10" ht="16.5" thickBot="1" x14ac:dyDescent="0.3">
      <c r="A2096" s="2">
        <v>2023</v>
      </c>
      <c r="B2096" s="100">
        <v>217088</v>
      </c>
      <c r="C2096" s="1" t="s">
        <v>11</v>
      </c>
      <c r="D2096" s="1">
        <v>39</v>
      </c>
      <c r="E2096" s="1" t="s">
        <v>908</v>
      </c>
      <c r="F2096" s="1" t="s">
        <v>7</v>
      </c>
      <c r="G2096" s="1">
        <v>13045</v>
      </c>
      <c r="H2096" s="1" t="s">
        <v>1181</v>
      </c>
      <c r="I2096" s="92" t="s">
        <v>1178</v>
      </c>
      <c r="J2096" s="101">
        <f>1/COUNTIF(HR_Table[Emp ID],HR_Table[[#This Row],[Emp ID]])</f>
        <v>0.5</v>
      </c>
    </row>
    <row r="2097" spans="1:10" ht="16.5" thickBot="1" x14ac:dyDescent="0.3">
      <c r="A2097" s="2">
        <v>2023</v>
      </c>
      <c r="B2097" s="100">
        <v>202842</v>
      </c>
      <c r="C2097" s="1" t="s">
        <v>11</v>
      </c>
      <c r="D2097" s="1">
        <v>43</v>
      </c>
      <c r="E2097" s="1" t="s">
        <v>908</v>
      </c>
      <c r="F2097" s="1" t="s">
        <v>7</v>
      </c>
      <c r="G2097" s="1">
        <v>7735</v>
      </c>
      <c r="H2097" s="1" t="s">
        <v>1181</v>
      </c>
      <c r="I2097" s="92" t="s">
        <v>1178</v>
      </c>
      <c r="J2097" s="101">
        <f>1/COUNTIF(HR_Table[Emp ID],HR_Table[[#This Row],[Emp ID]])</f>
        <v>0.5</v>
      </c>
    </row>
    <row r="2098" spans="1:10" ht="16.5" thickBot="1" x14ac:dyDescent="0.3">
      <c r="A2098" s="2">
        <v>2023</v>
      </c>
      <c r="B2098" s="100">
        <v>209029</v>
      </c>
      <c r="C2098" s="1" t="s">
        <v>11</v>
      </c>
      <c r="D2098" s="1">
        <v>45</v>
      </c>
      <c r="E2098" s="1" t="s">
        <v>908</v>
      </c>
      <c r="F2098" s="1" t="s">
        <v>7</v>
      </c>
      <c r="G2098" s="1">
        <v>7735</v>
      </c>
      <c r="H2098" s="1" t="s">
        <v>1181</v>
      </c>
      <c r="I2098" s="92" t="s">
        <v>1178</v>
      </c>
      <c r="J2098" s="101">
        <f>1/COUNTIF(HR_Table[Emp ID],HR_Table[[#This Row],[Emp ID]])</f>
        <v>0.5</v>
      </c>
    </row>
    <row r="2099" spans="1:10" ht="16.5" thickBot="1" x14ac:dyDescent="0.3">
      <c r="A2099" s="2">
        <v>2023</v>
      </c>
      <c r="B2099" s="100">
        <v>213467</v>
      </c>
      <c r="C2099" s="1" t="s">
        <v>11</v>
      </c>
      <c r="D2099" s="1">
        <v>46</v>
      </c>
      <c r="E2099" s="1" t="s">
        <v>908</v>
      </c>
      <c r="F2099" s="1" t="s">
        <v>7</v>
      </c>
      <c r="G2099" s="1">
        <v>18000</v>
      </c>
      <c r="H2099" s="1" t="s">
        <v>1181</v>
      </c>
      <c r="I2099" s="92" t="s">
        <v>1178</v>
      </c>
      <c r="J2099" s="101">
        <f>1/COUNTIF(HR_Table[Emp ID],HR_Table[[#This Row],[Emp ID]])</f>
        <v>0.5</v>
      </c>
    </row>
    <row r="2100" spans="1:10" ht="16.5" thickBot="1" x14ac:dyDescent="0.3">
      <c r="A2100" s="2">
        <v>2023</v>
      </c>
      <c r="B2100" s="100">
        <v>220300</v>
      </c>
      <c r="C2100" s="1" t="s">
        <v>11</v>
      </c>
      <c r="D2100" s="1">
        <v>46</v>
      </c>
      <c r="E2100" s="1" t="s">
        <v>908</v>
      </c>
      <c r="F2100" s="1" t="s">
        <v>7</v>
      </c>
      <c r="G2100" s="1">
        <v>7735</v>
      </c>
      <c r="H2100" s="1" t="s">
        <v>1181</v>
      </c>
      <c r="I2100" s="92" t="s">
        <v>1178</v>
      </c>
      <c r="J2100" s="101">
        <f>1/COUNTIF(HR_Table[Emp ID],HR_Table[[#This Row],[Emp ID]])</f>
        <v>0.5</v>
      </c>
    </row>
    <row r="2101" spans="1:10" ht="16.5" thickBot="1" x14ac:dyDescent="0.3">
      <c r="A2101" s="2">
        <v>2023</v>
      </c>
      <c r="B2101" s="100">
        <v>200620</v>
      </c>
      <c r="C2101" s="1" t="s">
        <v>11</v>
      </c>
      <c r="D2101" s="1">
        <v>51</v>
      </c>
      <c r="E2101" s="1" t="s">
        <v>908</v>
      </c>
      <c r="F2101" s="1" t="s">
        <v>7</v>
      </c>
      <c r="G2101" s="1">
        <v>7735</v>
      </c>
      <c r="H2101" s="1" t="s">
        <v>1181</v>
      </c>
      <c r="I2101" s="92" t="s">
        <v>1178</v>
      </c>
      <c r="J2101" s="101">
        <f>1/COUNTIF(HR_Table[Emp ID],HR_Table[[#This Row],[Emp ID]])</f>
        <v>0.5</v>
      </c>
    </row>
    <row r="2102" spans="1:10" ht="16.5" thickBot="1" x14ac:dyDescent="0.3">
      <c r="A2102" s="2">
        <v>2023</v>
      </c>
      <c r="B2102" s="100">
        <v>40860</v>
      </c>
      <c r="C2102" s="1" t="s">
        <v>11</v>
      </c>
      <c r="D2102" s="1">
        <v>61</v>
      </c>
      <c r="E2102" s="1" t="s">
        <v>908</v>
      </c>
      <c r="F2102" s="1" t="s">
        <v>7</v>
      </c>
      <c r="G2102" s="1">
        <v>10025</v>
      </c>
      <c r="H2102" s="1" t="s">
        <v>1181</v>
      </c>
      <c r="I2102" s="92" t="s">
        <v>1178</v>
      </c>
      <c r="J2102" s="101">
        <f>1/COUNTIF(HR_Table[Emp ID],HR_Table[[#This Row],[Emp ID]])</f>
        <v>0.5</v>
      </c>
    </row>
    <row r="2103" spans="1:10" ht="16.5" thickBot="1" x14ac:dyDescent="0.3">
      <c r="A2103" s="2">
        <v>2023</v>
      </c>
      <c r="B2103" s="100">
        <v>63593</v>
      </c>
      <c r="C2103" s="1" t="s">
        <v>6</v>
      </c>
      <c r="D2103" s="1">
        <v>65</v>
      </c>
      <c r="E2103" s="1" t="s">
        <v>908</v>
      </c>
      <c r="F2103" s="1" t="s">
        <v>7</v>
      </c>
      <c r="G2103" s="1">
        <v>11440</v>
      </c>
      <c r="H2103" s="1" t="s">
        <v>1181</v>
      </c>
      <c r="I2103" s="92" t="s">
        <v>1178</v>
      </c>
      <c r="J2103" s="101">
        <f>1/COUNTIF(HR_Table[Emp ID],HR_Table[[#This Row],[Emp ID]])</f>
        <v>0.5</v>
      </c>
    </row>
    <row r="2104" spans="1:10" ht="16.5" thickBot="1" x14ac:dyDescent="0.3">
      <c r="A2104" s="2">
        <v>2023</v>
      </c>
      <c r="B2104" s="100">
        <v>243985</v>
      </c>
      <c r="C2104" s="1" t="s">
        <v>11</v>
      </c>
      <c r="D2104" s="1">
        <v>26</v>
      </c>
      <c r="E2104" s="1" t="s">
        <v>908</v>
      </c>
      <c r="F2104" s="1" t="s">
        <v>7</v>
      </c>
      <c r="G2104" s="1">
        <v>9360</v>
      </c>
      <c r="H2104" s="1" t="s">
        <v>1181</v>
      </c>
      <c r="I2104" s="92" t="s">
        <v>1180</v>
      </c>
      <c r="J2104" s="101">
        <f>1/COUNTIF(HR_Table[Emp ID],HR_Table[[#This Row],[Emp ID]])</f>
        <v>1</v>
      </c>
    </row>
    <row r="2105" spans="1:10" ht="16.5" thickBot="1" x14ac:dyDescent="0.3">
      <c r="A2105" s="2">
        <v>2023</v>
      </c>
      <c r="B2105" s="100">
        <v>251185</v>
      </c>
      <c r="C2105" s="1" t="s">
        <v>11</v>
      </c>
      <c r="D2105" s="1">
        <v>28</v>
      </c>
      <c r="E2105" s="1" t="s">
        <v>908</v>
      </c>
      <c r="F2105" s="1" t="s">
        <v>7</v>
      </c>
      <c r="G2105" s="1">
        <v>9350</v>
      </c>
      <c r="H2105" s="1" t="s">
        <v>1181</v>
      </c>
      <c r="I2105" s="92" t="s">
        <v>1180</v>
      </c>
      <c r="J2105" s="101">
        <f>1/COUNTIF(HR_Table[Emp ID],HR_Table[[#This Row],[Emp ID]])</f>
        <v>1</v>
      </c>
    </row>
    <row r="2106" spans="1:10" ht="16.5" thickBot="1" x14ac:dyDescent="0.3">
      <c r="A2106" s="2">
        <v>2023</v>
      </c>
      <c r="B2106" s="100">
        <v>243620</v>
      </c>
      <c r="C2106" s="1" t="s">
        <v>6</v>
      </c>
      <c r="D2106" s="1">
        <v>25</v>
      </c>
      <c r="E2106" s="1" t="s">
        <v>908</v>
      </c>
      <c r="F2106" s="1" t="s">
        <v>7</v>
      </c>
      <c r="G2106" s="1">
        <v>18000</v>
      </c>
      <c r="H2106" s="1" t="s">
        <v>1181</v>
      </c>
      <c r="I2106" s="92" t="s">
        <v>1178</v>
      </c>
      <c r="J2106" s="101">
        <f>1/COUNTIF(HR_Table[Emp ID],HR_Table[[#This Row],[Emp ID]])</f>
        <v>1</v>
      </c>
    </row>
    <row r="2107" spans="1:10" ht="16.5" thickBot="1" x14ac:dyDescent="0.3">
      <c r="A2107" s="2">
        <v>2023</v>
      </c>
      <c r="B2107" s="100">
        <v>229993</v>
      </c>
      <c r="C2107" s="1" t="s">
        <v>11</v>
      </c>
      <c r="D2107" s="1">
        <v>32</v>
      </c>
      <c r="E2107" s="1" t="s">
        <v>908</v>
      </c>
      <c r="F2107" s="1" t="s">
        <v>7</v>
      </c>
      <c r="G2107" s="1">
        <v>13045</v>
      </c>
      <c r="H2107" s="1" t="s">
        <v>1181</v>
      </c>
      <c r="I2107" s="92" t="s">
        <v>1178</v>
      </c>
      <c r="J2107" s="101">
        <f>1/COUNTIF(HR_Table[Emp ID],HR_Table[[#This Row],[Emp ID]])</f>
        <v>0.5</v>
      </c>
    </row>
    <row r="2108" spans="1:10" ht="16.5" thickBot="1" x14ac:dyDescent="0.3">
      <c r="A2108" s="2">
        <v>2023</v>
      </c>
      <c r="B2108" s="100">
        <v>226648</v>
      </c>
      <c r="C2108" s="1" t="s">
        <v>6</v>
      </c>
      <c r="D2108" s="1">
        <v>34</v>
      </c>
      <c r="E2108" s="1" t="s">
        <v>908</v>
      </c>
      <c r="F2108" s="1" t="s">
        <v>7</v>
      </c>
      <c r="G2108" s="1">
        <v>27000</v>
      </c>
      <c r="H2108" s="1" t="s">
        <v>1181</v>
      </c>
      <c r="I2108" s="92" t="s">
        <v>1178</v>
      </c>
      <c r="J2108" s="101">
        <f>1/COUNTIF(HR_Table[Emp ID],HR_Table[[#This Row],[Emp ID]])</f>
        <v>0.5</v>
      </c>
    </row>
    <row r="2109" spans="1:10" ht="16.5" thickBot="1" x14ac:dyDescent="0.3">
      <c r="A2109" s="2">
        <v>2023</v>
      </c>
      <c r="B2109" s="100">
        <v>229130</v>
      </c>
      <c r="C2109" s="1" t="s">
        <v>11</v>
      </c>
      <c r="D2109" s="1">
        <v>36</v>
      </c>
      <c r="E2109" s="1" t="s">
        <v>908</v>
      </c>
      <c r="F2109" s="1" t="s">
        <v>7</v>
      </c>
      <c r="G2109" s="1">
        <v>13045</v>
      </c>
      <c r="H2109" s="1" t="s">
        <v>1181</v>
      </c>
      <c r="I2109" s="92" t="s">
        <v>1178</v>
      </c>
      <c r="J2109" s="101">
        <f>1/COUNTIF(HR_Table[Emp ID],HR_Table[[#This Row],[Emp ID]])</f>
        <v>0.5</v>
      </c>
    </row>
    <row r="2110" spans="1:10" ht="16.5" thickBot="1" x14ac:dyDescent="0.3">
      <c r="A2110" s="2">
        <v>2023</v>
      </c>
      <c r="B2110" s="100">
        <v>226908</v>
      </c>
      <c r="C2110" s="1" t="s">
        <v>11</v>
      </c>
      <c r="D2110" s="1">
        <v>38</v>
      </c>
      <c r="E2110" s="1" t="s">
        <v>908</v>
      </c>
      <c r="F2110" s="1" t="s">
        <v>76</v>
      </c>
      <c r="G2110" s="1">
        <v>8785</v>
      </c>
      <c r="H2110" s="1" t="s">
        <v>1181</v>
      </c>
      <c r="I2110" s="92" t="s">
        <v>1178</v>
      </c>
      <c r="J2110" s="101">
        <f>1/COUNTIF(HR_Table[Emp ID],HR_Table[[#This Row],[Emp ID]])</f>
        <v>0.5</v>
      </c>
    </row>
    <row r="2111" spans="1:10" ht="16.5" thickBot="1" x14ac:dyDescent="0.3">
      <c r="A2111" s="2">
        <v>2023</v>
      </c>
      <c r="B2111" s="100">
        <v>213336</v>
      </c>
      <c r="C2111" s="1" t="s">
        <v>11</v>
      </c>
      <c r="D2111" s="1">
        <v>41</v>
      </c>
      <c r="E2111" s="1" t="s">
        <v>908</v>
      </c>
      <c r="F2111" s="1" t="s">
        <v>76</v>
      </c>
      <c r="G2111" s="1">
        <v>8785</v>
      </c>
      <c r="H2111" s="1" t="s">
        <v>1181</v>
      </c>
      <c r="I2111" s="92" t="s">
        <v>1178</v>
      </c>
      <c r="J2111" s="101">
        <f>1/COUNTIF(HR_Table[Emp ID],HR_Table[[#This Row],[Emp ID]])</f>
        <v>0.5</v>
      </c>
    </row>
    <row r="2112" spans="1:10" ht="16.5" thickBot="1" x14ac:dyDescent="0.3">
      <c r="A2112" s="2">
        <v>2023</v>
      </c>
      <c r="B2112" s="100">
        <v>233397</v>
      </c>
      <c r="C2112" s="1" t="s">
        <v>11</v>
      </c>
      <c r="D2112" s="1">
        <v>30</v>
      </c>
      <c r="E2112" s="1" t="s">
        <v>908</v>
      </c>
      <c r="F2112" s="1" t="s">
        <v>7</v>
      </c>
      <c r="G2112" s="1">
        <v>11440</v>
      </c>
      <c r="H2112" s="1" t="s">
        <v>1181</v>
      </c>
      <c r="I2112" s="92" t="s">
        <v>1178</v>
      </c>
      <c r="J2112" s="101">
        <f>1/COUNTIF(HR_Table[Emp ID],HR_Table[[#This Row],[Emp ID]])</f>
        <v>0.5</v>
      </c>
    </row>
    <row r="2113" spans="1:10" ht="16.5" thickBot="1" x14ac:dyDescent="0.3">
      <c r="A2113" s="2">
        <v>2023</v>
      </c>
      <c r="B2113" s="100">
        <v>232785</v>
      </c>
      <c r="C2113" s="1" t="s">
        <v>6</v>
      </c>
      <c r="D2113" s="1">
        <v>31</v>
      </c>
      <c r="E2113" s="1" t="s">
        <v>908</v>
      </c>
      <c r="F2113" s="1" t="s">
        <v>7</v>
      </c>
      <c r="G2113" s="1">
        <v>21000</v>
      </c>
      <c r="H2113" s="1" t="s">
        <v>1181</v>
      </c>
      <c r="I2113" s="92" t="s">
        <v>1178</v>
      </c>
      <c r="J2113" s="101">
        <f>1/COUNTIF(HR_Table[Emp ID],HR_Table[[#This Row],[Emp ID]])</f>
        <v>0.5</v>
      </c>
    </row>
    <row r="2114" spans="1:10" ht="16.5" thickBot="1" x14ac:dyDescent="0.3">
      <c r="A2114" s="2">
        <v>2023</v>
      </c>
      <c r="B2114" s="100">
        <v>225736</v>
      </c>
      <c r="C2114" s="1" t="s">
        <v>11</v>
      </c>
      <c r="D2114" s="1">
        <v>32</v>
      </c>
      <c r="E2114" s="1" t="s">
        <v>908</v>
      </c>
      <c r="F2114" s="1" t="s">
        <v>7</v>
      </c>
      <c r="G2114" s="1">
        <v>10025</v>
      </c>
      <c r="H2114" s="1" t="s">
        <v>1181</v>
      </c>
      <c r="I2114" s="92" t="s">
        <v>1178</v>
      </c>
      <c r="J2114" s="101">
        <f>1/COUNTIF(HR_Table[Emp ID],HR_Table[[#This Row],[Emp ID]])</f>
        <v>1</v>
      </c>
    </row>
    <row r="2115" spans="1:10" ht="16.5" thickBot="1" x14ac:dyDescent="0.3">
      <c r="A2115" s="2">
        <v>2023</v>
      </c>
      <c r="B2115" s="100">
        <v>213440</v>
      </c>
      <c r="C2115" s="1" t="s">
        <v>11</v>
      </c>
      <c r="D2115" s="1">
        <v>41</v>
      </c>
      <c r="E2115" s="1" t="s">
        <v>908</v>
      </c>
      <c r="F2115" s="1" t="s">
        <v>7</v>
      </c>
      <c r="G2115" s="1">
        <v>13935</v>
      </c>
      <c r="H2115" s="1" t="s">
        <v>1181</v>
      </c>
      <c r="I2115" s="92" t="s">
        <v>1178</v>
      </c>
      <c r="J2115" s="101">
        <f>1/COUNTIF(HR_Table[Emp ID],HR_Table[[#This Row],[Emp ID]])</f>
        <v>0.5</v>
      </c>
    </row>
    <row r="2116" spans="1:10" ht="16.5" thickBot="1" x14ac:dyDescent="0.3">
      <c r="A2116" s="2">
        <v>2023</v>
      </c>
      <c r="B2116" s="100">
        <v>210177</v>
      </c>
      <c r="C2116" s="1" t="s">
        <v>6</v>
      </c>
      <c r="D2116" s="1">
        <v>48</v>
      </c>
      <c r="E2116" s="1" t="s">
        <v>908</v>
      </c>
      <c r="F2116" s="1" t="s">
        <v>7</v>
      </c>
      <c r="G2116" s="1">
        <v>13045</v>
      </c>
      <c r="H2116" s="1" t="s">
        <v>1181</v>
      </c>
      <c r="I2116" s="92" t="s">
        <v>1178</v>
      </c>
      <c r="J2116" s="101">
        <f>1/COUNTIF(HR_Table[Emp ID],HR_Table[[#This Row],[Emp ID]])</f>
        <v>0.5</v>
      </c>
    </row>
    <row r="2117" spans="1:10" ht="16.5" thickBot="1" x14ac:dyDescent="0.3">
      <c r="A2117" s="2">
        <v>2023</v>
      </c>
      <c r="B2117" s="100">
        <v>243881</v>
      </c>
      <c r="C2117" s="1" t="s">
        <v>11</v>
      </c>
      <c r="D2117" s="1">
        <v>25</v>
      </c>
      <c r="E2117" s="1" t="s">
        <v>908</v>
      </c>
      <c r="F2117" s="1" t="s">
        <v>7</v>
      </c>
      <c r="G2117" s="1">
        <v>7735</v>
      </c>
      <c r="H2117" s="1" t="s">
        <v>1181</v>
      </c>
      <c r="I2117" s="92" t="s">
        <v>1178</v>
      </c>
      <c r="J2117" s="101">
        <f>1/COUNTIF(HR_Table[Emp ID],HR_Table[[#This Row],[Emp ID]])</f>
        <v>1</v>
      </c>
    </row>
    <row r="2118" spans="1:10" ht="16.5" thickBot="1" x14ac:dyDescent="0.3">
      <c r="A2118" s="2">
        <v>2023</v>
      </c>
      <c r="B2118" s="100">
        <v>241887</v>
      </c>
      <c r="C2118" s="1" t="s">
        <v>11</v>
      </c>
      <c r="D2118" s="1">
        <v>26</v>
      </c>
      <c r="E2118" s="1" t="s">
        <v>908</v>
      </c>
      <c r="F2118" s="1" t="s">
        <v>7</v>
      </c>
      <c r="G2118" s="1">
        <v>13045</v>
      </c>
      <c r="H2118" s="1" t="s">
        <v>1181</v>
      </c>
      <c r="I2118" s="92" t="s">
        <v>1178</v>
      </c>
      <c r="J2118" s="101">
        <f>1/COUNTIF(HR_Table[Emp ID],HR_Table[[#This Row],[Emp ID]])</f>
        <v>0.5</v>
      </c>
    </row>
    <row r="2119" spans="1:10" ht="16.5" thickBot="1" x14ac:dyDescent="0.3">
      <c r="A2119" s="2">
        <v>2023</v>
      </c>
      <c r="B2119" s="100">
        <v>210205</v>
      </c>
      <c r="C2119" s="1" t="s">
        <v>6</v>
      </c>
      <c r="D2119" s="1">
        <v>38</v>
      </c>
      <c r="E2119" s="1" t="s">
        <v>908</v>
      </c>
      <c r="F2119" s="1" t="s">
        <v>7</v>
      </c>
      <c r="G2119" s="1">
        <v>25000</v>
      </c>
      <c r="H2119" s="1" t="s">
        <v>1181</v>
      </c>
      <c r="I2119" s="92" t="s">
        <v>1178</v>
      </c>
      <c r="J2119" s="101">
        <f>1/COUNTIF(HR_Table[Emp ID],HR_Table[[#This Row],[Emp ID]])</f>
        <v>0.5</v>
      </c>
    </row>
    <row r="2120" spans="1:10" ht="16.5" thickBot="1" x14ac:dyDescent="0.3">
      <c r="A2120" s="2">
        <v>2023</v>
      </c>
      <c r="B2120" s="100">
        <v>230469</v>
      </c>
      <c r="C2120" s="1" t="s">
        <v>11</v>
      </c>
      <c r="D2120" s="1">
        <v>42</v>
      </c>
      <c r="E2120" s="1" t="s">
        <v>908</v>
      </c>
      <c r="F2120" s="1" t="s">
        <v>7</v>
      </c>
      <c r="G2120" s="1">
        <v>7735</v>
      </c>
      <c r="H2120" s="1" t="s">
        <v>1181</v>
      </c>
      <c r="I2120" s="92" t="s">
        <v>1178</v>
      </c>
      <c r="J2120" s="101">
        <f>1/COUNTIF(HR_Table[Emp ID],HR_Table[[#This Row],[Emp ID]])</f>
        <v>0.5</v>
      </c>
    </row>
    <row r="2121" spans="1:10" ht="16.5" thickBot="1" x14ac:dyDescent="0.3">
      <c r="A2121" s="2">
        <v>2023</v>
      </c>
      <c r="B2121" s="100">
        <v>206748</v>
      </c>
      <c r="C2121" s="1" t="s">
        <v>6</v>
      </c>
      <c r="D2121" s="1">
        <v>47</v>
      </c>
      <c r="E2121" s="1" t="s">
        <v>908</v>
      </c>
      <c r="F2121" s="1" t="s">
        <v>7</v>
      </c>
      <c r="G2121" s="1">
        <v>8785</v>
      </c>
      <c r="H2121" s="1" t="s">
        <v>1181</v>
      </c>
      <c r="I2121" s="92" t="s">
        <v>1178</v>
      </c>
      <c r="J2121" s="101">
        <f>1/COUNTIF(HR_Table[Emp ID],HR_Table[[#This Row],[Emp ID]])</f>
        <v>1</v>
      </c>
    </row>
    <row r="2122" spans="1:10" ht="16.5" thickBot="1" x14ac:dyDescent="0.3">
      <c r="A2122" s="2">
        <v>2023</v>
      </c>
      <c r="B2122" s="100">
        <v>203403</v>
      </c>
      <c r="C2122" s="1" t="s">
        <v>6</v>
      </c>
      <c r="D2122" s="1">
        <v>48</v>
      </c>
      <c r="E2122" s="1" t="s">
        <v>908</v>
      </c>
      <c r="F2122" s="1" t="s">
        <v>7</v>
      </c>
      <c r="G2122" s="1">
        <v>15925</v>
      </c>
      <c r="H2122" s="1" t="s">
        <v>1181</v>
      </c>
      <c r="I2122" s="92" t="s">
        <v>1178</v>
      </c>
      <c r="J2122" s="101">
        <f>1/COUNTIF(HR_Table[Emp ID],HR_Table[[#This Row],[Emp ID]])</f>
        <v>0.5</v>
      </c>
    </row>
    <row r="2123" spans="1:10" ht="16.5" thickBot="1" x14ac:dyDescent="0.3">
      <c r="A2123" s="2">
        <v>2023</v>
      </c>
      <c r="B2123" s="100">
        <v>200347</v>
      </c>
      <c r="C2123" s="1" t="s">
        <v>11</v>
      </c>
      <c r="D2123" s="1">
        <v>49</v>
      </c>
      <c r="E2123" s="1" t="s">
        <v>908</v>
      </c>
      <c r="F2123" s="1" t="s">
        <v>7</v>
      </c>
      <c r="G2123" s="1">
        <v>21000</v>
      </c>
      <c r="H2123" s="1" t="s">
        <v>1181</v>
      </c>
      <c r="I2123" s="92" t="s">
        <v>1178</v>
      </c>
      <c r="J2123" s="101">
        <f>1/COUNTIF(HR_Table[Emp ID],HR_Table[[#This Row],[Emp ID]])</f>
        <v>1</v>
      </c>
    </row>
    <row r="2124" spans="1:10" ht="16.5" thickBot="1" x14ac:dyDescent="0.3">
      <c r="A2124" s="2">
        <v>2023</v>
      </c>
      <c r="B2124" s="100">
        <v>204768</v>
      </c>
      <c r="C2124" s="1" t="s">
        <v>6</v>
      </c>
      <c r="D2124" s="1">
        <v>52</v>
      </c>
      <c r="E2124" s="1" t="s">
        <v>908</v>
      </c>
      <c r="F2124" s="1" t="s">
        <v>7</v>
      </c>
      <c r="G2124" s="1">
        <v>6795</v>
      </c>
      <c r="H2124" s="1" t="s">
        <v>1181</v>
      </c>
      <c r="I2124" s="92" t="s">
        <v>1178</v>
      </c>
      <c r="J2124" s="101">
        <f>1/COUNTIF(HR_Table[Emp ID],HR_Table[[#This Row],[Emp ID]])</f>
        <v>0.5</v>
      </c>
    </row>
    <row r="2125" spans="1:10" ht="16.5" thickBot="1" x14ac:dyDescent="0.3">
      <c r="A2125" s="2">
        <v>2023</v>
      </c>
      <c r="B2125" s="100">
        <v>229987</v>
      </c>
      <c r="C2125" s="1" t="s">
        <v>6</v>
      </c>
      <c r="D2125" s="1">
        <v>25</v>
      </c>
      <c r="E2125" s="1" t="s">
        <v>908</v>
      </c>
      <c r="F2125" s="1" t="s">
        <v>7</v>
      </c>
      <c r="G2125" s="1">
        <v>18000</v>
      </c>
      <c r="H2125" s="1" t="s">
        <v>1181</v>
      </c>
      <c r="I2125" s="92" t="s">
        <v>1178</v>
      </c>
      <c r="J2125" s="101">
        <f>1/COUNTIF(HR_Table[Emp ID],HR_Table[[#This Row],[Emp ID]])</f>
        <v>0.5</v>
      </c>
    </row>
    <row r="2126" spans="1:10" ht="16.5" thickBot="1" x14ac:dyDescent="0.3">
      <c r="A2126" s="2">
        <v>2023</v>
      </c>
      <c r="B2126" s="100">
        <v>233510</v>
      </c>
      <c r="C2126" s="1" t="s">
        <v>6</v>
      </c>
      <c r="D2126" s="1">
        <v>29</v>
      </c>
      <c r="E2126" s="1" t="s">
        <v>908</v>
      </c>
      <c r="F2126" s="1" t="s">
        <v>7</v>
      </c>
      <c r="G2126" s="1">
        <v>18000</v>
      </c>
      <c r="H2126" s="1" t="s">
        <v>1181</v>
      </c>
      <c r="I2126" s="92" t="s">
        <v>1178</v>
      </c>
      <c r="J2126" s="101">
        <f>1/COUNTIF(HR_Table[Emp ID],HR_Table[[#This Row],[Emp ID]])</f>
        <v>0.5</v>
      </c>
    </row>
    <row r="2127" spans="1:10" ht="16.5" thickBot="1" x14ac:dyDescent="0.3">
      <c r="A2127" s="2">
        <v>2023</v>
      </c>
      <c r="B2127" s="100">
        <v>226364</v>
      </c>
      <c r="C2127" s="1" t="s">
        <v>11</v>
      </c>
      <c r="D2127" s="1">
        <v>35</v>
      </c>
      <c r="E2127" s="1" t="s">
        <v>908</v>
      </c>
      <c r="F2127" s="1" t="s">
        <v>7</v>
      </c>
      <c r="G2127" s="1">
        <v>18000</v>
      </c>
      <c r="H2127" s="1" t="s">
        <v>1181</v>
      </c>
      <c r="I2127" s="92" t="s">
        <v>1178</v>
      </c>
      <c r="J2127" s="101">
        <f>1/COUNTIF(HR_Table[Emp ID],HR_Table[[#This Row],[Emp ID]])</f>
        <v>1</v>
      </c>
    </row>
    <row r="2128" spans="1:10" ht="16.5" thickBot="1" x14ac:dyDescent="0.3">
      <c r="A2128" s="2">
        <v>2023</v>
      </c>
      <c r="B2128" s="100">
        <v>215485</v>
      </c>
      <c r="C2128" s="1" t="s">
        <v>11</v>
      </c>
      <c r="D2128" s="1">
        <v>37</v>
      </c>
      <c r="E2128" s="1" t="s">
        <v>908</v>
      </c>
      <c r="F2128" s="1" t="s">
        <v>7</v>
      </c>
      <c r="G2128" s="1">
        <v>24000</v>
      </c>
      <c r="H2128" s="1" t="s">
        <v>1181</v>
      </c>
      <c r="I2128" s="92" t="s">
        <v>1178</v>
      </c>
      <c r="J2128" s="101">
        <f>1/COUNTIF(HR_Table[Emp ID],HR_Table[[#This Row],[Emp ID]])</f>
        <v>0.5</v>
      </c>
    </row>
    <row r="2129" spans="1:10" ht="16.5" thickBot="1" x14ac:dyDescent="0.3">
      <c r="A2129" s="2">
        <v>2023</v>
      </c>
      <c r="B2129" s="100">
        <v>250302</v>
      </c>
      <c r="C2129" s="1" t="s">
        <v>11</v>
      </c>
      <c r="D2129" s="1">
        <v>25</v>
      </c>
      <c r="E2129" s="1" t="s">
        <v>1172</v>
      </c>
      <c r="F2129" s="1" t="s">
        <v>7</v>
      </c>
      <c r="G2129" s="1">
        <v>13045</v>
      </c>
      <c r="H2129" s="1" t="s">
        <v>1181</v>
      </c>
      <c r="I2129" s="92" t="s">
        <v>1178</v>
      </c>
      <c r="J2129" s="101">
        <f>1/COUNTIF(HR_Table[Emp ID],HR_Table[[#This Row],[Emp ID]])</f>
        <v>0.5</v>
      </c>
    </row>
    <row r="2130" spans="1:10" ht="16.5" thickBot="1" x14ac:dyDescent="0.3">
      <c r="A2130" s="2">
        <v>2023</v>
      </c>
      <c r="B2130" s="100">
        <v>234078</v>
      </c>
      <c r="C2130" s="1" t="s">
        <v>6</v>
      </c>
      <c r="D2130" s="1">
        <v>27</v>
      </c>
      <c r="E2130" s="1" t="s">
        <v>1172</v>
      </c>
      <c r="F2130" s="1" t="s">
        <v>7</v>
      </c>
      <c r="G2130" s="1">
        <v>14895</v>
      </c>
      <c r="H2130" s="1" t="s">
        <v>1181</v>
      </c>
      <c r="I2130" s="92" t="s">
        <v>1178</v>
      </c>
      <c r="J2130" s="101">
        <f>1/COUNTIF(HR_Table[Emp ID],HR_Table[[#This Row],[Emp ID]])</f>
        <v>0.5</v>
      </c>
    </row>
    <row r="2131" spans="1:10" ht="16.5" thickBot="1" x14ac:dyDescent="0.3">
      <c r="A2131" s="2">
        <v>2023</v>
      </c>
      <c r="B2131" s="100">
        <v>226510</v>
      </c>
      <c r="C2131" s="1" t="s">
        <v>11</v>
      </c>
      <c r="D2131" s="1">
        <v>32</v>
      </c>
      <c r="E2131" s="1" t="s">
        <v>1172</v>
      </c>
      <c r="F2131" s="1" t="s">
        <v>7</v>
      </c>
      <c r="G2131" s="1">
        <v>10025</v>
      </c>
      <c r="H2131" s="1" t="s">
        <v>1181</v>
      </c>
      <c r="I2131" s="92" t="s">
        <v>1178</v>
      </c>
      <c r="J2131" s="101">
        <f>1/COUNTIF(HR_Table[Emp ID],HR_Table[[#This Row],[Emp ID]])</f>
        <v>1</v>
      </c>
    </row>
    <row r="2132" spans="1:10" ht="16.5" thickBot="1" x14ac:dyDescent="0.3">
      <c r="A2132" s="2">
        <v>2023</v>
      </c>
      <c r="B2132" s="100">
        <v>210135</v>
      </c>
      <c r="C2132" s="1" t="s">
        <v>6</v>
      </c>
      <c r="D2132" s="1">
        <v>43</v>
      </c>
      <c r="E2132" s="1" t="s">
        <v>1172</v>
      </c>
      <c r="F2132" s="1" t="s">
        <v>7</v>
      </c>
      <c r="G2132" s="1">
        <v>33000</v>
      </c>
      <c r="H2132" s="1" t="s">
        <v>1181</v>
      </c>
      <c r="I2132" s="92" t="s">
        <v>1178</v>
      </c>
      <c r="J2132" s="101">
        <f>1/COUNTIF(HR_Table[Emp ID],HR_Table[[#This Row],[Emp ID]])</f>
        <v>0.5</v>
      </c>
    </row>
    <row r="2133" spans="1:10" ht="16.5" thickBot="1" x14ac:dyDescent="0.3">
      <c r="A2133" s="2">
        <v>2023</v>
      </c>
      <c r="B2133" s="100">
        <v>202948</v>
      </c>
      <c r="C2133" s="1" t="s">
        <v>11</v>
      </c>
      <c r="D2133" s="1">
        <v>47</v>
      </c>
      <c r="E2133" s="1" t="s">
        <v>1172</v>
      </c>
      <c r="F2133" s="1" t="s">
        <v>7</v>
      </c>
      <c r="G2133" s="1">
        <v>30000</v>
      </c>
      <c r="H2133" s="1" t="s">
        <v>1181</v>
      </c>
      <c r="I2133" s="92" t="s">
        <v>1178</v>
      </c>
      <c r="J2133" s="101">
        <f>1/COUNTIF(HR_Table[Emp ID],HR_Table[[#This Row],[Emp ID]])</f>
        <v>0.5</v>
      </c>
    </row>
    <row r="2134" spans="1:10" ht="16.5" thickBot="1" x14ac:dyDescent="0.3">
      <c r="A2134" s="2">
        <v>2023</v>
      </c>
      <c r="B2134" s="100">
        <v>216683</v>
      </c>
      <c r="C2134" s="1" t="s">
        <v>11</v>
      </c>
      <c r="D2134" s="1">
        <v>41</v>
      </c>
      <c r="E2134" s="1" t="s">
        <v>1172</v>
      </c>
      <c r="F2134" s="1" t="s">
        <v>7</v>
      </c>
      <c r="G2134" s="1">
        <v>41000</v>
      </c>
      <c r="H2134" s="1" t="s">
        <v>1181</v>
      </c>
      <c r="I2134" s="92" t="s">
        <v>1178</v>
      </c>
      <c r="J2134" s="101">
        <f>1/COUNTIF(HR_Table[Emp ID],HR_Table[[#This Row],[Emp ID]])</f>
        <v>0.5</v>
      </c>
    </row>
    <row r="2135" spans="1:10" ht="16.5" thickBot="1" x14ac:dyDescent="0.3">
      <c r="A2135" s="2">
        <v>2023</v>
      </c>
      <c r="B2135" s="100">
        <v>225004</v>
      </c>
      <c r="C2135" s="1" t="s">
        <v>6</v>
      </c>
      <c r="D2135" s="1">
        <v>28</v>
      </c>
      <c r="E2135" s="1" t="s">
        <v>1172</v>
      </c>
      <c r="F2135" s="1" t="s">
        <v>7</v>
      </c>
      <c r="G2135" s="1">
        <v>19000</v>
      </c>
      <c r="H2135" s="1" t="s">
        <v>1181</v>
      </c>
      <c r="I2135" s="92" t="s">
        <v>1178</v>
      </c>
      <c r="J2135" s="101">
        <f>1/COUNTIF(HR_Table[Emp ID],HR_Table[[#This Row],[Emp ID]])</f>
        <v>0.5</v>
      </c>
    </row>
    <row r="2136" spans="1:10" ht="16.5" thickBot="1" x14ac:dyDescent="0.3">
      <c r="A2136" s="2">
        <v>2023</v>
      </c>
      <c r="B2136" s="100">
        <v>227667</v>
      </c>
      <c r="C2136" s="1" t="s">
        <v>11</v>
      </c>
      <c r="D2136" s="1">
        <v>33</v>
      </c>
      <c r="E2136" s="1" t="s">
        <v>1172</v>
      </c>
      <c r="F2136" s="1" t="s">
        <v>7</v>
      </c>
      <c r="G2136" s="1">
        <v>19000</v>
      </c>
      <c r="H2136" s="1" t="s">
        <v>1181</v>
      </c>
      <c r="I2136" s="92" t="s">
        <v>1178</v>
      </c>
      <c r="J2136" s="101">
        <f>1/COUNTIF(HR_Table[Emp ID],HR_Table[[#This Row],[Emp ID]])</f>
        <v>0.5</v>
      </c>
    </row>
    <row r="2137" spans="1:10" ht="16.5" thickBot="1" x14ac:dyDescent="0.3">
      <c r="A2137" s="2">
        <v>2023</v>
      </c>
      <c r="B2137" s="100">
        <v>205877</v>
      </c>
      <c r="C2137" s="1" t="s">
        <v>6</v>
      </c>
      <c r="D2137" s="1">
        <v>47</v>
      </c>
      <c r="E2137" s="1" t="s">
        <v>1172</v>
      </c>
      <c r="F2137" s="1" t="s">
        <v>76</v>
      </c>
      <c r="G2137" s="1">
        <v>24000</v>
      </c>
      <c r="H2137" s="1" t="s">
        <v>1181</v>
      </c>
      <c r="I2137" s="92" t="s">
        <v>1178</v>
      </c>
      <c r="J2137" s="101">
        <f>1/COUNTIF(HR_Table[Emp ID],HR_Table[[#This Row],[Emp ID]])</f>
        <v>0.5</v>
      </c>
    </row>
    <row r="2138" spans="1:10" ht="16.5" thickBot="1" x14ac:dyDescent="0.3">
      <c r="A2138" s="2">
        <v>2023</v>
      </c>
      <c r="B2138" s="100">
        <v>85434</v>
      </c>
      <c r="C2138" s="1" t="s">
        <v>6</v>
      </c>
      <c r="D2138" s="1">
        <v>53</v>
      </c>
      <c r="E2138" s="1" t="s">
        <v>1172</v>
      </c>
      <c r="F2138" s="1" t="s">
        <v>7</v>
      </c>
      <c r="G2138" s="1">
        <v>25000</v>
      </c>
      <c r="H2138" s="1" t="s">
        <v>1181</v>
      </c>
      <c r="I2138" s="92" t="s">
        <v>1178</v>
      </c>
      <c r="J2138" s="101">
        <f>1/COUNTIF(HR_Table[Emp ID],HR_Table[[#This Row],[Emp ID]])</f>
        <v>0.5</v>
      </c>
    </row>
    <row r="2139" spans="1:10" ht="16.5" thickBot="1" x14ac:dyDescent="0.3">
      <c r="A2139" s="2">
        <v>2023</v>
      </c>
      <c r="B2139" s="100">
        <v>69287</v>
      </c>
      <c r="C2139" s="1" t="s">
        <v>6</v>
      </c>
      <c r="D2139" s="1">
        <v>56</v>
      </c>
      <c r="E2139" s="1" t="s">
        <v>1172</v>
      </c>
      <c r="F2139" s="1" t="s">
        <v>7</v>
      </c>
      <c r="G2139" s="1">
        <v>27000</v>
      </c>
      <c r="H2139" s="1" t="s">
        <v>1181</v>
      </c>
      <c r="I2139" s="92" t="s">
        <v>1178</v>
      </c>
      <c r="J2139" s="101">
        <f>1/COUNTIF(HR_Table[Emp ID],HR_Table[[#This Row],[Emp ID]])</f>
        <v>0.5</v>
      </c>
    </row>
    <row r="2140" spans="1:10" ht="16.5" thickBot="1" x14ac:dyDescent="0.3">
      <c r="A2140" s="2">
        <v>2023</v>
      </c>
      <c r="B2140" s="100">
        <v>62958</v>
      </c>
      <c r="C2140" s="1" t="s">
        <v>6</v>
      </c>
      <c r="D2140" s="1">
        <v>57</v>
      </c>
      <c r="E2140" s="1" t="s">
        <v>1172</v>
      </c>
      <c r="F2140" s="1" t="s">
        <v>7</v>
      </c>
      <c r="G2140" s="1">
        <v>27000</v>
      </c>
      <c r="H2140" s="1" t="s">
        <v>1181</v>
      </c>
      <c r="I2140" s="92" t="s">
        <v>1178</v>
      </c>
      <c r="J2140" s="101">
        <f>1/COUNTIF(HR_Table[Emp ID],HR_Table[[#This Row],[Emp ID]])</f>
        <v>0.5</v>
      </c>
    </row>
    <row r="2141" spans="1:10" ht="16.5" thickBot="1" x14ac:dyDescent="0.3">
      <c r="A2141" s="2">
        <v>2023</v>
      </c>
      <c r="B2141" s="100">
        <v>63470</v>
      </c>
      <c r="C2141" s="1" t="s">
        <v>6</v>
      </c>
      <c r="D2141" s="1">
        <v>65</v>
      </c>
      <c r="E2141" s="1" t="s">
        <v>1172</v>
      </c>
      <c r="F2141" s="1" t="s">
        <v>7</v>
      </c>
      <c r="G2141" s="1">
        <v>27000</v>
      </c>
      <c r="H2141" s="1" t="s">
        <v>1181</v>
      </c>
      <c r="I2141" s="92" t="s">
        <v>1178</v>
      </c>
      <c r="J2141" s="101">
        <f>1/COUNTIF(HR_Table[Emp ID],HR_Table[[#This Row],[Emp ID]])</f>
        <v>0.5</v>
      </c>
    </row>
    <row r="2142" spans="1:10" ht="16.5" thickBot="1" x14ac:dyDescent="0.3">
      <c r="A2142" s="2">
        <v>2023</v>
      </c>
      <c r="B2142" s="100">
        <v>209968</v>
      </c>
      <c r="C2142" s="1" t="s">
        <v>6</v>
      </c>
      <c r="D2142" s="1">
        <v>43</v>
      </c>
      <c r="E2142" s="1" t="s">
        <v>1274</v>
      </c>
      <c r="F2142" s="1" t="s">
        <v>7</v>
      </c>
      <c r="G2142" s="1">
        <v>10710</v>
      </c>
      <c r="H2142" s="1" t="s">
        <v>1181</v>
      </c>
      <c r="I2142" s="92" t="s">
        <v>1178</v>
      </c>
      <c r="J2142" s="101">
        <f>1/COUNTIF(HR_Table[Emp ID],HR_Table[[#This Row],[Emp ID]])</f>
        <v>0.5</v>
      </c>
    </row>
    <row r="2143" spans="1:10" ht="16.5" thickBot="1" x14ac:dyDescent="0.3">
      <c r="A2143" s="2">
        <v>2023</v>
      </c>
      <c r="B2143" s="100">
        <v>204532</v>
      </c>
      <c r="C2143" s="1" t="s">
        <v>6</v>
      </c>
      <c r="D2143" s="1">
        <v>47</v>
      </c>
      <c r="E2143" s="1" t="s">
        <v>1274</v>
      </c>
      <c r="F2143" s="1" t="s">
        <v>7</v>
      </c>
      <c r="G2143" s="1">
        <v>24000</v>
      </c>
      <c r="H2143" s="1" t="s">
        <v>1181</v>
      </c>
      <c r="I2143" s="92" t="s">
        <v>1178</v>
      </c>
      <c r="J2143" s="101">
        <f>1/COUNTIF(HR_Table[Emp ID],HR_Table[[#This Row],[Emp ID]])</f>
        <v>0.5</v>
      </c>
    </row>
    <row r="2144" spans="1:10" ht="16.5" thickBot="1" x14ac:dyDescent="0.3">
      <c r="A2144" s="2">
        <v>2023</v>
      </c>
      <c r="B2144" s="100">
        <v>90085</v>
      </c>
      <c r="C2144" s="1" t="s">
        <v>11</v>
      </c>
      <c r="D2144" s="1">
        <v>57</v>
      </c>
      <c r="E2144" s="1" t="s">
        <v>1274</v>
      </c>
      <c r="F2144" s="1" t="s">
        <v>7</v>
      </c>
      <c r="G2144" s="1">
        <v>48000</v>
      </c>
      <c r="H2144" s="1" t="s">
        <v>14</v>
      </c>
      <c r="I2144" s="92" t="s">
        <v>1178</v>
      </c>
      <c r="J2144" s="101">
        <f>1/COUNTIF(HR_Table[Emp ID],HR_Table[[#This Row],[Emp ID]])</f>
        <v>0.5</v>
      </c>
    </row>
    <row r="2145" spans="1:10" ht="16.5" thickBot="1" x14ac:dyDescent="0.3">
      <c r="A2145" s="2">
        <v>2023</v>
      </c>
      <c r="B2145" s="100">
        <v>91234</v>
      </c>
      <c r="C2145" s="1" t="s">
        <v>11</v>
      </c>
      <c r="D2145" s="1">
        <v>63</v>
      </c>
      <c r="E2145" s="1" t="s">
        <v>1274</v>
      </c>
      <c r="F2145" s="1" t="s">
        <v>7</v>
      </c>
      <c r="G2145" s="1">
        <v>38000</v>
      </c>
      <c r="H2145" s="1" t="s">
        <v>14</v>
      </c>
      <c r="I2145" s="92" t="s">
        <v>1178</v>
      </c>
      <c r="J2145" s="101">
        <f>1/COUNTIF(HR_Table[Emp ID],HR_Table[[#This Row],[Emp ID]])</f>
        <v>0.5</v>
      </c>
    </row>
    <row r="2146" spans="1:10" ht="16.5" thickBot="1" x14ac:dyDescent="0.3">
      <c r="A2146" s="2">
        <v>2023</v>
      </c>
      <c r="B2146" s="100">
        <v>22153</v>
      </c>
      <c r="C2146" s="1" t="s">
        <v>6</v>
      </c>
      <c r="D2146" s="1">
        <v>66</v>
      </c>
      <c r="E2146" s="1" t="s">
        <v>1274</v>
      </c>
      <c r="F2146" s="1" t="s">
        <v>7</v>
      </c>
      <c r="G2146" s="1">
        <v>27000</v>
      </c>
      <c r="H2146" s="1" t="s">
        <v>1181</v>
      </c>
      <c r="I2146" s="92" t="s">
        <v>1178</v>
      </c>
      <c r="J2146" s="101">
        <f>1/COUNTIF(HR_Table[Emp ID],HR_Table[[#This Row],[Emp ID]])</f>
        <v>0.5</v>
      </c>
    </row>
    <row r="2147" spans="1:10" ht="16.5" thickBot="1" x14ac:dyDescent="0.3">
      <c r="A2147" s="2">
        <v>2023</v>
      </c>
      <c r="B2147" s="100">
        <v>247027</v>
      </c>
      <c r="C2147" s="1" t="s">
        <v>11</v>
      </c>
      <c r="D2147" s="1">
        <v>23</v>
      </c>
      <c r="E2147" s="1" t="s">
        <v>956</v>
      </c>
      <c r="F2147" s="1" t="s">
        <v>7</v>
      </c>
      <c r="G2147" s="1">
        <v>13935</v>
      </c>
      <c r="H2147" s="1" t="s">
        <v>1181</v>
      </c>
      <c r="I2147" s="92" t="s">
        <v>1178</v>
      </c>
      <c r="J2147" s="101">
        <f>1/COUNTIF(HR_Table[Emp ID],HR_Table[[#This Row],[Emp ID]])</f>
        <v>0.5</v>
      </c>
    </row>
    <row r="2148" spans="1:10" ht="16.5" thickBot="1" x14ac:dyDescent="0.3">
      <c r="A2148" s="2">
        <v>2023</v>
      </c>
      <c r="B2148" s="100">
        <v>208337</v>
      </c>
      <c r="C2148" s="1" t="s">
        <v>6</v>
      </c>
      <c r="D2148" s="1">
        <v>47</v>
      </c>
      <c r="E2148" s="1" t="s">
        <v>956</v>
      </c>
      <c r="F2148" s="1" t="s">
        <v>7</v>
      </c>
      <c r="G2148" s="1">
        <v>19000</v>
      </c>
      <c r="H2148" s="1" t="s">
        <v>1181</v>
      </c>
      <c r="I2148" s="92" t="s">
        <v>1178</v>
      </c>
      <c r="J2148" s="101">
        <f>1/COUNTIF(HR_Table[Emp ID],HR_Table[[#This Row],[Emp ID]])</f>
        <v>0.5</v>
      </c>
    </row>
    <row r="2149" spans="1:10" ht="16.5" thickBot="1" x14ac:dyDescent="0.3">
      <c r="A2149" s="2">
        <v>2023</v>
      </c>
      <c r="B2149" s="100">
        <v>236935</v>
      </c>
      <c r="C2149" s="1" t="s">
        <v>6</v>
      </c>
      <c r="D2149" s="1">
        <v>36</v>
      </c>
      <c r="E2149" s="1" t="s">
        <v>956</v>
      </c>
      <c r="F2149" s="1" t="s">
        <v>7</v>
      </c>
      <c r="G2149" s="1">
        <v>24000</v>
      </c>
      <c r="H2149" s="1" t="s">
        <v>1181</v>
      </c>
      <c r="I2149" s="92" t="s">
        <v>1178</v>
      </c>
      <c r="J2149" s="101">
        <f>1/COUNTIF(HR_Table[Emp ID],HR_Table[[#This Row],[Emp ID]])</f>
        <v>0.5</v>
      </c>
    </row>
    <row r="2150" spans="1:10" ht="16.5" thickBot="1" x14ac:dyDescent="0.3">
      <c r="A2150" s="2">
        <v>2023</v>
      </c>
      <c r="B2150" s="100">
        <v>205862</v>
      </c>
      <c r="C2150" s="1" t="s">
        <v>11</v>
      </c>
      <c r="D2150" s="1">
        <v>46</v>
      </c>
      <c r="E2150" s="1" t="s">
        <v>956</v>
      </c>
      <c r="F2150" s="1" t="s">
        <v>7</v>
      </c>
      <c r="G2150" s="1">
        <v>19000</v>
      </c>
      <c r="H2150" s="1" t="s">
        <v>1181</v>
      </c>
      <c r="I2150" s="92" t="s">
        <v>1178</v>
      </c>
      <c r="J2150" s="101">
        <f>1/COUNTIF(HR_Table[Emp ID],HR_Table[[#This Row],[Emp ID]])</f>
        <v>0.5</v>
      </c>
    </row>
    <row r="2151" spans="1:10" ht="16.5" thickBot="1" x14ac:dyDescent="0.3">
      <c r="A2151" s="2">
        <v>2023</v>
      </c>
      <c r="B2151" s="100">
        <v>214799</v>
      </c>
      <c r="C2151" s="1" t="s">
        <v>11</v>
      </c>
      <c r="D2151" s="1">
        <v>50</v>
      </c>
      <c r="E2151" s="1" t="s">
        <v>956</v>
      </c>
      <c r="F2151" s="1" t="s">
        <v>7</v>
      </c>
      <c r="G2151" s="1">
        <v>15925</v>
      </c>
      <c r="H2151" s="1" t="s">
        <v>1181</v>
      </c>
      <c r="I2151" s="92" t="s">
        <v>1178</v>
      </c>
      <c r="J2151" s="101">
        <f>1/COUNTIF(HR_Table[Emp ID],HR_Table[[#This Row],[Emp ID]])</f>
        <v>0.5</v>
      </c>
    </row>
    <row r="2152" spans="1:10" ht="16.5" thickBot="1" x14ac:dyDescent="0.3">
      <c r="A2152" s="2">
        <v>2023</v>
      </c>
      <c r="B2152" s="100">
        <v>238173</v>
      </c>
      <c r="C2152" s="1" t="s">
        <v>11</v>
      </c>
      <c r="D2152" s="1">
        <v>29</v>
      </c>
      <c r="E2152" s="1" t="s">
        <v>956</v>
      </c>
      <c r="F2152" s="1" t="s">
        <v>7</v>
      </c>
      <c r="G2152" s="1">
        <v>13045</v>
      </c>
      <c r="H2152" s="1" t="s">
        <v>1181</v>
      </c>
      <c r="I2152" s="92" t="s">
        <v>1178</v>
      </c>
      <c r="J2152" s="101">
        <f>1/COUNTIF(HR_Table[Emp ID],HR_Table[[#This Row],[Emp ID]])</f>
        <v>0.5</v>
      </c>
    </row>
    <row r="2153" spans="1:10" ht="16.5" thickBot="1" x14ac:dyDescent="0.3">
      <c r="A2153" s="2">
        <v>2023</v>
      </c>
      <c r="B2153" s="100">
        <v>229221</v>
      </c>
      <c r="C2153" s="1" t="s">
        <v>11</v>
      </c>
      <c r="D2153" s="1">
        <v>32</v>
      </c>
      <c r="E2153" s="1" t="s">
        <v>956</v>
      </c>
      <c r="F2153" s="1" t="s">
        <v>7</v>
      </c>
      <c r="G2153" s="1">
        <v>24000</v>
      </c>
      <c r="H2153" s="1" t="s">
        <v>1181</v>
      </c>
      <c r="I2153" s="92" t="s">
        <v>1178</v>
      </c>
      <c r="J2153" s="101">
        <f>1/COUNTIF(HR_Table[Emp ID],HR_Table[[#This Row],[Emp ID]])</f>
        <v>0.5</v>
      </c>
    </row>
    <row r="2154" spans="1:10" ht="16.5" thickBot="1" x14ac:dyDescent="0.3">
      <c r="A2154" s="2">
        <v>2023</v>
      </c>
      <c r="B2154" s="100">
        <v>229048</v>
      </c>
      <c r="C2154" s="1" t="s">
        <v>11</v>
      </c>
      <c r="D2154" s="1">
        <v>37</v>
      </c>
      <c r="E2154" s="1" t="s">
        <v>956</v>
      </c>
      <c r="F2154" s="1" t="s">
        <v>7</v>
      </c>
      <c r="G2154" s="1">
        <v>14895</v>
      </c>
      <c r="H2154" s="1" t="s">
        <v>1181</v>
      </c>
      <c r="I2154" s="92" t="s">
        <v>1178</v>
      </c>
      <c r="J2154" s="101">
        <f>1/COUNTIF(HR_Table[Emp ID],HR_Table[[#This Row],[Emp ID]])</f>
        <v>0.5</v>
      </c>
    </row>
    <row r="2155" spans="1:10" ht="16.5" thickBot="1" x14ac:dyDescent="0.3">
      <c r="A2155" s="2">
        <v>2023</v>
      </c>
      <c r="B2155" s="100">
        <v>218100</v>
      </c>
      <c r="C2155" s="1" t="s">
        <v>11</v>
      </c>
      <c r="D2155" s="1">
        <v>37</v>
      </c>
      <c r="E2155" s="1" t="s">
        <v>956</v>
      </c>
      <c r="F2155" s="1" t="s">
        <v>7</v>
      </c>
      <c r="G2155" s="1">
        <v>17025</v>
      </c>
      <c r="H2155" s="1" t="s">
        <v>1181</v>
      </c>
      <c r="I2155" s="92" t="s">
        <v>1178</v>
      </c>
      <c r="J2155" s="101">
        <f>1/COUNTIF(HR_Table[Emp ID],HR_Table[[#This Row],[Emp ID]])</f>
        <v>0.5</v>
      </c>
    </row>
    <row r="2156" spans="1:10" ht="16.5" thickBot="1" x14ac:dyDescent="0.3">
      <c r="A2156" s="2">
        <v>2023</v>
      </c>
      <c r="B2156" s="100">
        <v>211241</v>
      </c>
      <c r="C2156" s="1" t="s">
        <v>11</v>
      </c>
      <c r="D2156" s="1">
        <v>43</v>
      </c>
      <c r="E2156" s="1" t="s">
        <v>956</v>
      </c>
      <c r="F2156" s="1" t="s">
        <v>7</v>
      </c>
      <c r="G2156" s="1">
        <v>14895</v>
      </c>
      <c r="H2156" s="1" t="s">
        <v>1181</v>
      </c>
      <c r="I2156" s="92" t="s">
        <v>1178</v>
      </c>
      <c r="J2156" s="101">
        <f>1/COUNTIF(HR_Table[Emp ID],HR_Table[[#This Row],[Emp ID]])</f>
        <v>0.5</v>
      </c>
    </row>
    <row r="2157" spans="1:10" ht="16.5" thickBot="1" x14ac:dyDescent="0.3">
      <c r="A2157" s="2">
        <v>2023</v>
      </c>
      <c r="B2157" s="100">
        <v>200737</v>
      </c>
      <c r="C2157" s="1" t="s">
        <v>11</v>
      </c>
      <c r="D2157" s="1">
        <v>51</v>
      </c>
      <c r="E2157" s="1" t="s">
        <v>956</v>
      </c>
      <c r="F2157" s="1" t="s">
        <v>7</v>
      </c>
      <c r="G2157" s="1">
        <v>31000</v>
      </c>
      <c r="H2157" s="1" t="s">
        <v>1181</v>
      </c>
      <c r="I2157" s="92" t="s">
        <v>1178</v>
      </c>
      <c r="J2157" s="101">
        <f>1/COUNTIF(HR_Table[Emp ID],HR_Table[[#This Row],[Emp ID]])</f>
        <v>0.5</v>
      </c>
    </row>
    <row r="2158" spans="1:10" ht="16.5" thickBot="1" x14ac:dyDescent="0.3">
      <c r="A2158" s="2">
        <v>2023</v>
      </c>
      <c r="B2158" s="100">
        <v>69190</v>
      </c>
      <c r="C2158" s="1" t="s">
        <v>11</v>
      </c>
      <c r="D2158" s="1">
        <v>57</v>
      </c>
      <c r="E2158" s="1" t="s">
        <v>956</v>
      </c>
      <c r="F2158" s="1" t="s">
        <v>7</v>
      </c>
      <c r="G2158" s="1">
        <v>45000</v>
      </c>
      <c r="H2158" s="1" t="s">
        <v>1181</v>
      </c>
      <c r="I2158" s="92" t="s">
        <v>1178</v>
      </c>
      <c r="J2158" s="101">
        <f>1/COUNTIF(HR_Table[Emp ID],HR_Table[[#This Row],[Emp ID]])</f>
        <v>0.5</v>
      </c>
    </row>
    <row r="2159" spans="1:10" ht="16.5" thickBot="1" x14ac:dyDescent="0.3">
      <c r="A2159" s="2">
        <v>2023</v>
      </c>
      <c r="B2159" s="100">
        <v>243979</v>
      </c>
      <c r="C2159" s="1" t="s">
        <v>11</v>
      </c>
      <c r="D2159" s="1">
        <v>27</v>
      </c>
      <c r="E2159" s="1" t="s">
        <v>1162</v>
      </c>
      <c r="F2159" s="1" t="s">
        <v>7</v>
      </c>
      <c r="G2159" s="1">
        <v>10025</v>
      </c>
      <c r="H2159" s="1" t="s">
        <v>1181</v>
      </c>
      <c r="I2159" s="92" t="s">
        <v>1177</v>
      </c>
      <c r="J2159" s="101">
        <f>1/COUNTIF(HR_Table[Emp ID],HR_Table[[#This Row],[Emp ID]])</f>
        <v>0.5</v>
      </c>
    </row>
    <row r="2160" spans="1:10" ht="16.5" thickBot="1" x14ac:dyDescent="0.3">
      <c r="A2160" s="2">
        <v>2023</v>
      </c>
      <c r="B2160" s="100">
        <v>256441</v>
      </c>
      <c r="C2160" s="1" t="s">
        <v>11</v>
      </c>
      <c r="D2160" s="1">
        <v>29</v>
      </c>
      <c r="E2160" s="1" t="s">
        <v>1162</v>
      </c>
      <c r="F2160" s="1" t="s">
        <v>7</v>
      </c>
      <c r="G2160" s="1">
        <v>18000</v>
      </c>
      <c r="H2160" s="1" t="s">
        <v>1181</v>
      </c>
      <c r="I2160" s="92" t="s">
        <v>1177</v>
      </c>
      <c r="J2160" s="101">
        <f>1/COUNTIF(HR_Table[Emp ID],HR_Table[[#This Row],[Emp ID]])</f>
        <v>0.5</v>
      </c>
    </row>
    <row r="2161" spans="1:10" ht="16.5" thickBot="1" x14ac:dyDescent="0.3">
      <c r="A2161" s="2">
        <v>2023</v>
      </c>
      <c r="B2161" s="100">
        <v>226664</v>
      </c>
      <c r="C2161" s="1" t="s">
        <v>11</v>
      </c>
      <c r="D2161" s="1">
        <v>38</v>
      </c>
      <c r="E2161" s="1" t="s">
        <v>1162</v>
      </c>
      <c r="F2161" s="1" t="s">
        <v>7</v>
      </c>
      <c r="G2161" s="1">
        <v>24000</v>
      </c>
      <c r="H2161" s="1" t="s">
        <v>1181</v>
      </c>
      <c r="I2161" s="92" t="s">
        <v>1177</v>
      </c>
      <c r="J2161" s="101">
        <f>1/COUNTIF(HR_Table[Emp ID],HR_Table[[#This Row],[Emp ID]])</f>
        <v>0.5</v>
      </c>
    </row>
    <row r="2162" spans="1:10" ht="16.5" thickBot="1" x14ac:dyDescent="0.3">
      <c r="A2162" s="2">
        <v>2023</v>
      </c>
      <c r="B2162" s="100">
        <v>222743</v>
      </c>
      <c r="C2162" s="1" t="s">
        <v>11</v>
      </c>
      <c r="D2162" s="1">
        <v>38</v>
      </c>
      <c r="E2162" s="1" t="s">
        <v>1162</v>
      </c>
      <c r="F2162" s="1" t="s">
        <v>7</v>
      </c>
      <c r="G2162" s="1">
        <v>22000</v>
      </c>
      <c r="H2162" s="1" t="s">
        <v>1181</v>
      </c>
      <c r="I2162" s="92" t="s">
        <v>1177</v>
      </c>
      <c r="J2162" s="101">
        <f>1/COUNTIF(HR_Table[Emp ID],HR_Table[[#This Row],[Emp ID]])</f>
        <v>0.5</v>
      </c>
    </row>
    <row r="2163" spans="1:10" ht="16.5" thickBot="1" x14ac:dyDescent="0.3">
      <c r="A2163" s="2">
        <v>2023</v>
      </c>
      <c r="B2163" s="100">
        <v>209397</v>
      </c>
      <c r="C2163" s="1" t="s">
        <v>11</v>
      </c>
      <c r="D2163" s="1">
        <v>47</v>
      </c>
      <c r="E2163" s="1" t="s">
        <v>1162</v>
      </c>
      <c r="F2163" s="1" t="s">
        <v>7</v>
      </c>
      <c r="G2163" s="1">
        <v>23000</v>
      </c>
      <c r="H2163" s="1" t="s">
        <v>1181</v>
      </c>
      <c r="I2163" s="92" t="s">
        <v>1177</v>
      </c>
      <c r="J2163" s="101">
        <f>1/COUNTIF(HR_Table[Emp ID],HR_Table[[#This Row],[Emp ID]])</f>
        <v>0.5</v>
      </c>
    </row>
    <row r="2164" spans="1:10" ht="16.5" thickBot="1" x14ac:dyDescent="0.3">
      <c r="A2164" s="2">
        <v>2023</v>
      </c>
      <c r="B2164" s="100">
        <v>201125</v>
      </c>
      <c r="C2164" s="1" t="s">
        <v>11</v>
      </c>
      <c r="D2164" s="1">
        <v>51</v>
      </c>
      <c r="E2164" s="1" t="s">
        <v>1162</v>
      </c>
      <c r="F2164" s="1" t="s">
        <v>7</v>
      </c>
      <c r="G2164" s="1">
        <v>88000</v>
      </c>
      <c r="H2164" s="1" t="s">
        <v>1181</v>
      </c>
      <c r="I2164" s="92" t="s">
        <v>1177</v>
      </c>
      <c r="J2164" s="101">
        <f>1/COUNTIF(HR_Table[Emp ID],HR_Table[[#This Row],[Emp ID]])</f>
        <v>0.5</v>
      </c>
    </row>
    <row r="2165" spans="1:10" ht="16.5" thickBot="1" x14ac:dyDescent="0.3">
      <c r="A2165" s="2">
        <v>2023</v>
      </c>
      <c r="B2165" s="100">
        <v>70446</v>
      </c>
      <c r="C2165" s="1" t="s">
        <v>11</v>
      </c>
      <c r="D2165" s="1">
        <v>53</v>
      </c>
      <c r="E2165" s="1" t="s">
        <v>1162</v>
      </c>
      <c r="F2165" s="1" t="s">
        <v>7</v>
      </c>
      <c r="G2165" s="1">
        <v>24000</v>
      </c>
      <c r="H2165" s="1" t="s">
        <v>1181</v>
      </c>
      <c r="I2165" s="92" t="s">
        <v>1177</v>
      </c>
      <c r="J2165" s="101">
        <f>1/COUNTIF(HR_Table[Emp ID],HR_Table[[#This Row],[Emp ID]])</f>
        <v>0.5</v>
      </c>
    </row>
    <row r="2166" spans="1:10" ht="16.5" thickBot="1" x14ac:dyDescent="0.3">
      <c r="A2166" s="2">
        <v>2023</v>
      </c>
      <c r="B2166" s="100">
        <v>65957</v>
      </c>
      <c r="C2166" s="1" t="s">
        <v>11</v>
      </c>
      <c r="D2166" s="1">
        <v>57</v>
      </c>
      <c r="E2166" s="1" t="s">
        <v>1162</v>
      </c>
      <c r="F2166" s="1" t="s">
        <v>7</v>
      </c>
      <c r="G2166" s="1">
        <v>45000</v>
      </c>
      <c r="H2166" s="1" t="s">
        <v>1181</v>
      </c>
      <c r="I2166" s="92" t="s">
        <v>1177</v>
      </c>
      <c r="J2166" s="101">
        <f>1/COUNTIF(HR_Table[Emp ID],HR_Table[[#This Row],[Emp ID]])</f>
        <v>0.5</v>
      </c>
    </row>
    <row r="2167" spans="1:10" ht="16.5" thickBot="1" x14ac:dyDescent="0.3">
      <c r="A2167" s="2">
        <v>2023</v>
      </c>
      <c r="B2167" s="100">
        <v>57695</v>
      </c>
      <c r="C2167" s="1" t="s">
        <v>11</v>
      </c>
      <c r="D2167" s="1">
        <v>62</v>
      </c>
      <c r="E2167" s="1" t="s">
        <v>1162</v>
      </c>
      <c r="F2167" s="1" t="s">
        <v>7</v>
      </c>
      <c r="G2167" s="1">
        <v>34000</v>
      </c>
      <c r="H2167" s="1" t="s">
        <v>1181</v>
      </c>
      <c r="I2167" s="92" t="s">
        <v>1177</v>
      </c>
      <c r="J2167" s="101">
        <f>1/COUNTIF(HR_Table[Emp ID],HR_Table[[#This Row],[Emp ID]])</f>
        <v>0.5</v>
      </c>
    </row>
    <row r="2168" spans="1:10" ht="16.5" thickBot="1" x14ac:dyDescent="0.3">
      <c r="A2168" s="2">
        <v>2023</v>
      </c>
      <c r="B2168" s="100">
        <v>235370</v>
      </c>
      <c r="C2168" s="1" t="s">
        <v>11</v>
      </c>
      <c r="D2168" s="1">
        <v>35</v>
      </c>
      <c r="E2168" s="1" t="s">
        <v>969</v>
      </c>
      <c r="F2168" s="1" t="s">
        <v>7</v>
      </c>
      <c r="G2168" s="1">
        <v>6795</v>
      </c>
      <c r="H2168" s="1" t="s">
        <v>1181</v>
      </c>
      <c r="I2168" s="92" t="s">
        <v>1178</v>
      </c>
      <c r="J2168" s="101">
        <f>1/COUNTIF(HR_Table[Emp ID],HR_Table[[#This Row],[Emp ID]])</f>
        <v>0.5</v>
      </c>
    </row>
    <row r="2169" spans="1:10" ht="16.5" thickBot="1" x14ac:dyDescent="0.3">
      <c r="A2169" s="2">
        <v>2023</v>
      </c>
      <c r="B2169" s="100">
        <v>228771</v>
      </c>
      <c r="C2169" s="1" t="s">
        <v>11</v>
      </c>
      <c r="D2169" s="1">
        <v>36</v>
      </c>
      <c r="E2169" s="1" t="s">
        <v>969</v>
      </c>
      <c r="F2169" s="1" t="s">
        <v>7</v>
      </c>
      <c r="G2169" s="1">
        <v>6795</v>
      </c>
      <c r="H2169" s="1" t="s">
        <v>1181</v>
      </c>
      <c r="I2169" s="92" t="s">
        <v>1178</v>
      </c>
      <c r="J2169" s="101">
        <f>1/COUNTIF(HR_Table[Emp ID],HR_Table[[#This Row],[Emp ID]])</f>
        <v>1</v>
      </c>
    </row>
    <row r="2170" spans="1:10" ht="16.5" thickBot="1" x14ac:dyDescent="0.3">
      <c r="A2170" s="2">
        <v>2023</v>
      </c>
      <c r="B2170" s="100">
        <v>213918</v>
      </c>
      <c r="C2170" s="1" t="s">
        <v>11</v>
      </c>
      <c r="D2170" s="1">
        <v>45</v>
      </c>
      <c r="E2170" s="1" t="s">
        <v>969</v>
      </c>
      <c r="F2170" s="1" t="s">
        <v>7</v>
      </c>
      <c r="G2170" s="1">
        <v>18000</v>
      </c>
      <c r="H2170" s="1" t="s">
        <v>1181</v>
      </c>
      <c r="I2170" s="92" t="s">
        <v>1178</v>
      </c>
      <c r="J2170" s="101">
        <f>1/COUNTIF(HR_Table[Emp ID],HR_Table[[#This Row],[Emp ID]])</f>
        <v>0.5</v>
      </c>
    </row>
    <row r="2171" spans="1:10" ht="16.5" thickBot="1" x14ac:dyDescent="0.3">
      <c r="A2171" s="2">
        <v>2023</v>
      </c>
      <c r="B2171" s="100">
        <v>200812</v>
      </c>
      <c r="C2171" s="1" t="s">
        <v>6</v>
      </c>
      <c r="D2171" s="1">
        <v>49</v>
      </c>
      <c r="E2171" s="1" t="s">
        <v>969</v>
      </c>
      <c r="F2171" s="1" t="s">
        <v>7</v>
      </c>
      <c r="G2171" s="1">
        <v>8240</v>
      </c>
      <c r="H2171" s="1" t="s">
        <v>1181</v>
      </c>
      <c r="I2171" s="92" t="s">
        <v>1178</v>
      </c>
      <c r="J2171" s="101">
        <f>1/COUNTIF(HR_Table[Emp ID],HR_Table[[#This Row],[Emp ID]])</f>
        <v>0.5</v>
      </c>
    </row>
    <row r="2172" spans="1:10" ht="16.5" thickBot="1" x14ac:dyDescent="0.3">
      <c r="A2172" s="2">
        <v>2023</v>
      </c>
      <c r="B2172" s="100">
        <v>220866</v>
      </c>
      <c r="C2172" s="1" t="s">
        <v>6</v>
      </c>
      <c r="D2172" s="1">
        <v>29</v>
      </c>
      <c r="E2172" s="1" t="s">
        <v>969</v>
      </c>
      <c r="F2172" s="1" t="s">
        <v>7</v>
      </c>
      <c r="G2172" s="1">
        <v>21000</v>
      </c>
      <c r="H2172" s="1" t="s">
        <v>1181</v>
      </c>
      <c r="I2172" s="92" t="s">
        <v>1178</v>
      </c>
      <c r="J2172" s="101">
        <f>1/COUNTIF(HR_Table[Emp ID],HR_Table[[#This Row],[Emp ID]])</f>
        <v>0.5</v>
      </c>
    </row>
    <row r="2173" spans="1:10" ht="16.5" thickBot="1" x14ac:dyDescent="0.3">
      <c r="A2173" s="2">
        <v>2023</v>
      </c>
      <c r="B2173" s="100">
        <v>237771</v>
      </c>
      <c r="C2173" s="1" t="s">
        <v>11</v>
      </c>
      <c r="D2173" s="1">
        <v>30</v>
      </c>
      <c r="E2173" s="1" t="s">
        <v>969</v>
      </c>
      <c r="F2173" s="1" t="s">
        <v>7</v>
      </c>
      <c r="G2173" s="1">
        <v>13045</v>
      </c>
      <c r="H2173" s="1" t="s">
        <v>1181</v>
      </c>
      <c r="I2173" s="92" t="s">
        <v>1178</v>
      </c>
      <c r="J2173" s="101">
        <f>1/COUNTIF(HR_Table[Emp ID],HR_Table[[#This Row],[Emp ID]])</f>
        <v>0.5</v>
      </c>
    </row>
    <row r="2174" spans="1:10" ht="16.5" thickBot="1" x14ac:dyDescent="0.3">
      <c r="A2174" s="2">
        <v>2023</v>
      </c>
      <c r="B2174" s="100">
        <v>233452</v>
      </c>
      <c r="C2174" s="1" t="s">
        <v>11</v>
      </c>
      <c r="D2174" s="1">
        <v>30</v>
      </c>
      <c r="E2174" s="1" t="s">
        <v>969</v>
      </c>
      <c r="F2174" s="1"/>
      <c r="G2174" s="1">
        <v>18000</v>
      </c>
      <c r="H2174" s="1" t="s">
        <v>1181</v>
      </c>
      <c r="I2174" s="92" t="s">
        <v>1178</v>
      </c>
      <c r="J2174" s="101">
        <f>1/COUNTIF(HR_Table[Emp ID],HR_Table[[#This Row],[Emp ID]])</f>
        <v>0.5</v>
      </c>
    </row>
    <row r="2175" spans="1:10" ht="16.5" thickBot="1" x14ac:dyDescent="0.3">
      <c r="A2175" s="2">
        <v>2023</v>
      </c>
      <c r="B2175" s="100">
        <v>228730</v>
      </c>
      <c r="C2175" s="1" t="s">
        <v>6</v>
      </c>
      <c r="D2175" s="1">
        <v>34</v>
      </c>
      <c r="E2175" s="1" t="s">
        <v>969</v>
      </c>
      <c r="F2175" s="1" t="s">
        <v>7</v>
      </c>
      <c r="G2175" s="1">
        <v>20000</v>
      </c>
      <c r="H2175" s="1" t="s">
        <v>1181</v>
      </c>
      <c r="I2175" s="92" t="s">
        <v>1178</v>
      </c>
      <c r="J2175" s="101">
        <f>1/COUNTIF(HR_Table[Emp ID],HR_Table[[#This Row],[Emp ID]])</f>
        <v>0.5</v>
      </c>
    </row>
    <row r="2176" spans="1:10" ht="16.5" thickBot="1" x14ac:dyDescent="0.3">
      <c r="A2176" s="2">
        <v>2023</v>
      </c>
      <c r="B2176" s="100">
        <v>202852</v>
      </c>
      <c r="C2176" s="1" t="s">
        <v>11</v>
      </c>
      <c r="D2176" s="1">
        <v>36</v>
      </c>
      <c r="E2176" s="1" t="s">
        <v>969</v>
      </c>
      <c r="F2176" s="1" t="s">
        <v>7</v>
      </c>
      <c r="G2176" s="1">
        <v>31000</v>
      </c>
      <c r="H2176" s="1" t="s">
        <v>1181</v>
      </c>
      <c r="I2176" s="92" t="s">
        <v>1178</v>
      </c>
      <c r="J2176" s="101">
        <f>1/COUNTIF(HR_Table[Emp ID],HR_Table[[#This Row],[Emp ID]])</f>
        <v>0.5</v>
      </c>
    </row>
    <row r="2177" spans="1:10" ht="16.5" thickBot="1" x14ac:dyDescent="0.3">
      <c r="A2177" s="2">
        <v>2023</v>
      </c>
      <c r="B2177" s="100">
        <v>224158</v>
      </c>
      <c r="C2177" s="1" t="s">
        <v>11</v>
      </c>
      <c r="D2177" s="1">
        <v>36</v>
      </c>
      <c r="E2177" s="1" t="s">
        <v>969</v>
      </c>
      <c r="F2177" s="1" t="s">
        <v>7</v>
      </c>
      <c r="G2177" s="1">
        <v>18000</v>
      </c>
      <c r="H2177" s="1" t="s">
        <v>1181</v>
      </c>
      <c r="I2177" s="92" t="s">
        <v>1178</v>
      </c>
      <c r="J2177" s="101">
        <f>1/COUNTIF(HR_Table[Emp ID],HR_Table[[#This Row],[Emp ID]])</f>
        <v>0.5</v>
      </c>
    </row>
    <row r="2178" spans="1:10" ht="16.5" thickBot="1" x14ac:dyDescent="0.3">
      <c r="A2178" s="2">
        <v>2023</v>
      </c>
      <c r="B2178" s="100">
        <v>220794</v>
      </c>
      <c r="C2178" s="1" t="s">
        <v>11</v>
      </c>
      <c r="D2178" s="1">
        <v>37</v>
      </c>
      <c r="E2178" s="1" t="s">
        <v>969</v>
      </c>
      <c r="F2178" s="1" t="s">
        <v>7</v>
      </c>
      <c r="G2178" s="1">
        <v>20000</v>
      </c>
      <c r="H2178" s="1" t="s">
        <v>1181</v>
      </c>
      <c r="I2178" s="92" t="s">
        <v>1178</v>
      </c>
      <c r="J2178" s="101">
        <f>1/COUNTIF(HR_Table[Emp ID],HR_Table[[#This Row],[Emp ID]])</f>
        <v>0.5</v>
      </c>
    </row>
    <row r="2179" spans="1:10" ht="16.5" thickBot="1" x14ac:dyDescent="0.3">
      <c r="A2179" s="2">
        <v>2023</v>
      </c>
      <c r="B2179" s="100">
        <v>201600</v>
      </c>
      <c r="C2179" s="1" t="s">
        <v>11</v>
      </c>
      <c r="D2179" s="1">
        <v>53</v>
      </c>
      <c r="E2179" s="1" t="s">
        <v>969</v>
      </c>
      <c r="F2179" s="1" t="s">
        <v>7</v>
      </c>
      <c r="G2179" s="1">
        <v>9380</v>
      </c>
      <c r="H2179" s="1" t="s">
        <v>1181</v>
      </c>
      <c r="I2179" s="92" t="s">
        <v>1178</v>
      </c>
      <c r="J2179" s="101">
        <f>1/COUNTIF(HR_Table[Emp ID],HR_Table[[#This Row],[Emp ID]])</f>
        <v>0.5</v>
      </c>
    </row>
    <row r="2180" spans="1:10" ht="16.5" thickBot="1" x14ac:dyDescent="0.3">
      <c r="A2180" s="2">
        <v>2023</v>
      </c>
      <c r="B2180" s="100">
        <v>219454</v>
      </c>
      <c r="C2180" s="1" t="s">
        <v>11</v>
      </c>
      <c r="D2180" s="1">
        <v>56</v>
      </c>
      <c r="E2180" s="1" t="s">
        <v>969</v>
      </c>
      <c r="F2180" s="1" t="s">
        <v>7</v>
      </c>
      <c r="G2180" s="1">
        <v>8240</v>
      </c>
      <c r="H2180" s="1" t="s">
        <v>1181</v>
      </c>
      <c r="I2180" s="92" t="s">
        <v>1178</v>
      </c>
      <c r="J2180" s="101">
        <f>1/COUNTIF(HR_Table[Emp ID],HR_Table[[#This Row],[Emp ID]])</f>
        <v>0.5</v>
      </c>
    </row>
    <row r="2181" spans="1:10" ht="16.5" thickBot="1" x14ac:dyDescent="0.3">
      <c r="A2181" s="2">
        <v>2023</v>
      </c>
      <c r="B2181" s="100">
        <v>217810</v>
      </c>
      <c r="C2181" s="1" t="s">
        <v>6</v>
      </c>
      <c r="D2181" s="1">
        <v>58</v>
      </c>
      <c r="E2181" s="1" t="s">
        <v>969</v>
      </c>
      <c r="F2181" s="1" t="s">
        <v>7</v>
      </c>
      <c r="G2181" s="1">
        <v>9380</v>
      </c>
      <c r="H2181" s="1" t="s">
        <v>1181</v>
      </c>
      <c r="I2181" s="92" t="s">
        <v>1178</v>
      </c>
      <c r="J2181" s="101">
        <f>1/COUNTIF(HR_Table[Emp ID],HR_Table[[#This Row],[Emp ID]])</f>
        <v>0.5</v>
      </c>
    </row>
    <row r="2182" spans="1:10" ht="16.5" thickBot="1" x14ac:dyDescent="0.3">
      <c r="A2182" s="2">
        <v>2023</v>
      </c>
      <c r="B2182" s="100">
        <v>33702</v>
      </c>
      <c r="C2182" s="1" t="s">
        <v>11</v>
      </c>
      <c r="D2182" s="1">
        <v>68</v>
      </c>
      <c r="E2182" s="1" t="s">
        <v>969</v>
      </c>
      <c r="F2182" s="1" t="s">
        <v>7</v>
      </c>
      <c r="G2182" s="1">
        <v>24000</v>
      </c>
      <c r="H2182" s="1" t="s">
        <v>1181</v>
      </c>
      <c r="I2182" s="92" t="s">
        <v>1178</v>
      </c>
      <c r="J2182" s="101">
        <f>1/COUNTIF(HR_Table[Emp ID],HR_Table[[#This Row],[Emp ID]])</f>
        <v>0.5</v>
      </c>
    </row>
    <row r="2183" spans="1:10" ht="16.5" thickBot="1" x14ac:dyDescent="0.3">
      <c r="A2183" s="2">
        <v>2023</v>
      </c>
      <c r="B2183" s="100">
        <v>243942</v>
      </c>
      <c r="C2183" s="1" t="s">
        <v>11</v>
      </c>
      <c r="D2183" s="1">
        <v>26</v>
      </c>
      <c r="E2183" s="1" t="s">
        <v>969</v>
      </c>
      <c r="F2183" s="1" t="s">
        <v>7</v>
      </c>
      <c r="G2183" s="1">
        <v>8785</v>
      </c>
      <c r="H2183" s="1" t="s">
        <v>1181</v>
      </c>
      <c r="I2183" s="92" t="s">
        <v>1178</v>
      </c>
      <c r="J2183" s="101">
        <f>1/COUNTIF(HR_Table[Emp ID],HR_Table[[#This Row],[Emp ID]])</f>
        <v>0.5</v>
      </c>
    </row>
    <row r="2184" spans="1:10" ht="16.5" thickBot="1" x14ac:dyDescent="0.3">
      <c r="A2184" s="2">
        <v>2023</v>
      </c>
      <c r="B2184" s="100">
        <v>244013</v>
      </c>
      <c r="C2184" s="1" t="s">
        <v>11</v>
      </c>
      <c r="D2184" s="1">
        <v>26</v>
      </c>
      <c r="E2184" s="1" t="s">
        <v>969</v>
      </c>
      <c r="F2184" s="1" t="s">
        <v>7</v>
      </c>
      <c r="G2184" s="1">
        <v>8785</v>
      </c>
      <c r="H2184" s="1" t="s">
        <v>1181</v>
      </c>
      <c r="I2184" s="92" t="s">
        <v>1178</v>
      </c>
      <c r="J2184" s="101">
        <f>1/COUNTIF(HR_Table[Emp ID],HR_Table[[#This Row],[Emp ID]])</f>
        <v>0.5</v>
      </c>
    </row>
    <row r="2185" spans="1:10" ht="16.5" thickBot="1" x14ac:dyDescent="0.3">
      <c r="A2185" s="2">
        <v>2023</v>
      </c>
      <c r="B2185" s="100">
        <v>238147</v>
      </c>
      <c r="C2185" s="1" t="s">
        <v>11</v>
      </c>
      <c r="D2185" s="1">
        <v>31</v>
      </c>
      <c r="E2185" s="1" t="s">
        <v>969</v>
      </c>
      <c r="F2185" s="1" t="s">
        <v>7</v>
      </c>
      <c r="G2185" s="1">
        <v>8785</v>
      </c>
      <c r="H2185" s="1" t="s">
        <v>1181</v>
      </c>
      <c r="I2185" s="92" t="s">
        <v>1178</v>
      </c>
      <c r="J2185" s="101">
        <f>1/COUNTIF(HR_Table[Emp ID],HR_Table[[#This Row],[Emp ID]])</f>
        <v>0.5</v>
      </c>
    </row>
    <row r="2186" spans="1:10" ht="16.5" thickBot="1" x14ac:dyDescent="0.3">
      <c r="A2186" s="2">
        <v>2023</v>
      </c>
      <c r="B2186" s="100">
        <v>226896</v>
      </c>
      <c r="C2186" s="1" t="s">
        <v>11</v>
      </c>
      <c r="D2186" s="1">
        <v>37</v>
      </c>
      <c r="E2186" s="1" t="s">
        <v>969</v>
      </c>
      <c r="F2186" s="1" t="s">
        <v>7</v>
      </c>
      <c r="G2186" s="1">
        <v>9380</v>
      </c>
      <c r="H2186" s="1" t="s">
        <v>1181</v>
      </c>
      <c r="I2186" s="92" t="s">
        <v>1178</v>
      </c>
      <c r="J2186" s="101">
        <f>1/COUNTIF(HR_Table[Emp ID],HR_Table[[#This Row],[Emp ID]])</f>
        <v>0.5</v>
      </c>
    </row>
    <row r="2187" spans="1:10" ht="16.5" thickBot="1" x14ac:dyDescent="0.3">
      <c r="A2187" s="2">
        <v>2023</v>
      </c>
      <c r="B2187" s="100">
        <v>216667</v>
      </c>
      <c r="C2187" s="1" t="s">
        <v>11</v>
      </c>
      <c r="D2187" s="1">
        <v>40</v>
      </c>
      <c r="E2187" s="1" t="s">
        <v>969</v>
      </c>
      <c r="F2187" s="1" t="s">
        <v>7</v>
      </c>
      <c r="G2187" s="1">
        <v>10025</v>
      </c>
      <c r="H2187" s="1" t="s">
        <v>1181</v>
      </c>
      <c r="I2187" s="92" t="s">
        <v>1178</v>
      </c>
      <c r="J2187" s="101">
        <f>1/COUNTIF(HR_Table[Emp ID],HR_Table[[#This Row],[Emp ID]])</f>
        <v>0.5</v>
      </c>
    </row>
    <row r="2188" spans="1:10" ht="16.5" thickBot="1" x14ac:dyDescent="0.3">
      <c r="A2188" s="2">
        <v>2023</v>
      </c>
      <c r="B2188" s="100">
        <v>222140</v>
      </c>
      <c r="C2188" s="1" t="s">
        <v>11</v>
      </c>
      <c r="D2188" s="1">
        <v>41</v>
      </c>
      <c r="E2188" s="1" t="s">
        <v>969</v>
      </c>
      <c r="F2188" s="1" t="s">
        <v>7</v>
      </c>
      <c r="G2188" s="1">
        <v>18000</v>
      </c>
      <c r="H2188" s="1" t="s">
        <v>1181</v>
      </c>
      <c r="I2188" s="92" t="s">
        <v>1178</v>
      </c>
      <c r="J2188" s="101">
        <f>1/COUNTIF(HR_Table[Emp ID],HR_Table[[#This Row],[Emp ID]])</f>
        <v>0.5</v>
      </c>
    </row>
    <row r="2189" spans="1:10" ht="16.5" thickBot="1" x14ac:dyDescent="0.3">
      <c r="A2189" s="2">
        <v>2023</v>
      </c>
      <c r="B2189" s="100">
        <v>206757</v>
      </c>
      <c r="C2189" s="1" t="s">
        <v>11</v>
      </c>
      <c r="D2189" s="1">
        <v>48</v>
      </c>
      <c r="E2189" s="1" t="s">
        <v>969</v>
      </c>
      <c r="F2189" s="1" t="s">
        <v>7</v>
      </c>
      <c r="G2189" s="1">
        <v>18000</v>
      </c>
      <c r="H2189" s="1" t="s">
        <v>1181</v>
      </c>
      <c r="I2189" s="92" t="s">
        <v>1178</v>
      </c>
      <c r="J2189" s="101">
        <f>1/COUNTIF(HR_Table[Emp ID],HR_Table[[#This Row],[Emp ID]])</f>
        <v>0.5</v>
      </c>
    </row>
    <row r="2190" spans="1:10" ht="16.5" thickBot="1" x14ac:dyDescent="0.3">
      <c r="A2190" s="2">
        <v>2023</v>
      </c>
      <c r="B2190" s="100">
        <v>204389</v>
      </c>
      <c r="C2190" s="1" t="s">
        <v>11</v>
      </c>
      <c r="D2190" s="1">
        <v>48</v>
      </c>
      <c r="E2190" s="1" t="s">
        <v>969</v>
      </c>
      <c r="F2190" s="1" t="s">
        <v>7</v>
      </c>
      <c r="G2190" s="1">
        <v>18000</v>
      </c>
      <c r="H2190" s="1" t="s">
        <v>1181</v>
      </c>
      <c r="I2190" s="92" t="s">
        <v>1178</v>
      </c>
      <c r="J2190" s="101">
        <f>1/COUNTIF(HR_Table[Emp ID],HR_Table[[#This Row],[Emp ID]])</f>
        <v>0.5</v>
      </c>
    </row>
    <row r="2191" spans="1:10" ht="16.5" thickBot="1" x14ac:dyDescent="0.3">
      <c r="A2191" s="2">
        <v>2023</v>
      </c>
      <c r="B2191" s="100">
        <v>205411</v>
      </c>
      <c r="C2191" s="1" t="s">
        <v>11</v>
      </c>
      <c r="D2191" s="1">
        <v>53</v>
      </c>
      <c r="E2191" s="1" t="s">
        <v>969</v>
      </c>
      <c r="F2191" s="1" t="s">
        <v>7</v>
      </c>
      <c r="G2191" s="1">
        <v>8785</v>
      </c>
      <c r="H2191" s="1" t="s">
        <v>1181</v>
      </c>
      <c r="I2191" s="92" t="s">
        <v>1178</v>
      </c>
      <c r="J2191" s="101">
        <f>1/COUNTIF(HR_Table[Emp ID],HR_Table[[#This Row],[Emp ID]])</f>
        <v>0.5</v>
      </c>
    </row>
    <row r="2192" spans="1:10" ht="16.5" thickBot="1" x14ac:dyDescent="0.3">
      <c r="A2192" s="2">
        <v>2023</v>
      </c>
      <c r="B2192" s="100">
        <v>65542</v>
      </c>
      <c r="C2192" s="1" t="s">
        <v>11</v>
      </c>
      <c r="D2192" s="1">
        <v>57</v>
      </c>
      <c r="E2192" s="1" t="s">
        <v>969</v>
      </c>
      <c r="F2192" s="1" t="s">
        <v>7</v>
      </c>
      <c r="G2192" s="1">
        <v>24000</v>
      </c>
      <c r="H2192" s="1" t="s">
        <v>1181</v>
      </c>
      <c r="I2192" s="92" t="s">
        <v>1178</v>
      </c>
      <c r="J2192" s="101">
        <f>1/COUNTIF(HR_Table[Emp ID],HR_Table[[#This Row],[Emp ID]])</f>
        <v>0.5</v>
      </c>
    </row>
    <row r="2193" spans="1:10" ht="16.5" thickBot="1" x14ac:dyDescent="0.3">
      <c r="A2193" s="2">
        <v>2023</v>
      </c>
      <c r="B2193" s="100">
        <v>226250</v>
      </c>
      <c r="C2193" s="1" t="s">
        <v>11</v>
      </c>
      <c r="D2193" s="1">
        <v>35</v>
      </c>
      <c r="E2193" s="1" t="s">
        <v>969</v>
      </c>
      <c r="F2193" s="1" t="s">
        <v>7</v>
      </c>
      <c r="G2193" s="1">
        <v>10025</v>
      </c>
      <c r="H2193" s="1" t="s">
        <v>1181</v>
      </c>
      <c r="I2193" s="92" t="s">
        <v>1178</v>
      </c>
      <c r="J2193" s="101">
        <f>1/COUNTIF(HR_Table[Emp ID],HR_Table[[#This Row],[Emp ID]])</f>
        <v>0.5</v>
      </c>
    </row>
    <row r="2194" spans="1:10" ht="16.5" thickBot="1" x14ac:dyDescent="0.3">
      <c r="A2194" s="2">
        <v>2023</v>
      </c>
      <c r="B2194" s="100">
        <v>243172</v>
      </c>
      <c r="C2194" s="1" t="s">
        <v>11</v>
      </c>
      <c r="D2194" s="1">
        <v>37</v>
      </c>
      <c r="E2194" s="1" t="s">
        <v>969</v>
      </c>
      <c r="F2194" s="1" t="s">
        <v>7</v>
      </c>
      <c r="G2194" s="1">
        <v>10025</v>
      </c>
      <c r="H2194" s="1" t="s">
        <v>1181</v>
      </c>
      <c r="I2194" s="92" t="s">
        <v>1178</v>
      </c>
      <c r="J2194" s="101">
        <f>1/COUNTIF(HR_Table[Emp ID],HR_Table[[#This Row],[Emp ID]])</f>
        <v>0.5</v>
      </c>
    </row>
    <row r="2195" spans="1:10" ht="16.5" thickBot="1" x14ac:dyDescent="0.3">
      <c r="A2195" s="2">
        <v>2023</v>
      </c>
      <c r="B2195" s="100">
        <v>231235</v>
      </c>
      <c r="C2195" s="1" t="s">
        <v>11</v>
      </c>
      <c r="D2195" s="1">
        <v>37</v>
      </c>
      <c r="E2195" s="1" t="s">
        <v>969</v>
      </c>
      <c r="F2195" s="1" t="s">
        <v>7</v>
      </c>
      <c r="G2195" s="1">
        <v>9380</v>
      </c>
      <c r="H2195" s="1" t="s">
        <v>1181</v>
      </c>
      <c r="I2195" s="92" t="s">
        <v>1178</v>
      </c>
      <c r="J2195" s="101">
        <f>1/COUNTIF(HR_Table[Emp ID],HR_Table[[#This Row],[Emp ID]])</f>
        <v>0.5</v>
      </c>
    </row>
    <row r="2196" spans="1:10" ht="16.5" thickBot="1" x14ac:dyDescent="0.3">
      <c r="A2196" s="2">
        <v>2023</v>
      </c>
      <c r="B2196" s="100">
        <v>231343</v>
      </c>
      <c r="C2196" s="1" t="s">
        <v>11</v>
      </c>
      <c r="D2196" s="1">
        <v>40</v>
      </c>
      <c r="E2196" s="1" t="s">
        <v>969</v>
      </c>
      <c r="F2196" s="1" t="s">
        <v>7</v>
      </c>
      <c r="G2196" s="1">
        <v>8785</v>
      </c>
      <c r="H2196" s="1" t="s">
        <v>1181</v>
      </c>
      <c r="I2196" s="92" t="s">
        <v>1178</v>
      </c>
      <c r="J2196" s="101">
        <f>1/COUNTIF(HR_Table[Emp ID],HR_Table[[#This Row],[Emp ID]])</f>
        <v>0.5</v>
      </c>
    </row>
    <row r="2197" spans="1:10" ht="16.5" thickBot="1" x14ac:dyDescent="0.3">
      <c r="A2197" s="2">
        <v>2023</v>
      </c>
      <c r="B2197" s="100">
        <v>209761</v>
      </c>
      <c r="C2197" s="1" t="s">
        <v>11</v>
      </c>
      <c r="D2197" s="1">
        <v>43</v>
      </c>
      <c r="E2197" s="1" t="s">
        <v>969</v>
      </c>
      <c r="F2197" s="1" t="s">
        <v>7</v>
      </c>
      <c r="G2197" s="1">
        <v>9380</v>
      </c>
      <c r="H2197" s="1" t="s">
        <v>1181</v>
      </c>
      <c r="I2197" s="92" t="s">
        <v>1178</v>
      </c>
      <c r="J2197" s="101">
        <f>1/COUNTIF(HR_Table[Emp ID],HR_Table[[#This Row],[Emp ID]])</f>
        <v>0.5</v>
      </c>
    </row>
    <row r="2198" spans="1:10" ht="16.5" thickBot="1" x14ac:dyDescent="0.3">
      <c r="A2198" s="2">
        <v>2023</v>
      </c>
      <c r="B2198" s="100">
        <v>259360</v>
      </c>
      <c r="C2198" s="1" t="s">
        <v>11</v>
      </c>
      <c r="D2198" s="1">
        <v>43</v>
      </c>
      <c r="E2198" s="1" t="s">
        <v>969</v>
      </c>
      <c r="F2198" s="1" t="s">
        <v>7</v>
      </c>
      <c r="G2198" s="1">
        <v>8785</v>
      </c>
      <c r="H2198" s="1" t="s">
        <v>1181</v>
      </c>
      <c r="I2198" s="92" t="s">
        <v>1178</v>
      </c>
      <c r="J2198" s="101">
        <f>1/COUNTIF(HR_Table[Emp ID],HR_Table[[#This Row],[Emp ID]])</f>
        <v>0.5</v>
      </c>
    </row>
    <row r="2199" spans="1:10" ht="16.5" thickBot="1" x14ac:dyDescent="0.3">
      <c r="A2199" s="2">
        <v>2023</v>
      </c>
      <c r="B2199" s="100">
        <v>213125</v>
      </c>
      <c r="C2199" s="1" t="s">
        <v>11</v>
      </c>
      <c r="D2199" s="1">
        <v>44</v>
      </c>
      <c r="E2199" s="1" t="s">
        <v>969</v>
      </c>
      <c r="F2199" s="1" t="s">
        <v>7</v>
      </c>
      <c r="G2199" s="1">
        <v>8785</v>
      </c>
      <c r="H2199" s="1" t="s">
        <v>1181</v>
      </c>
      <c r="I2199" s="92" t="s">
        <v>1178</v>
      </c>
      <c r="J2199" s="101">
        <f>1/COUNTIF(HR_Table[Emp ID],HR_Table[[#This Row],[Emp ID]])</f>
        <v>0.5</v>
      </c>
    </row>
    <row r="2200" spans="1:10" ht="16.5" thickBot="1" x14ac:dyDescent="0.3">
      <c r="A2200" s="2">
        <v>2023</v>
      </c>
      <c r="B2200" s="100">
        <v>200959</v>
      </c>
      <c r="C2200" s="1" t="s">
        <v>11</v>
      </c>
      <c r="D2200" s="1">
        <v>51</v>
      </c>
      <c r="E2200" s="1" t="s">
        <v>969</v>
      </c>
      <c r="F2200" s="1" t="s">
        <v>7</v>
      </c>
      <c r="G2200" s="1">
        <v>18000</v>
      </c>
      <c r="H2200" s="1" t="s">
        <v>1181</v>
      </c>
      <c r="I2200" s="92" t="s">
        <v>1178</v>
      </c>
      <c r="J2200" s="101">
        <f>1/COUNTIF(HR_Table[Emp ID],HR_Table[[#This Row],[Emp ID]])</f>
        <v>0.5</v>
      </c>
    </row>
    <row r="2201" spans="1:10" ht="16.5" thickBot="1" x14ac:dyDescent="0.3">
      <c r="A2201" s="2">
        <v>2023</v>
      </c>
      <c r="B2201" s="100">
        <v>70365</v>
      </c>
      <c r="C2201" s="1" t="s">
        <v>11</v>
      </c>
      <c r="D2201" s="1">
        <v>53</v>
      </c>
      <c r="E2201" s="1" t="s">
        <v>969</v>
      </c>
      <c r="F2201" s="1" t="s">
        <v>7</v>
      </c>
      <c r="G2201" s="1">
        <v>18000</v>
      </c>
      <c r="H2201" s="1" t="s">
        <v>1181</v>
      </c>
      <c r="I2201" s="92" t="s">
        <v>1178</v>
      </c>
      <c r="J2201" s="101">
        <f>1/COUNTIF(HR_Table[Emp ID],HR_Table[[#This Row],[Emp ID]])</f>
        <v>0.5</v>
      </c>
    </row>
    <row r="2202" spans="1:10" ht="16.5" thickBot="1" x14ac:dyDescent="0.3">
      <c r="A2202" s="2">
        <v>2023</v>
      </c>
      <c r="B2202" s="100">
        <v>75327</v>
      </c>
      <c r="C2202" s="1" t="s">
        <v>11</v>
      </c>
      <c r="D2202" s="1">
        <v>57</v>
      </c>
      <c r="E2202" s="1" t="s">
        <v>969</v>
      </c>
      <c r="F2202" s="1" t="s">
        <v>7</v>
      </c>
      <c r="G2202" s="1">
        <v>10025</v>
      </c>
      <c r="H2202" s="1" t="s">
        <v>1181</v>
      </c>
      <c r="I2202" s="92" t="s">
        <v>1178</v>
      </c>
      <c r="J2202" s="101">
        <f>1/COUNTIF(HR_Table[Emp ID],HR_Table[[#This Row],[Emp ID]])</f>
        <v>0.5</v>
      </c>
    </row>
    <row r="2203" spans="1:10" ht="16.5" thickBot="1" x14ac:dyDescent="0.3">
      <c r="A2203" s="2">
        <v>2023</v>
      </c>
      <c r="B2203" s="100">
        <v>55525</v>
      </c>
      <c r="C2203" s="1" t="s">
        <v>11</v>
      </c>
      <c r="D2203" s="1">
        <v>61</v>
      </c>
      <c r="E2203" s="1" t="s">
        <v>969</v>
      </c>
      <c r="F2203" s="1" t="s">
        <v>7</v>
      </c>
      <c r="G2203" s="1">
        <v>24000</v>
      </c>
      <c r="H2203" s="1" t="s">
        <v>1181</v>
      </c>
      <c r="I2203" s="92" t="s">
        <v>1178</v>
      </c>
      <c r="J2203" s="101">
        <f>1/COUNTIF(HR_Table[Emp ID],HR_Table[[#This Row],[Emp ID]])</f>
        <v>0.5</v>
      </c>
    </row>
    <row r="2204" spans="1:10" ht="16.5" thickBot="1" x14ac:dyDescent="0.3">
      <c r="A2204" s="2">
        <v>2023</v>
      </c>
      <c r="B2204" s="100">
        <v>40391</v>
      </c>
      <c r="C2204" s="1" t="s">
        <v>11</v>
      </c>
      <c r="D2204" s="1">
        <v>62</v>
      </c>
      <c r="E2204" s="1" t="s">
        <v>969</v>
      </c>
      <c r="F2204" s="1" t="s">
        <v>7</v>
      </c>
      <c r="G2204" s="1">
        <v>20000</v>
      </c>
      <c r="H2204" s="1" t="s">
        <v>1181</v>
      </c>
      <c r="I2204" s="92" t="s">
        <v>1178</v>
      </c>
      <c r="J2204" s="101">
        <f>1/COUNTIF(HR_Table[Emp ID],HR_Table[[#This Row],[Emp ID]])</f>
        <v>0.5</v>
      </c>
    </row>
    <row r="2205" spans="1:10" ht="16.5" thickBot="1" x14ac:dyDescent="0.3">
      <c r="A2205" s="2">
        <v>2023</v>
      </c>
      <c r="B2205" s="100">
        <v>40980</v>
      </c>
      <c r="C2205" s="1" t="s">
        <v>11</v>
      </c>
      <c r="D2205" s="1">
        <v>67</v>
      </c>
      <c r="E2205" s="1" t="s">
        <v>969</v>
      </c>
      <c r="F2205" s="1" t="s">
        <v>7</v>
      </c>
      <c r="G2205" s="1">
        <v>20000</v>
      </c>
      <c r="H2205" s="1" t="s">
        <v>1181</v>
      </c>
      <c r="I2205" s="92" t="s">
        <v>1178</v>
      </c>
      <c r="J2205" s="101">
        <f>1/COUNTIF(HR_Table[Emp ID],HR_Table[[#This Row],[Emp ID]])</f>
        <v>0.5</v>
      </c>
    </row>
    <row r="2206" spans="1:10" ht="16.5" thickBot="1" x14ac:dyDescent="0.3">
      <c r="A2206" s="2">
        <v>2023</v>
      </c>
      <c r="B2206" s="100">
        <v>217829</v>
      </c>
      <c r="C2206" s="1" t="s">
        <v>11</v>
      </c>
      <c r="D2206" s="1">
        <v>44</v>
      </c>
      <c r="E2206" s="1" t="s">
        <v>969</v>
      </c>
      <c r="F2206" s="1" t="s">
        <v>7</v>
      </c>
      <c r="G2206" s="1">
        <v>14895</v>
      </c>
      <c r="H2206" s="1" t="s">
        <v>1181</v>
      </c>
      <c r="I2206" s="92" t="s">
        <v>1178</v>
      </c>
      <c r="J2206" s="101">
        <f>1/COUNTIF(HR_Table[Emp ID],HR_Table[[#This Row],[Emp ID]])</f>
        <v>0.5</v>
      </c>
    </row>
    <row r="2207" spans="1:10" ht="16.5" thickBot="1" x14ac:dyDescent="0.3">
      <c r="A2207" s="2">
        <v>2023</v>
      </c>
      <c r="B2207" s="100">
        <v>239427</v>
      </c>
      <c r="C2207" s="1" t="s">
        <v>11</v>
      </c>
      <c r="D2207" s="1">
        <v>28</v>
      </c>
      <c r="E2207" s="1" t="s">
        <v>969</v>
      </c>
      <c r="F2207" s="1" t="s">
        <v>7</v>
      </c>
      <c r="G2207" s="1">
        <v>8785</v>
      </c>
      <c r="H2207" s="1" t="s">
        <v>1181</v>
      </c>
      <c r="I2207" s="92" t="s">
        <v>1178</v>
      </c>
      <c r="J2207" s="101">
        <f>1/COUNTIF(HR_Table[Emp ID],HR_Table[[#This Row],[Emp ID]])</f>
        <v>0.5</v>
      </c>
    </row>
    <row r="2208" spans="1:10" ht="16.5" thickBot="1" x14ac:dyDescent="0.3">
      <c r="A2208" s="2">
        <v>2023</v>
      </c>
      <c r="B2208" s="100">
        <v>233420</v>
      </c>
      <c r="C2208" s="1" t="s">
        <v>11</v>
      </c>
      <c r="D2208" s="1">
        <v>30</v>
      </c>
      <c r="E2208" s="1" t="s">
        <v>969</v>
      </c>
      <c r="F2208" s="1" t="s">
        <v>7</v>
      </c>
      <c r="G2208" s="1">
        <v>18000</v>
      </c>
      <c r="H2208" s="1" t="s">
        <v>1181</v>
      </c>
      <c r="I2208" s="92" t="s">
        <v>1178</v>
      </c>
      <c r="J2208" s="101">
        <f>1/COUNTIF(HR_Table[Emp ID],HR_Table[[#This Row],[Emp ID]])</f>
        <v>0.5</v>
      </c>
    </row>
    <row r="2209" spans="1:10" ht="16.5" thickBot="1" x14ac:dyDescent="0.3">
      <c r="A2209" s="2">
        <v>2023</v>
      </c>
      <c r="B2209" s="100">
        <v>220568</v>
      </c>
      <c r="C2209" s="1" t="s">
        <v>11</v>
      </c>
      <c r="D2209" s="1">
        <v>37</v>
      </c>
      <c r="E2209" s="1" t="s">
        <v>969</v>
      </c>
      <c r="F2209" s="1" t="s">
        <v>7</v>
      </c>
      <c r="G2209" s="1">
        <v>24000</v>
      </c>
      <c r="H2209" s="1" t="s">
        <v>1181</v>
      </c>
      <c r="I2209" s="92" t="s">
        <v>1178</v>
      </c>
      <c r="J2209" s="101">
        <f>1/COUNTIF(HR_Table[Emp ID],HR_Table[[#This Row],[Emp ID]])</f>
        <v>0.5</v>
      </c>
    </row>
    <row r="2210" spans="1:10" ht="16.5" thickBot="1" x14ac:dyDescent="0.3">
      <c r="A2210" s="2">
        <v>2023</v>
      </c>
      <c r="B2210" s="100">
        <v>73192</v>
      </c>
      <c r="C2210" s="1" t="s">
        <v>11</v>
      </c>
      <c r="D2210" s="1">
        <v>56</v>
      </c>
      <c r="E2210" s="1" t="s">
        <v>969</v>
      </c>
      <c r="F2210" s="1" t="s">
        <v>7</v>
      </c>
      <c r="G2210" s="1">
        <v>13935</v>
      </c>
      <c r="H2210" s="1" t="s">
        <v>1181</v>
      </c>
      <c r="I2210" s="92" t="s">
        <v>1178</v>
      </c>
      <c r="J2210" s="101">
        <f>1/COUNTIF(HR_Table[Emp ID],HR_Table[[#This Row],[Emp ID]])</f>
        <v>0.5</v>
      </c>
    </row>
    <row r="2211" spans="1:10" ht="16.5" thickBot="1" x14ac:dyDescent="0.3">
      <c r="A2211" s="2">
        <v>2023</v>
      </c>
      <c r="B2211" s="100">
        <v>228082</v>
      </c>
      <c r="C2211" s="1" t="s">
        <v>11</v>
      </c>
      <c r="D2211" s="1">
        <v>28</v>
      </c>
      <c r="E2211" s="1" t="s">
        <v>969</v>
      </c>
      <c r="F2211" s="1" t="s">
        <v>7</v>
      </c>
      <c r="G2211" s="1">
        <v>8785</v>
      </c>
      <c r="H2211" s="1" t="s">
        <v>1181</v>
      </c>
      <c r="I2211" s="92" t="s">
        <v>1178</v>
      </c>
      <c r="J2211" s="101">
        <f>1/COUNTIF(HR_Table[Emp ID],HR_Table[[#This Row],[Emp ID]])</f>
        <v>0.5</v>
      </c>
    </row>
    <row r="2212" spans="1:10" ht="16.5" thickBot="1" x14ac:dyDescent="0.3">
      <c r="A2212" s="2">
        <v>2023</v>
      </c>
      <c r="B2212" s="100">
        <v>247810</v>
      </c>
      <c r="C2212" s="1" t="s">
        <v>11</v>
      </c>
      <c r="D2212" s="1">
        <v>33</v>
      </c>
      <c r="E2212" s="1" t="s">
        <v>969</v>
      </c>
      <c r="F2212" s="1" t="s">
        <v>7</v>
      </c>
      <c r="G2212" s="1">
        <v>8785</v>
      </c>
      <c r="H2212" s="1" t="s">
        <v>1181</v>
      </c>
      <c r="I2212" s="92" t="s">
        <v>1178</v>
      </c>
      <c r="J2212" s="101">
        <f>1/COUNTIF(HR_Table[Emp ID],HR_Table[[#This Row],[Emp ID]])</f>
        <v>0.5</v>
      </c>
    </row>
    <row r="2213" spans="1:10" ht="16.5" thickBot="1" x14ac:dyDescent="0.3">
      <c r="A2213" s="2">
        <v>2023</v>
      </c>
      <c r="B2213" s="100">
        <v>234668</v>
      </c>
      <c r="C2213" s="1" t="s">
        <v>11</v>
      </c>
      <c r="D2213" s="1">
        <v>35</v>
      </c>
      <c r="E2213" s="1" t="s">
        <v>969</v>
      </c>
      <c r="F2213" s="1" t="s">
        <v>7</v>
      </c>
      <c r="G2213" s="1">
        <v>10025</v>
      </c>
      <c r="H2213" s="1" t="s">
        <v>1181</v>
      </c>
      <c r="I2213" s="92" t="s">
        <v>1178</v>
      </c>
      <c r="J2213" s="101">
        <f>1/COUNTIF(HR_Table[Emp ID],HR_Table[[#This Row],[Emp ID]])</f>
        <v>0.5</v>
      </c>
    </row>
    <row r="2214" spans="1:10" ht="16.5" thickBot="1" x14ac:dyDescent="0.3">
      <c r="A2214" s="2">
        <v>2023</v>
      </c>
      <c r="B2214" s="100">
        <v>229325</v>
      </c>
      <c r="C2214" s="1" t="s">
        <v>11</v>
      </c>
      <c r="D2214" s="1">
        <v>35</v>
      </c>
      <c r="E2214" s="1" t="s">
        <v>969</v>
      </c>
      <c r="F2214" s="1" t="s">
        <v>7</v>
      </c>
      <c r="G2214" s="1">
        <v>13045</v>
      </c>
      <c r="H2214" s="1" t="s">
        <v>1181</v>
      </c>
      <c r="I2214" s="92" t="s">
        <v>1178</v>
      </c>
      <c r="J2214" s="101">
        <f>1/COUNTIF(HR_Table[Emp ID],HR_Table[[#This Row],[Emp ID]])</f>
        <v>1</v>
      </c>
    </row>
    <row r="2215" spans="1:10" ht="16.5" thickBot="1" x14ac:dyDescent="0.3">
      <c r="A2215" s="2">
        <v>2023</v>
      </c>
      <c r="B2215" s="100">
        <v>228128</v>
      </c>
      <c r="C2215" s="1" t="s">
        <v>11</v>
      </c>
      <c r="D2215" s="1">
        <v>36</v>
      </c>
      <c r="E2215" s="1" t="s">
        <v>969</v>
      </c>
      <c r="F2215" s="1" t="s">
        <v>7</v>
      </c>
      <c r="G2215" s="1">
        <v>8785</v>
      </c>
      <c r="H2215" s="1" t="s">
        <v>1181</v>
      </c>
      <c r="I2215" s="92" t="s">
        <v>1178</v>
      </c>
      <c r="J2215" s="101">
        <f>1/COUNTIF(HR_Table[Emp ID],HR_Table[[#This Row],[Emp ID]])</f>
        <v>0.5</v>
      </c>
    </row>
    <row r="2216" spans="1:10" ht="16.5" thickBot="1" x14ac:dyDescent="0.3">
      <c r="A2216" s="2">
        <v>2023</v>
      </c>
      <c r="B2216" s="100">
        <v>228853</v>
      </c>
      <c r="C2216" s="1" t="s">
        <v>11</v>
      </c>
      <c r="D2216" s="1">
        <v>36</v>
      </c>
      <c r="E2216" s="1" t="s">
        <v>969</v>
      </c>
      <c r="F2216" s="1" t="s">
        <v>7</v>
      </c>
      <c r="G2216" s="1">
        <v>8240</v>
      </c>
      <c r="H2216" s="1" t="s">
        <v>1181</v>
      </c>
      <c r="I2216" s="92" t="s">
        <v>1178</v>
      </c>
      <c r="J2216" s="101">
        <f>1/COUNTIF(HR_Table[Emp ID],HR_Table[[#This Row],[Emp ID]])</f>
        <v>0.5</v>
      </c>
    </row>
    <row r="2217" spans="1:10" ht="16.5" thickBot="1" x14ac:dyDescent="0.3">
      <c r="A2217" s="2">
        <v>2023</v>
      </c>
      <c r="B2217" s="100">
        <v>219856</v>
      </c>
      <c r="C2217" s="1" t="s">
        <v>11</v>
      </c>
      <c r="D2217" s="1">
        <v>36</v>
      </c>
      <c r="E2217" s="1" t="s">
        <v>969</v>
      </c>
      <c r="F2217" s="1" t="s">
        <v>7</v>
      </c>
      <c r="G2217" s="1">
        <v>23000</v>
      </c>
      <c r="H2217" s="1" t="s">
        <v>1181</v>
      </c>
      <c r="I2217" s="92" t="s">
        <v>1178</v>
      </c>
      <c r="J2217" s="101">
        <f>1/COUNTIF(HR_Table[Emp ID],HR_Table[[#This Row],[Emp ID]])</f>
        <v>0.5</v>
      </c>
    </row>
    <row r="2218" spans="1:10" ht="16.5" thickBot="1" x14ac:dyDescent="0.3">
      <c r="A2218" s="2">
        <v>2023</v>
      </c>
      <c r="B2218" s="100">
        <v>208989</v>
      </c>
      <c r="C2218" s="1" t="s">
        <v>11</v>
      </c>
      <c r="D2218" s="1">
        <v>45</v>
      </c>
      <c r="E2218" s="1" t="s">
        <v>969</v>
      </c>
      <c r="F2218" s="1" t="s">
        <v>7</v>
      </c>
      <c r="G2218" s="1">
        <v>10025</v>
      </c>
      <c r="H2218" s="1" t="s">
        <v>1181</v>
      </c>
      <c r="I2218" s="92" t="s">
        <v>1178</v>
      </c>
      <c r="J2218" s="101">
        <f>1/COUNTIF(HR_Table[Emp ID],HR_Table[[#This Row],[Emp ID]])</f>
        <v>0.5</v>
      </c>
    </row>
    <row r="2219" spans="1:10" ht="16.5" thickBot="1" x14ac:dyDescent="0.3">
      <c r="A2219" s="2">
        <v>2023</v>
      </c>
      <c r="B2219" s="100">
        <v>210274</v>
      </c>
      <c r="C2219" s="1" t="s">
        <v>11</v>
      </c>
      <c r="D2219" s="1">
        <v>47</v>
      </c>
      <c r="E2219" s="1" t="s">
        <v>969</v>
      </c>
      <c r="F2219" s="1" t="s">
        <v>7</v>
      </c>
      <c r="G2219" s="1">
        <v>18000</v>
      </c>
      <c r="H2219" s="1" t="s">
        <v>1181</v>
      </c>
      <c r="I2219" s="92" t="s">
        <v>1178</v>
      </c>
      <c r="J2219" s="101">
        <f>1/COUNTIF(HR_Table[Emp ID],HR_Table[[#This Row],[Emp ID]])</f>
        <v>0.5</v>
      </c>
    </row>
    <row r="2220" spans="1:10" ht="16.5" thickBot="1" x14ac:dyDescent="0.3">
      <c r="A2220" s="2">
        <v>2023</v>
      </c>
      <c r="B2220" s="100">
        <v>208802</v>
      </c>
      <c r="C2220" s="1" t="s">
        <v>11</v>
      </c>
      <c r="D2220" s="1">
        <v>48</v>
      </c>
      <c r="E2220" s="1" t="s">
        <v>969</v>
      </c>
      <c r="F2220" s="1" t="s">
        <v>7</v>
      </c>
      <c r="G2220" s="1">
        <v>7735</v>
      </c>
      <c r="H2220" s="1" t="s">
        <v>1181</v>
      </c>
      <c r="I2220" s="92" t="s">
        <v>1178</v>
      </c>
      <c r="J2220" s="101">
        <f>1/COUNTIF(HR_Table[Emp ID],HR_Table[[#This Row],[Emp ID]])</f>
        <v>0.5</v>
      </c>
    </row>
    <row r="2221" spans="1:10" ht="16.5" thickBot="1" x14ac:dyDescent="0.3">
      <c r="A2221" s="2">
        <v>2023</v>
      </c>
      <c r="B2221" s="100">
        <v>209898</v>
      </c>
      <c r="C2221" s="1" t="s">
        <v>11</v>
      </c>
      <c r="D2221" s="1">
        <v>49</v>
      </c>
      <c r="E2221" s="1" t="s">
        <v>969</v>
      </c>
      <c r="F2221" s="1" t="s">
        <v>7</v>
      </c>
      <c r="G2221" s="1">
        <v>18000</v>
      </c>
      <c r="H2221" s="1" t="s">
        <v>1181</v>
      </c>
      <c r="I2221" s="92" t="s">
        <v>1178</v>
      </c>
      <c r="J2221" s="101">
        <f>1/COUNTIF(HR_Table[Emp ID],HR_Table[[#This Row],[Emp ID]])</f>
        <v>0.5</v>
      </c>
    </row>
    <row r="2222" spans="1:10" ht="16.5" thickBot="1" x14ac:dyDescent="0.3">
      <c r="A2222" s="2">
        <v>2023</v>
      </c>
      <c r="B2222" s="100">
        <v>206356</v>
      </c>
      <c r="C2222" s="1" t="s">
        <v>11</v>
      </c>
      <c r="D2222" s="1">
        <v>52</v>
      </c>
      <c r="E2222" s="1" t="s">
        <v>969</v>
      </c>
      <c r="F2222" s="1" t="s">
        <v>7</v>
      </c>
      <c r="G2222" s="1">
        <v>23000</v>
      </c>
      <c r="H2222" s="1" t="s">
        <v>1181</v>
      </c>
      <c r="I2222" s="92" t="s">
        <v>1178</v>
      </c>
      <c r="J2222" s="101">
        <f>1/COUNTIF(HR_Table[Emp ID],HR_Table[[#This Row],[Emp ID]])</f>
        <v>0.5</v>
      </c>
    </row>
    <row r="2223" spans="1:10" ht="16.5" thickBot="1" x14ac:dyDescent="0.3">
      <c r="A2223" s="2">
        <v>2023</v>
      </c>
      <c r="B2223" s="100">
        <v>202010</v>
      </c>
      <c r="C2223" s="1" t="s">
        <v>11</v>
      </c>
      <c r="D2223" s="1">
        <v>53</v>
      </c>
      <c r="E2223" s="1" t="s">
        <v>969</v>
      </c>
      <c r="F2223" s="1" t="s">
        <v>7</v>
      </c>
      <c r="G2223" s="1">
        <v>21000</v>
      </c>
      <c r="H2223" s="1" t="s">
        <v>1181</v>
      </c>
      <c r="I2223" s="92" t="s">
        <v>1178</v>
      </c>
      <c r="J2223" s="101">
        <f>1/COUNTIF(HR_Table[Emp ID],HR_Table[[#This Row],[Emp ID]])</f>
        <v>0.5</v>
      </c>
    </row>
    <row r="2224" spans="1:10" ht="16.5" thickBot="1" x14ac:dyDescent="0.3">
      <c r="A2224" s="2">
        <v>2023</v>
      </c>
      <c r="B2224" s="100">
        <v>47654</v>
      </c>
      <c r="C2224" s="1" t="s">
        <v>11</v>
      </c>
      <c r="D2224" s="1">
        <v>64</v>
      </c>
      <c r="E2224" s="1" t="s">
        <v>969</v>
      </c>
      <c r="F2224" s="1" t="s">
        <v>7</v>
      </c>
      <c r="G2224" s="1">
        <v>18000</v>
      </c>
      <c r="H2224" s="1" t="s">
        <v>1181</v>
      </c>
      <c r="I2224" s="92" t="s">
        <v>1178</v>
      </c>
      <c r="J2224" s="101">
        <f>1/COUNTIF(HR_Table[Emp ID],HR_Table[[#This Row],[Emp ID]])</f>
        <v>0.5</v>
      </c>
    </row>
    <row r="2225" spans="1:10" ht="16.5" thickBot="1" x14ac:dyDescent="0.3">
      <c r="A2225" s="2">
        <v>2023</v>
      </c>
      <c r="B2225" s="100">
        <v>57779</v>
      </c>
      <c r="C2225" s="1" t="s">
        <v>11</v>
      </c>
      <c r="D2225" s="1">
        <v>66</v>
      </c>
      <c r="E2225" s="1" t="s">
        <v>969</v>
      </c>
      <c r="F2225" s="1" t="s">
        <v>7</v>
      </c>
      <c r="G2225" s="1">
        <v>10025</v>
      </c>
      <c r="H2225" s="1" t="s">
        <v>1181</v>
      </c>
      <c r="I2225" s="92" t="s">
        <v>1178</v>
      </c>
      <c r="J2225" s="101">
        <f>1/COUNTIF(HR_Table[Emp ID],HR_Table[[#This Row],[Emp ID]])</f>
        <v>0.5</v>
      </c>
    </row>
    <row r="2226" spans="1:10" ht="16.5" thickBot="1" x14ac:dyDescent="0.3">
      <c r="A2226" s="2">
        <v>2023</v>
      </c>
      <c r="B2226" s="100">
        <v>52566</v>
      </c>
      <c r="C2226" s="1" t="s">
        <v>11</v>
      </c>
      <c r="D2226" s="1">
        <v>67</v>
      </c>
      <c r="E2226" s="1" t="s">
        <v>969</v>
      </c>
      <c r="F2226" s="1" t="s">
        <v>7</v>
      </c>
      <c r="G2226" s="1">
        <v>18000</v>
      </c>
      <c r="H2226" s="1" t="s">
        <v>1181</v>
      </c>
      <c r="I2226" s="92" t="s">
        <v>1178</v>
      </c>
      <c r="J2226" s="101">
        <f>1/COUNTIF(HR_Table[Emp ID],HR_Table[[#This Row],[Emp ID]])</f>
        <v>0.5</v>
      </c>
    </row>
    <row r="2227" spans="1:10" ht="16.5" thickBot="1" x14ac:dyDescent="0.3">
      <c r="A2227" s="2">
        <v>2023</v>
      </c>
      <c r="B2227" s="100">
        <v>237632</v>
      </c>
      <c r="C2227" s="1" t="s">
        <v>11</v>
      </c>
      <c r="D2227" s="1">
        <v>35</v>
      </c>
      <c r="E2227" s="1" t="s">
        <v>969</v>
      </c>
      <c r="F2227" s="1" t="s">
        <v>7</v>
      </c>
      <c r="G2227" s="1">
        <v>8785</v>
      </c>
      <c r="H2227" s="1" t="s">
        <v>1181</v>
      </c>
      <c r="I2227" s="92" t="s">
        <v>1178</v>
      </c>
      <c r="J2227" s="101">
        <f>1/COUNTIF(HR_Table[Emp ID],HR_Table[[#This Row],[Emp ID]])</f>
        <v>0.5</v>
      </c>
    </row>
    <row r="2228" spans="1:10" ht="16.5" thickBot="1" x14ac:dyDescent="0.3">
      <c r="A2228" s="2">
        <v>2023</v>
      </c>
      <c r="B2228" s="100">
        <v>219107</v>
      </c>
      <c r="C2228" s="1" t="s">
        <v>11</v>
      </c>
      <c r="D2228" s="1">
        <v>36</v>
      </c>
      <c r="E2228" s="1" t="s">
        <v>969</v>
      </c>
      <c r="F2228" s="1" t="s">
        <v>7</v>
      </c>
      <c r="G2228" s="1">
        <v>13045</v>
      </c>
      <c r="H2228" s="1" t="s">
        <v>1181</v>
      </c>
      <c r="I2228" s="92" t="s">
        <v>1178</v>
      </c>
      <c r="J2228" s="101">
        <f>1/COUNTIF(HR_Table[Emp ID],HR_Table[[#This Row],[Emp ID]])</f>
        <v>0.5</v>
      </c>
    </row>
    <row r="2229" spans="1:10" ht="16.5" thickBot="1" x14ac:dyDescent="0.3">
      <c r="A2229" s="2">
        <v>2023</v>
      </c>
      <c r="B2229" s="100">
        <v>222720</v>
      </c>
      <c r="C2229" s="1" t="s">
        <v>11</v>
      </c>
      <c r="D2229" s="1">
        <v>37</v>
      </c>
      <c r="E2229" s="1" t="s">
        <v>969</v>
      </c>
      <c r="F2229" s="1" t="s">
        <v>7</v>
      </c>
      <c r="G2229" s="1">
        <v>18000</v>
      </c>
      <c r="H2229" s="1" t="s">
        <v>1181</v>
      </c>
      <c r="I2229" s="92" t="s">
        <v>1178</v>
      </c>
      <c r="J2229" s="101">
        <f>1/COUNTIF(HR_Table[Emp ID],HR_Table[[#This Row],[Emp ID]])</f>
        <v>0.5</v>
      </c>
    </row>
    <row r="2230" spans="1:10" ht="16.5" thickBot="1" x14ac:dyDescent="0.3">
      <c r="A2230" s="2">
        <v>2023</v>
      </c>
      <c r="B2230" s="100">
        <v>228109</v>
      </c>
      <c r="C2230" s="1" t="s">
        <v>11</v>
      </c>
      <c r="D2230" s="1">
        <v>41</v>
      </c>
      <c r="E2230" s="1" t="s">
        <v>969</v>
      </c>
      <c r="F2230" s="1" t="s">
        <v>7</v>
      </c>
      <c r="G2230" s="1">
        <v>8785</v>
      </c>
      <c r="H2230" s="1" t="s">
        <v>1181</v>
      </c>
      <c r="I2230" s="92" t="s">
        <v>1178</v>
      </c>
      <c r="J2230" s="101">
        <f>1/COUNTIF(HR_Table[Emp ID],HR_Table[[#This Row],[Emp ID]])</f>
        <v>0.5</v>
      </c>
    </row>
    <row r="2231" spans="1:10" ht="16.5" thickBot="1" x14ac:dyDescent="0.3">
      <c r="A2231" s="2">
        <v>2023</v>
      </c>
      <c r="B2231" s="100">
        <v>209731</v>
      </c>
      <c r="C2231" s="1" t="s">
        <v>11</v>
      </c>
      <c r="D2231" s="1">
        <v>47</v>
      </c>
      <c r="E2231" s="1" t="s">
        <v>969</v>
      </c>
      <c r="F2231" s="1" t="s">
        <v>7</v>
      </c>
      <c r="G2231" s="1">
        <v>9380</v>
      </c>
      <c r="H2231" s="1" t="s">
        <v>1181</v>
      </c>
      <c r="I2231" s="92" t="s">
        <v>1178</v>
      </c>
      <c r="J2231" s="101">
        <f>1/COUNTIF(HR_Table[Emp ID],HR_Table[[#This Row],[Emp ID]])</f>
        <v>0.5</v>
      </c>
    </row>
    <row r="2232" spans="1:10" ht="16.5" thickBot="1" x14ac:dyDescent="0.3">
      <c r="A2232" s="2">
        <v>2023</v>
      </c>
      <c r="B2232" s="100">
        <v>205719</v>
      </c>
      <c r="C2232" s="1" t="s">
        <v>11</v>
      </c>
      <c r="D2232" s="1">
        <v>49</v>
      </c>
      <c r="E2232" s="1" t="s">
        <v>969</v>
      </c>
      <c r="F2232" s="1" t="s">
        <v>7</v>
      </c>
      <c r="G2232" s="1">
        <v>13045</v>
      </c>
      <c r="H2232" s="1" t="s">
        <v>1181</v>
      </c>
      <c r="I2232" s="92" t="s">
        <v>1178</v>
      </c>
      <c r="J2232" s="101">
        <f>1/COUNTIF(HR_Table[Emp ID],HR_Table[[#This Row],[Emp ID]])</f>
        <v>0.5</v>
      </c>
    </row>
    <row r="2233" spans="1:10" ht="16.5" thickBot="1" x14ac:dyDescent="0.3">
      <c r="A2233" s="2">
        <v>2023</v>
      </c>
      <c r="B2233" s="100">
        <v>74374</v>
      </c>
      <c r="C2233" s="1" t="s">
        <v>11</v>
      </c>
      <c r="D2233" s="1">
        <v>53</v>
      </c>
      <c r="E2233" s="1" t="s">
        <v>969</v>
      </c>
      <c r="F2233" s="1" t="s">
        <v>7</v>
      </c>
      <c r="G2233" s="1">
        <v>24000</v>
      </c>
      <c r="H2233" s="1" t="s">
        <v>1181</v>
      </c>
      <c r="I2233" s="92" t="s">
        <v>1178</v>
      </c>
      <c r="J2233" s="101">
        <f>1/COUNTIF(HR_Table[Emp ID],HR_Table[[#This Row],[Emp ID]])</f>
        <v>0.5</v>
      </c>
    </row>
    <row r="2234" spans="1:10" ht="16.5" thickBot="1" x14ac:dyDescent="0.3">
      <c r="A2234" s="2">
        <v>2023</v>
      </c>
      <c r="B2234" s="100">
        <v>65868</v>
      </c>
      <c r="C2234" s="1" t="s">
        <v>11</v>
      </c>
      <c r="D2234" s="1">
        <v>59</v>
      </c>
      <c r="E2234" s="1" t="s">
        <v>969</v>
      </c>
      <c r="F2234" s="1" t="s">
        <v>7</v>
      </c>
      <c r="G2234" s="1">
        <v>10025</v>
      </c>
      <c r="H2234" s="1" t="s">
        <v>1181</v>
      </c>
      <c r="I2234" s="92" t="s">
        <v>1178</v>
      </c>
      <c r="J2234" s="101">
        <f>1/COUNTIF(HR_Table[Emp ID],HR_Table[[#This Row],[Emp ID]])</f>
        <v>0.5</v>
      </c>
    </row>
    <row r="2235" spans="1:10" ht="16.5" thickBot="1" x14ac:dyDescent="0.3">
      <c r="A2235" s="2">
        <v>2023</v>
      </c>
      <c r="B2235" s="100">
        <v>65831</v>
      </c>
      <c r="C2235" s="1" t="s">
        <v>11</v>
      </c>
      <c r="D2235" s="1">
        <v>57</v>
      </c>
      <c r="E2235" s="1" t="s">
        <v>969</v>
      </c>
      <c r="F2235" s="1" t="s">
        <v>7</v>
      </c>
      <c r="G2235" s="1">
        <v>45000</v>
      </c>
      <c r="H2235" s="1" t="s">
        <v>1181</v>
      </c>
      <c r="I2235" s="92" t="s">
        <v>1178</v>
      </c>
      <c r="J2235" s="101">
        <f>1/COUNTIF(HR_Table[Emp ID],HR_Table[[#This Row],[Emp ID]])</f>
        <v>0.5</v>
      </c>
    </row>
    <row r="2236" spans="1:10" ht="16.5" thickBot="1" x14ac:dyDescent="0.3">
      <c r="A2236" s="2">
        <v>2023</v>
      </c>
      <c r="B2236" s="100">
        <v>221986</v>
      </c>
      <c r="C2236" s="1" t="s">
        <v>11</v>
      </c>
      <c r="D2236" s="1">
        <v>35</v>
      </c>
      <c r="E2236" s="1" t="s">
        <v>969</v>
      </c>
      <c r="F2236" s="1" t="s">
        <v>7</v>
      </c>
      <c r="G2236" s="1">
        <v>31000</v>
      </c>
      <c r="H2236" s="1" t="s">
        <v>1181</v>
      </c>
      <c r="I2236" s="92" t="s">
        <v>1178</v>
      </c>
      <c r="J2236" s="101">
        <f>1/COUNTIF(HR_Table[Emp ID],HR_Table[[#This Row],[Emp ID]])</f>
        <v>1</v>
      </c>
    </row>
    <row r="2237" spans="1:10" ht="16.5" thickBot="1" x14ac:dyDescent="0.3">
      <c r="A2237" s="2">
        <v>2023</v>
      </c>
      <c r="B2237" s="100">
        <v>202817</v>
      </c>
      <c r="C2237" s="1" t="s">
        <v>11</v>
      </c>
      <c r="D2237" s="1">
        <v>60</v>
      </c>
      <c r="E2237" s="1" t="s">
        <v>969</v>
      </c>
      <c r="F2237" s="1" t="s">
        <v>7</v>
      </c>
      <c r="G2237" s="1">
        <v>35000</v>
      </c>
      <c r="H2237" s="1" t="s">
        <v>1181</v>
      </c>
      <c r="I2237" s="92" t="s">
        <v>1178</v>
      </c>
      <c r="J2237" s="101">
        <f>1/COUNTIF(HR_Table[Emp ID],HR_Table[[#This Row],[Emp ID]])</f>
        <v>0.5</v>
      </c>
    </row>
    <row r="2238" spans="1:10" ht="16.5" thickBot="1" x14ac:dyDescent="0.3">
      <c r="A2238" s="2">
        <v>2023</v>
      </c>
      <c r="B2238" s="100">
        <v>250007</v>
      </c>
      <c r="C2238" s="1" t="s">
        <v>11</v>
      </c>
      <c r="D2238" s="1">
        <v>22</v>
      </c>
      <c r="E2238" s="1" t="s">
        <v>969</v>
      </c>
      <c r="F2238" s="1" t="s">
        <v>7</v>
      </c>
      <c r="G2238" s="1">
        <v>13045</v>
      </c>
      <c r="H2238" s="1" t="s">
        <v>1181</v>
      </c>
      <c r="I2238" s="92" t="s">
        <v>1269</v>
      </c>
      <c r="J2238" s="101">
        <f>1/COUNTIF(HR_Table[Emp ID],HR_Table[[#This Row],[Emp ID]])</f>
        <v>0.5</v>
      </c>
    </row>
    <row r="2239" spans="1:10" ht="16.5" thickBot="1" x14ac:dyDescent="0.3">
      <c r="A2239" s="2">
        <v>2023</v>
      </c>
      <c r="B2239" s="100">
        <v>231743</v>
      </c>
      <c r="C2239" s="1" t="s">
        <v>11</v>
      </c>
      <c r="D2239" s="1">
        <v>32</v>
      </c>
      <c r="E2239" s="1" t="s">
        <v>969</v>
      </c>
      <c r="F2239" s="1" t="s">
        <v>7</v>
      </c>
      <c r="G2239" s="1">
        <v>21000</v>
      </c>
      <c r="H2239" s="1" t="s">
        <v>1181</v>
      </c>
      <c r="I2239" s="92" t="s">
        <v>1269</v>
      </c>
      <c r="J2239" s="101">
        <f>1/COUNTIF(HR_Table[Emp ID],HR_Table[[#This Row],[Emp ID]])</f>
        <v>0.5</v>
      </c>
    </row>
    <row r="2240" spans="1:10" ht="16.5" thickBot="1" x14ac:dyDescent="0.3">
      <c r="A2240" s="2">
        <v>2023</v>
      </c>
      <c r="B2240" s="100">
        <v>236927</v>
      </c>
      <c r="C2240" s="1" t="s">
        <v>11</v>
      </c>
      <c r="D2240" s="1">
        <v>34</v>
      </c>
      <c r="E2240" s="1" t="s">
        <v>969</v>
      </c>
      <c r="F2240" s="1" t="s">
        <v>7</v>
      </c>
      <c r="G2240" s="1">
        <v>31000</v>
      </c>
      <c r="H2240" s="1" t="s">
        <v>1181</v>
      </c>
      <c r="I2240" s="92" t="s">
        <v>1178</v>
      </c>
      <c r="J2240" s="101">
        <f>1/COUNTIF(HR_Table[Emp ID],HR_Table[[#This Row],[Emp ID]])</f>
        <v>0.5</v>
      </c>
    </row>
    <row r="2241" spans="1:10" ht="16.5" thickBot="1" x14ac:dyDescent="0.3">
      <c r="A2241" s="2">
        <v>2023</v>
      </c>
      <c r="B2241" s="100">
        <v>93003</v>
      </c>
      <c r="C2241" s="1" t="s">
        <v>11</v>
      </c>
      <c r="D2241" s="1">
        <v>39</v>
      </c>
      <c r="E2241" s="1" t="s">
        <v>969</v>
      </c>
      <c r="F2241" s="1" t="s">
        <v>7</v>
      </c>
      <c r="G2241" s="1">
        <v>36000</v>
      </c>
      <c r="H2241" s="1" t="s">
        <v>14</v>
      </c>
      <c r="I2241" s="92" t="s">
        <v>1178</v>
      </c>
      <c r="J2241" s="101">
        <f>1/COUNTIF(HR_Table[Emp ID],HR_Table[[#This Row],[Emp ID]])</f>
        <v>0.5</v>
      </c>
    </row>
    <row r="2242" spans="1:10" ht="16.5" thickBot="1" x14ac:dyDescent="0.3">
      <c r="A2242" s="2">
        <v>2023</v>
      </c>
      <c r="B2242" s="100">
        <v>232602</v>
      </c>
      <c r="C2242" s="1" t="s">
        <v>11</v>
      </c>
      <c r="D2242" s="1">
        <v>43</v>
      </c>
      <c r="E2242" s="1" t="s">
        <v>969</v>
      </c>
      <c r="F2242" s="1" t="s">
        <v>7</v>
      </c>
      <c r="G2242" s="1">
        <v>21000</v>
      </c>
      <c r="H2242" s="1" t="s">
        <v>1181</v>
      </c>
      <c r="I2242" s="92" t="s">
        <v>1178</v>
      </c>
      <c r="J2242" s="101">
        <f>1/COUNTIF(HR_Table[Emp ID],HR_Table[[#This Row],[Emp ID]])</f>
        <v>0.5</v>
      </c>
    </row>
    <row r="2243" spans="1:10" ht="16.5" thickBot="1" x14ac:dyDescent="0.3">
      <c r="A2243" s="2">
        <v>2023</v>
      </c>
      <c r="B2243" s="100">
        <v>226417</v>
      </c>
      <c r="C2243" s="1" t="s">
        <v>11</v>
      </c>
      <c r="D2243" s="1">
        <v>28</v>
      </c>
      <c r="E2243" s="1" t="s">
        <v>969</v>
      </c>
      <c r="F2243" s="1" t="s">
        <v>7</v>
      </c>
      <c r="G2243" s="1">
        <v>50000</v>
      </c>
      <c r="H2243" s="1" t="s">
        <v>1181</v>
      </c>
      <c r="I2243" s="92" t="s">
        <v>1269</v>
      </c>
      <c r="J2243" s="101">
        <f>1/COUNTIF(HR_Table[Emp ID],HR_Table[[#This Row],[Emp ID]])</f>
        <v>0.5</v>
      </c>
    </row>
    <row r="2244" spans="1:10" ht="16.5" thickBot="1" x14ac:dyDescent="0.3">
      <c r="A2244" s="2">
        <v>2023</v>
      </c>
      <c r="B2244" s="100">
        <v>95156</v>
      </c>
      <c r="C2244" s="1" t="s">
        <v>11</v>
      </c>
      <c r="D2244" s="1">
        <v>37</v>
      </c>
      <c r="E2244" s="1" t="s">
        <v>969</v>
      </c>
      <c r="F2244" s="1" t="s">
        <v>7</v>
      </c>
      <c r="G2244" s="1">
        <v>31000</v>
      </c>
      <c r="H2244" s="1" t="s">
        <v>14</v>
      </c>
      <c r="I2244" s="92" t="s">
        <v>1269</v>
      </c>
      <c r="J2244" s="101">
        <f>1/COUNTIF(HR_Table[Emp ID],HR_Table[[#This Row],[Emp ID]])</f>
        <v>1</v>
      </c>
    </row>
    <row r="2245" spans="1:10" ht="16.5" thickBot="1" x14ac:dyDescent="0.3">
      <c r="A2245" s="2">
        <v>2023</v>
      </c>
      <c r="B2245" s="100">
        <v>204732</v>
      </c>
      <c r="C2245" s="1" t="s">
        <v>6</v>
      </c>
      <c r="D2245" s="1">
        <v>48</v>
      </c>
      <c r="E2245" s="1" t="s">
        <v>969</v>
      </c>
      <c r="F2245" s="1" t="s">
        <v>7</v>
      </c>
      <c r="G2245" s="1">
        <v>24000</v>
      </c>
      <c r="H2245" s="1" t="s">
        <v>1181</v>
      </c>
      <c r="I2245" s="92" t="s">
        <v>1269</v>
      </c>
      <c r="J2245" s="101">
        <f>1/COUNTIF(HR_Table[Emp ID],HR_Table[[#This Row],[Emp ID]])</f>
        <v>0.5</v>
      </c>
    </row>
    <row r="2246" spans="1:10" ht="16.5" thickBot="1" x14ac:dyDescent="0.3">
      <c r="A2246" s="2">
        <v>2023</v>
      </c>
      <c r="B2246" s="100">
        <v>207829</v>
      </c>
      <c r="C2246" s="1" t="s">
        <v>11</v>
      </c>
      <c r="D2246" s="1">
        <v>48</v>
      </c>
      <c r="E2246" s="1" t="s">
        <v>969</v>
      </c>
      <c r="F2246" s="1" t="s">
        <v>7</v>
      </c>
      <c r="G2246" s="1">
        <v>22000</v>
      </c>
      <c r="H2246" s="1" t="s">
        <v>1181</v>
      </c>
      <c r="I2246" s="92" t="s">
        <v>1269</v>
      </c>
      <c r="J2246" s="101">
        <f>1/COUNTIF(HR_Table[Emp ID],HR_Table[[#This Row],[Emp ID]])</f>
        <v>0.5</v>
      </c>
    </row>
    <row r="2247" spans="1:10" ht="16.5" thickBot="1" x14ac:dyDescent="0.3">
      <c r="A2247" s="2">
        <v>2023</v>
      </c>
      <c r="B2247" s="100">
        <v>205769</v>
      </c>
      <c r="C2247" s="1" t="s">
        <v>6</v>
      </c>
      <c r="D2247" s="1">
        <v>48</v>
      </c>
      <c r="E2247" s="1" t="s">
        <v>969</v>
      </c>
      <c r="F2247" s="1" t="s">
        <v>7</v>
      </c>
      <c r="G2247" s="1">
        <v>15925</v>
      </c>
      <c r="H2247" s="1" t="s">
        <v>1181</v>
      </c>
      <c r="I2247" s="92" t="s">
        <v>1269</v>
      </c>
      <c r="J2247" s="101">
        <f>1/COUNTIF(HR_Table[Emp ID],HR_Table[[#This Row],[Emp ID]])</f>
        <v>0.5</v>
      </c>
    </row>
    <row r="2248" spans="1:10" ht="16.5" thickBot="1" x14ac:dyDescent="0.3">
      <c r="A2248" s="2">
        <v>2023</v>
      </c>
      <c r="B2248" s="100">
        <v>202147</v>
      </c>
      <c r="C2248" s="1" t="s">
        <v>11</v>
      </c>
      <c r="D2248" s="1">
        <v>48</v>
      </c>
      <c r="E2248" s="1" t="s">
        <v>969</v>
      </c>
      <c r="F2248" s="1" t="s">
        <v>7</v>
      </c>
      <c r="G2248" s="1">
        <v>24000</v>
      </c>
      <c r="H2248" s="1" t="s">
        <v>1181</v>
      </c>
      <c r="I2248" s="92" t="s">
        <v>1269</v>
      </c>
      <c r="J2248" s="101">
        <f>1/COUNTIF(HR_Table[Emp ID],HR_Table[[#This Row],[Emp ID]])</f>
        <v>0.5</v>
      </c>
    </row>
    <row r="2249" spans="1:10" ht="16.5" thickBot="1" x14ac:dyDescent="0.3">
      <c r="A2249" s="2">
        <v>2023</v>
      </c>
      <c r="B2249" s="100">
        <v>89683</v>
      </c>
      <c r="C2249" s="1" t="s">
        <v>11</v>
      </c>
      <c r="D2249" s="1">
        <v>52</v>
      </c>
      <c r="E2249" s="1" t="s">
        <v>969</v>
      </c>
      <c r="F2249" s="1" t="s">
        <v>7</v>
      </c>
      <c r="G2249" s="1">
        <v>50000</v>
      </c>
      <c r="H2249" s="1" t="s">
        <v>14</v>
      </c>
      <c r="I2249" s="92" t="s">
        <v>1269</v>
      </c>
      <c r="J2249" s="101">
        <f>1/COUNTIF(HR_Table[Emp ID],HR_Table[[#This Row],[Emp ID]])</f>
        <v>0.5</v>
      </c>
    </row>
    <row r="2250" spans="1:10" ht="16.5" thickBot="1" x14ac:dyDescent="0.3">
      <c r="A2250" s="2">
        <v>2023</v>
      </c>
      <c r="B2250" s="100">
        <v>86744</v>
      </c>
      <c r="C2250" s="1" t="s">
        <v>11</v>
      </c>
      <c r="D2250" s="1">
        <v>56</v>
      </c>
      <c r="E2250" s="1" t="s">
        <v>969</v>
      </c>
      <c r="F2250" s="1" t="s">
        <v>7</v>
      </c>
      <c r="G2250" s="1">
        <v>36000</v>
      </c>
      <c r="H2250" s="1" t="s">
        <v>14</v>
      </c>
      <c r="I2250" s="92" t="s">
        <v>1269</v>
      </c>
      <c r="J2250" s="101">
        <f>1/COUNTIF(HR_Table[Emp ID],HR_Table[[#This Row],[Emp ID]])</f>
        <v>0.5</v>
      </c>
    </row>
    <row r="2251" spans="1:10" ht="16.5" thickBot="1" x14ac:dyDescent="0.3">
      <c r="A2251" s="2">
        <v>2023</v>
      </c>
      <c r="B2251" s="100">
        <v>95157</v>
      </c>
      <c r="C2251" s="1" t="s">
        <v>11</v>
      </c>
      <c r="D2251" s="1">
        <v>56</v>
      </c>
      <c r="E2251" s="1" t="s">
        <v>969</v>
      </c>
      <c r="F2251" s="1" t="s">
        <v>7</v>
      </c>
      <c r="G2251" s="1">
        <v>31000</v>
      </c>
      <c r="H2251" s="1" t="s">
        <v>14</v>
      </c>
      <c r="I2251" s="92" t="s">
        <v>1269</v>
      </c>
      <c r="J2251" s="101">
        <f>1/COUNTIF(HR_Table[Emp ID],HR_Table[[#This Row],[Emp ID]])</f>
        <v>1</v>
      </c>
    </row>
    <row r="2252" spans="1:10" ht="16.5" thickBot="1" x14ac:dyDescent="0.3">
      <c r="A2252" s="2">
        <v>2023</v>
      </c>
      <c r="B2252" s="100">
        <v>94762</v>
      </c>
      <c r="C2252" s="1" t="s">
        <v>11</v>
      </c>
      <c r="D2252" s="1">
        <v>50</v>
      </c>
      <c r="E2252" s="1" t="s">
        <v>969</v>
      </c>
      <c r="F2252" s="1" t="s">
        <v>7</v>
      </c>
      <c r="G2252" s="1">
        <v>42000</v>
      </c>
      <c r="H2252" s="1" t="s">
        <v>14</v>
      </c>
      <c r="I2252" s="92" t="s">
        <v>1176</v>
      </c>
      <c r="J2252" s="101">
        <f>1/COUNTIF(HR_Table[Emp ID],HR_Table[[#This Row],[Emp ID]])</f>
        <v>0.5</v>
      </c>
    </row>
    <row r="2253" spans="1:10" ht="16.5" thickBot="1" x14ac:dyDescent="0.3">
      <c r="A2253" s="2">
        <v>2023</v>
      </c>
      <c r="B2253" s="100">
        <v>225252</v>
      </c>
      <c r="C2253" s="1" t="s">
        <v>11</v>
      </c>
      <c r="D2253" s="1">
        <v>23</v>
      </c>
      <c r="E2253" s="1" t="s">
        <v>969</v>
      </c>
      <c r="F2253" s="1" t="s">
        <v>7</v>
      </c>
      <c r="G2253" s="1">
        <v>7735</v>
      </c>
      <c r="H2253" s="1" t="s">
        <v>1181</v>
      </c>
      <c r="I2253" s="92" t="s">
        <v>1178</v>
      </c>
      <c r="J2253" s="101">
        <f>1/COUNTIF(HR_Table[Emp ID],HR_Table[[#This Row],[Emp ID]])</f>
        <v>0.5</v>
      </c>
    </row>
    <row r="2254" spans="1:10" ht="16.5" thickBot="1" x14ac:dyDescent="0.3">
      <c r="A2254" s="2">
        <v>2023</v>
      </c>
      <c r="B2254" s="100">
        <v>245600</v>
      </c>
      <c r="C2254" s="1" t="s">
        <v>11</v>
      </c>
      <c r="D2254" s="1">
        <v>26</v>
      </c>
      <c r="E2254" s="1" t="s">
        <v>969</v>
      </c>
      <c r="F2254" s="1" t="s">
        <v>7</v>
      </c>
      <c r="G2254" s="1">
        <v>8785</v>
      </c>
      <c r="H2254" s="1" t="s">
        <v>1181</v>
      </c>
      <c r="I2254" s="92" t="s">
        <v>1178</v>
      </c>
      <c r="J2254" s="101">
        <f>1/COUNTIF(HR_Table[Emp ID],HR_Table[[#This Row],[Emp ID]])</f>
        <v>1</v>
      </c>
    </row>
    <row r="2255" spans="1:10" ht="16.5" thickBot="1" x14ac:dyDescent="0.3">
      <c r="A2255" s="2">
        <v>2023</v>
      </c>
      <c r="B2255" s="100">
        <v>237322</v>
      </c>
      <c r="C2255" s="1" t="s">
        <v>11</v>
      </c>
      <c r="D2255" s="1">
        <v>32</v>
      </c>
      <c r="E2255" s="1" t="s">
        <v>969</v>
      </c>
      <c r="F2255" s="1" t="s">
        <v>7</v>
      </c>
      <c r="G2255" s="1">
        <v>7735</v>
      </c>
      <c r="H2255" s="1" t="s">
        <v>1181</v>
      </c>
      <c r="I2255" s="92" t="s">
        <v>1178</v>
      </c>
      <c r="J2255" s="101">
        <f>1/COUNTIF(HR_Table[Emp ID],HR_Table[[#This Row],[Emp ID]])</f>
        <v>0.5</v>
      </c>
    </row>
    <row r="2256" spans="1:10" ht="16.5" thickBot="1" x14ac:dyDescent="0.3">
      <c r="A2256" s="2">
        <v>2023</v>
      </c>
      <c r="B2256" s="100">
        <v>224649</v>
      </c>
      <c r="C2256" s="1" t="s">
        <v>11</v>
      </c>
      <c r="D2256" s="1">
        <v>33</v>
      </c>
      <c r="E2256" s="1" t="s">
        <v>969</v>
      </c>
      <c r="F2256" s="1" t="s">
        <v>7</v>
      </c>
      <c r="G2256" s="1">
        <v>8785</v>
      </c>
      <c r="H2256" s="1" t="s">
        <v>1181</v>
      </c>
      <c r="I2256" s="92" t="s">
        <v>1178</v>
      </c>
      <c r="J2256" s="101">
        <f>1/COUNTIF(HR_Table[Emp ID],HR_Table[[#This Row],[Emp ID]])</f>
        <v>0.5</v>
      </c>
    </row>
    <row r="2257" spans="1:10" ht="16.5" thickBot="1" x14ac:dyDescent="0.3">
      <c r="A2257" s="2">
        <v>2023</v>
      </c>
      <c r="B2257" s="100">
        <v>247583</v>
      </c>
      <c r="C2257" s="1" t="s">
        <v>11</v>
      </c>
      <c r="D2257" s="1">
        <v>33</v>
      </c>
      <c r="E2257" s="1" t="s">
        <v>969</v>
      </c>
      <c r="F2257" s="1" t="s">
        <v>7</v>
      </c>
      <c r="G2257" s="1">
        <v>8240</v>
      </c>
      <c r="H2257" s="1" t="s">
        <v>1181</v>
      </c>
      <c r="I2257" s="92" t="s">
        <v>1178</v>
      </c>
      <c r="J2257" s="101">
        <f>1/COUNTIF(HR_Table[Emp ID],HR_Table[[#This Row],[Emp ID]])</f>
        <v>0.5</v>
      </c>
    </row>
    <row r="2258" spans="1:10" ht="16.5" thickBot="1" x14ac:dyDescent="0.3">
      <c r="A2258" s="2">
        <v>2023</v>
      </c>
      <c r="B2258" s="100">
        <v>222902</v>
      </c>
      <c r="C2258" s="1" t="s">
        <v>11</v>
      </c>
      <c r="D2258" s="1">
        <v>40</v>
      </c>
      <c r="E2258" s="1" t="s">
        <v>969</v>
      </c>
      <c r="F2258" s="1" t="s">
        <v>7</v>
      </c>
      <c r="G2258" s="1">
        <v>9380</v>
      </c>
      <c r="H2258" s="1" t="s">
        <v>1181</v>
      </c>
      <c r="I2258" s="92" t="s">
        <v>1178</v>
      </c>
      <c r="J2258" s="101">
        <f>1/COUNTIF(HR_Table[Emp ID],HR_Table[[#This Row],[Emp ID]])</f>
        <v>0.5</v>
      </c>
    </row>
    <row r="2259" spans="1:10" ht="16.5" thickBot="1" x14ac:dyDescent="0.3">
      <c r="A2259" s="2">
        <v>2023</v>
      </c>
      <c r="B2259" s="100">
        <v>219046</v>
      </c>
      <c r="C2259" s="1" t="s">
        <v>11</v>
      </c>
      <c r="D2259" s="1">
        <v>42</v>
      </c>
      <c r="E2259" s="1" t="s">
        <v>969</v>
      </c>
      <c r="F2259" s="1" t="s">
        <v>7</v>
      </c>
      <c r="G2259" s="1">
        <v>8785</v>
      </c>
      <c r="H2259" s="1" t="s">
        <v>1181</v>
      </c>
      <c r="I2259" s="92" t="s">
        <v>1178</v>
      </c>
      <c r="J2259" s="101">
        <f>1/COUNTIF(HR_Table[Emp ID],HR_Table[[#This Row],[Emp ID]])</f>
        <v>0.5</v>
      </c>
    </row>
    <row r="2260" spans="1:10" ht="16.5" thickBot="1" x14ac:dyDescent="0.3">
      <c r="A2260" s="2">
        <v>2023</v>
      </c>
      <c r="B2260" s="100">
        <v>215294</v>
      </c>
      <c r="C2260" s="1" t="s">
        <v>11</v>
      </c>
      <c r="D2260" s="1">
        <v>42</v>
      </c>
      <c r="E2260" s="1" t="s">
        <v>969</v>
      </c>
      <c r="F2260" s="1" t="s">
        <v>7</v>
      </c>
      <c r="G2260" s="1">
        <v>23000</v>
      </c>
      <c r="H2260" s="1" t="s">
        <v>1181</v>
      </c>
      <c r="I2260" s="92" t="s">
        <v>1178</v>
      </c>
      <c r="J2260" s="101">
        <f>1/COUNTIF(HR_Table[Emp ID],HR_Table[[#This Row],[Emp ID]])</f>
        <v>0.5</v>
      </c>
    </row>
    <row r="2261" spans="1:10" ht="16.5" thickBot="1" x14ac:dyDescent="0.3">
      <c r="A2261" s="2">
        <v>2023</v>
      </c>
      <c r="B2261" s="100">
        <v>223821</v>
      </c>
      <c r="C2261" s="1" t="s">
        <v>11</v>
      </c>
      <c r="D2261" s="1">
        <v>43</v>
      </c>
      <c r="E2261" s="1" t="s">
        <v>969</v>
      </c>
      <c r="F2261" s="1" t="s">
        <v>7</v>
      </c>
      <c r="G2261" s="1">
        <v>10710</v>
      </c>
      <c r="H2261" s="1" t="s">
        <v>1181</v>
      </c>
      <c r="I2261" s="92" t="s">
        <v>1178</v>
      </c>
      <c r="J2261" s="101">
        <f>1/COUNTIF(HR_Table[Emp ID],HR_Table[[#This Row],[Emp ID]])</f>
        <v>0.5</v>
      </c>
    </row>
    <row r="2262" spans="1:10" ht="16.5" thickBot="1" x14ac:dyDescent="0.3">
      <c r="A2262" s="2">
        <v>2023</v>
      </c>
      <c r="B2262" s="100">
        <v>212023</v>
      </c>
      <c r="C2262" s="1" t="s">
        <v>6</v>
      </c>
      <c r="D2262" s="1">
        <v>45</v>
      </c>
      <c r="E2262" s="1" t="s">
        <v>969</v>
      </c>
      <c r="F2262" s="1" t="s">
        <v>7</v>
      </c>
      <c r="G2262" s="1">
        <v>8240</v>
      </c>
      <c r="H2262" s="1" t="s">
        <v>1181</v>
      </c>
      <c r="I2262" s="92" t="s">
        <v>1178</v>
      </c>
      <c r="J2262" s="101">
        <f>1/COUNTIF(HR_Table[Emp ID],HR_Table[[#This Row],[Emp ID]])</f>
        <v>0.5</v>
      </c>
    </row>
    <row r="2263" spans="1:10" ht="16.5" thickBot="1" x14ac:dyDescent="0.3">
      <c r="A2263" s="2">
        <v>2023</v>
      </c>
      <c r="B2263" s="100">
        <v>209724</v>
      </c>
      <c r="C2263" s="1" t="s">
        <v>11</v>
      </c>
      <c r="D2263" s="1">
        <v>46</v>
      </c>
      <c r="E2263" s="1" t="s">
        <v>969</v>
      </c>
      <c r="F2263" s="1" t="s">
        <v>7</v>
      </c>
      <c r="G2263" s="1">
        <v>8785</v>
      </c>
      <c r="H2263" s="1" t="s">
        <v>1181</v>
      </c>
      <c r="I2263" s="92" t="s">
        <v>1178</v>
      </c>
      <c r="J2263" s="101">
        <f>1/COUNTIF(HR_Table[Emp ID],HR_Table[[#This Row],[Emp ID]])</f>
        <v>1</v>
      </c>
    </row>
    <row r="2264" spans="1:10" ht="16.5" thickBot="1" x14ac:dyDescent="0.3">
      <c r="A2264" s="2">
        <v>2023</v>
      </c>
      <c r="B2264" s="100">
        <v>210846</v>
      </c>
      <c r="C2264" s="1" t="s">
        <v>11</v>
      </c>
      <c r="D2264" s="1">
        <v>47</v>
      </c>
      <c r="E2264" s="1" t="s">
        <v>969</v>
      </c>
      <c r="F2264" s="1" t="s">
        <v>7</v>
      </c>
      <c r="G2264" s="1">
        <v>10025</v>
      </c>
      <c r="H2264" s="1" t="s">
        <v>1181</v>
      </c>
      <c r="I2264" s="92" t="s">
        <v>1178</v>
      </c>
      <c r="J2264" s="101">
        <f>1/COUNTIF(HR_Table[Emp ID],HR_Table[[#This Row],[Emp ID]])</f>
        <v>0.5</v>
      </c>
    </row>
    <row r="2265" spans="1:10" ht="16.5" thickBot="1" x14ac:dyDescent="0.3">
      <c r="A2265" s="2">
        <v>2023</v>
      </c>
      <c r="B2265" s="100">
        <v>205589</v>
      </c>
      <c r="C2265" s="1" t="s">
        <v>11</v>
      </c>
      <c r="D2265" s="1">
        <v>48</v>
      </c>
      <c r="E2265" s="1" t="s">
        <v>969</v>
      </c>
      <c r="F2265" s="1" t="s">
        <v>7</v>
      </c>
      <c r="G2265" s="1">
        <v>10025</v>
      </c>
      <c r="H2265" s="1" t="s">
        <v>1181</v>
      </c>
      <c r="I2265" s="92" t="s">
        <v>1178</v>
      </c>
      <c r="J2265" s="101">
        <f>1/COUNTIF(HR_Table[Emp ID],HR_Table[[#This Row],[Emp ID]])</f>
        <v>0.5</v>
      </c>
    </row>
    <row r="2266" spans="1:10" ht="16.5" thickBot="1" x14ac:dyDescent="0.3">
      <c r="A2266" s="2">
        <v>2023</v>
      </c>
      <c r="B2266" s="100">
        <v>68066</v>
      </c>
      <c r="C2266" s="1" t="s">
        <v>11</v>
      </c>
      <c r="D2266" s="1">
        <v>50</v>
      </c>
      <c r="E2266" s="1" t="s">
        <v>969</v>
      </c>
      <c r="F2266" s="1" t="s">
        <v>7</v>
      </c>
      <c r="G2266" s="1">
        <v>8785</v>
      </c>
      <c r="H2266" s="1" t="s">
        <v>1181</v>
      </c>
      <c r="I2266" s="92" t="s">
        <v>1178</v>
      </c>
      <c r="J2266" s="101">
        <f>1/COUNTIF(HR_Table[Emp ID],HR_Table[[#This Row],[Emp ID]])</f>
        <v>1</v>
      </c>
    </row>
    <row r="2267" spans="1:10" ht="16.5" thickBot="1" x14ac:dyDescent="0.3">
      <c r="A2267" s="2">
        <v>2023</v>
      </c>
      <c r="B2267" s="100">
        <v>201898</v>
      </c>
      <c r="C2267" s="1" t="s">
        <v>11</v>
      </c>
      <c r="D2267" s="1">
        <v>51</v>
      </c>
      <c r="E2267" s="1" t="s">
        <v>969</v>
      </c>
      <c r="F2267" s="1" t="s">
        <v>7</v>
      </c>
      <c r="G2267" s="1">
        <v>10025</v>
      </c>
      <c r="H2267" s="1" t="s">
        <v>1181</v>
      </c>
      <c r="I2267" s="92" t="s">
        <v>1178</v>
      </c>
      <c r="J2267" s="101">
        <f>1/COUNTIF(HR_Table[Emp ID],HR_Table[[#This Row],[Emp ID]])</f>
        <v>0.5</v>
      </c>
    </row>
    <row r="2268" spans="1:10" ht="16.5" thickBot="1" x14ac:dyDescent="0.3">
      <c r="A2268" s="2">
        <v>2023</v>
      </c>
      <c r="B2268" s="100">
        <v>64748</v>
      </c>
      <c r="C2268" s="1" t="s">
        <v>11</v>
      </c>
      <c r="D2268" s="1">
        <v>54</v>
      </c>
      <c r="E2268" s="1" t="s">
        <v>969</v>
      </c>
      <c r="F2268" s="1" t="s">
        <v>7</v>
      </c>
      <c r="G2268" s="1">
        <v>9380</v>
      </c>
      <c r="H2268" s="1" t="s">
        <v>1181</v>
      </c>
      <c r="I2268" s="92" t="s">
        <v>1178</v>
      </c>
      <c r="J2268" s="101">
        <f>1/COUNTIF(HR_Table[Emp ID],HR_Table[[#This Row],[Emp ID]])</f>
        <v>0.5</v>
      </c>
    </row>
    <row r="2269" spans="1:10" ht="16.5" thickBot="1" x14ac:dyDescent="0.3">
      <c r="A2269" s="2">
        <v>2023</v>
      </c>
      <c r="B2269" s="100">
        <v>202548</v>
      </c>
      <c r="C2269" s="1" t="s">
        <v>11</v>
      </c>
      <c r="D2269" s="1">
        <v>54</v>
      </c>
      <c r="E2269" s="1" t="s">
        <v>969</v>
      </c>
      <c r="F2269" s="1" t="s">
        <v>7</v>
      </c>
      <c r="G2269" s="1">
        <v>9380</v>
      </c>
      <c r="H2269" s="1" t="s">
        <v>1181</v>
      </c>
      <c r="I2269" s="92" t="s">
        <v>1178</v>
      </c>
      <c r="J2269" s="101">
        <f>1/COUNTIF(HR_Table[Emp ID],HR_Table[[#This Row],[Emp ID]])</f>
        <v>0.5</v>
      </c>
    </row>
    <row r="2270" spans="1:10" ht="16.5" thickBot="1" x14ac:dyDescent="0.3">
      <c r="A2270" s="2">
        <v>2023</v>
      </c>
      <c r="B2270" s="100">
        <v>62987</v>
      </c>
      <c r="C2270" s="1" t="s">
        <v>11</v>
      </c>
      <c r="D2270" s="1">
        <v>55</v>
      </c>
      <c r="E2270" s="1" t="s">
        <v>969</v>
      </c>
      <c r="F2270" s="1" t="s">
        <v>7</v>
      </c>
      <c r="G2270" s="1">
        <v>18000</v>
      </c>
      <c r="H2270" s="1" t="s">
        <v>1181</v>
      </c>
      <c r="I2270" s="92" t="s">
        <v>1178</v>
      </c>
      <c r="J2270" s="101">
        <f>1/COUNTIF(HR_Table[Emp ID],HR_Table[[#This Row],[Emp ID]])</f>
        <v>1</v>
      </c>
    </row>
    <row r="2271" spans="1:10" ht="16.5" thickBot="1" x14ac:dyDescent="0.3">
      <c r="A2271" s="2">
        <v>2023</v>
      </c>
      <c r="B2271" s="100">
        <v>89626</v>
      </c>
      <c r="C2271" s="1" t="s">
        <v>11</v>
      </c>
      <c r="D2271" s="1">
        <v>60</v>
      </c>
      <c r="E2271" s="1" t="s">
        <v>969</v>
      </c>
      <c r="F2271" s="1" t="s">
        <v>7</v>
      </c>
      <c r="G2271" s="1">
        <v>20000</v>
      </c>
      <c r="H2271" s="1" t="s">
        <v>14</v>
      </c>
      <c r="I2271" s="92" t="s">
        <v>1178</v>
      </c>
      <c r="J2271" s="101">
        <f>1/COUNTIF(HR_Table[Emp ID],HR_Table[[#This Row],[Emp ID]])</f>
        <v>0.5</v>
      </c>
    </row>
    <row r="2272" spans="1:10" ht="16.5" thickBot="1" x14ac:dyDescent="0.3">
      <c r="A2272" s="2">
        <v>2023</v>
      </c>
      <c r="B2272" s="100">
        <v>44024</v>
      </c>
      <c r="C2272" s="1" t="s">
        <v>11</v>
      </c>
      <c r="D2272" s="1">
        <v>60</v>
      </c>
      <c r="E2272" s="1" t="s">
        <v>969</v>
      </c>
      <c r="F2272" s="1" t="s">
        <v>7</v>
      </c>
      <c r="G2272" s="1">
        <v>18000</v>
      </c>
      <c r="H2272" s="1" t="s">
        <v>1181</v>
      </c>
      <c r="I2272" s="92" t="s">
        <v>1178</v>
      </c>
      <c r="J2272" s="101">
        <f>1/COUNTIF(HR_Table[Emp ID],HR_Table[[#This Row],[Emp ID]])</f>
        <v>0.5</v>
      </c>
    </row>
    <row r="2273" spans="1:10" ht="16.5" thickBot="1" x14ac:dyDescent="0.3">
      <c r="A2273" s="2">
        <v>2023</v>
      </c>
      <c r="B2273" s="100">
        <v>201417</v>
      </c>
      <c r="C2273" s="1" t="s">
        <v>11</v>
      </c>
      <c r="D2273" s="1">
        <v>61</v>
      </c>
      <c r="E2273" s="1" t="s">
        <v>969</v>
      </c>
      <c r="F2273" s="1" t="s">
        <v>7</v>
      </c>
      <c r="G2273" s="1">
        <v>8785</v>
      </c>
      <c r="H2273" s="1" t="s">
        <v>1181</v>
      </c>
      <c r="I2273" s="92" t="s">
        <v>1178</v>
      </c>
      <c r="J2273" s="101">
        <f>1/COUNTIF(HR_Table[Emp ID],HR_Table[[#This Row],[Emp ID]])</f>
        <v>0.5</v>
      </c>
    </row>
    <row r="2274" spans="1:10" ht="16.5" thickBot="1" x14ac:dyDescent="0.3">
      <c r="A2274" s="2">
        <v>2023</v>
      </c>
      <c r="B2274" s="100">
        <v>55951</v>
      </c>
      <c r="C2274" s="1" t="s">
        <v>11</v>
      </c>
      <c r="D2274" s="1">
        <v>63</v>
      </c>
      <c r="E2274" s="1" t="s">
        <v>969</v>
      </c>
      <c r="F2274" s="1" t="s">
        <v>7</v>
      </c>
      <c r="G2274" s="1">
        <v>24000</v>
      </c>
      <c r="H2274" s="1" t="s">
        <v>1181</v>
      </c>
      <c r="I2274" s="92" t="s">
        <v>1178</v>
      </c>
      <c r="J2274" s="101">
        <f>1/COUNTIF(HR_Table[Emp ID],HR_Table[[#This Row],[Emp ID]])</f>
        <v>0.5</v>
      </c>
    </row>
    <row r="2275" spans="1:10" ht="16.5" thickBot="1" x14ac:dyDescent="0.3">
      <c r="A2275" s="2">
        <v>2023</v>
      </c>
      <c r="B2275" s="100">
        <v>50491</v>
      </c>
      <c r="C2275" s="1" t="s">
        <v>11</v>
      </c>
      <c r="D2275" s="1">
        <v>64</v>
      </c>
      <c r="E2275" s="1" t="s">
        <v>969</v>
      </c>
      <c r="F2275" s="1" t="s">
        <v>7</v>
      </c>
      <c r="G2275" s="1">
        <v>12220</v>
      </c>
      <c r="H2275" s="1" t="s">
        <v>1181</v>
      </c>
      <c r="I2275" s="92" t="s">
        <v>1178</v>
      </c>
      <c r="J2275" s="101">
        <f>1/COUNTIF(HR_Table[Emp ID],HR_Table[[#This Row],[Emp ID]])</f>
        <v>0.5</v>
      </c>
    </row>
    <row r="2276" spans="1:10" ht="16.5" thickBot="1" x14ac:dyDescent="0.3">
      <c r="A2276" s="2">
        <v>2023</v>
      </c>
      <c r="B2276" s="100">
        <v>19941</v>
      </c>
      <c r="C2276" s="1" t="s">
        <v>11</v>
      </c>
      <c r="D2276" s="1">
        <v>68</v>
      </c>
      <c r="E2276" s="1" t="s">
        <v>969</v>
      </c>
      <c r="F2276" s="1" t="s">
        <v>7</v>
      </c>
      <c r="G2276" s="1">
        <v>17025</v>
      </c>
      <c r="H2276" s="1" t="s">
        <v>1181</v>
      </c>
      <c r="I2276" s="92" t="s">
        <v>1178</v>
      </c>
      <c r="J2276" s="101">
        <f>1/COUNTIF(HR_Table[Emp ID],HR_Table[[#This Row],[Emp ID]])</f>
        <v>0.5</v>
      </c>
    </row>
    <row r="2277" spans="1:10" ht="16.5" thickBot="1" x14ac:dyDescent="0.3">
      <c r="A2277" s="2">
        <v>2023</v>
      </c>
      <c r="B2277" s="100">
        <v>22067</v>
      </c>
      <c r="C2277" s="1" t="s">
        <v>11</v>
      </c>
      <c r="D2277" s="1">
        <v>71</v>
      </c>
      <c r="E2277" s="1" t="s">
        <v>969</v>
      </c>
      <c r="F2277" s="1" t="s">
        <v>7</v>
      </c>
      <c r="G2277" s="1">
        <v>20000</v>
      </c>
      <c r="H2277" s="1" t="s">
        <v>1181</v>
      </c>
      <c r="I2277" s="92" t="s">
        <v>1178</v>
      </c>
      <c r="J2277" s="101">
        <f>1/COUNTIF(HR_Table[Emp ID],HR_Table[[#This Row],[Emp ID]])</f>
        <v>0.5</v>
      </c>
    </row>
    <row r="2278" spans="1:10" ht="16.5" thickBot="1" x14ac:dyDescent="0.3">
      <c r="A2278" s="2">
        <v>2023</v>
      </c>
      <c r="B2278" s="100">
        <v>256232</v>
      </c>
      <c r="C2278" s="1" t="s">
        <v>11</v>
      </c>
      <c r="D2278" s="1">
        <v>21</v>
      </c>
      <c r="E2278" s="1" t="s">
        <v>969</v>
      </c>
      <c r="F2278" s="1" t="s">
        <v>7</v>
      </c>
      <c r="G2278" s="1">
        <v>9360</v>
      </c>
      <c r="H2278" s="1" t="s">
        <v>1181</v>
      </c>
      <c r="I2278" s="92" t="s">
        <v>1178</v>
      </c>
      <c r="J2278" s="101">
        <f>1/COUNTIF(HR_Table[Emp ID],HR_Table[[#This Row],[Emp ID]])</f>
        <v>0.5</v>
      </c>
    </row>
    <row r="2279" spans="1:10" ht="16.5" thickBot="1" x14ac:dyDescent="0.3">
      <c r="A2279" s="2">
        <v>2023</v>
      </c>
      <c r="B2279" s="100">
        <v>250244</v>
      </c>
      <c r="C2279" s="1" t="s">
        <v>11</v>
      </c>
      <c r="D2279" s="1">
        <v>22</v>
      </c>
      <c r="E2279" s="1" t="s">
        <v>969</v>
      </c>
      <c r="F2279" s="1" t="s">
        <v>7</v>
      </c>
      <c r="G2279" s="1">
        <v>9360</v>
      </c>
      <c r="H2279" s="1" t="s">
        <v>1181</v>
      </c>
      <c r="I2279" s="92" t="s">
        <v>1178</v>
      </c>
      <c r="J2279" s="101">
        <f>1/COUNTIF(HR_Table[Emp ID],HR_Table[[#This Row],[Emp ID]])</f>
        <v>0.5</v>
      </c>
    </row>
    <row r="2280" spans="1:10" ht="16.5" thickBot="1" x14ac:dyDescent="0.3">
      <c r="A2280" s="2">
        <v>2023</v>
      </c>
      <c r="B2280" s="100">
        <v>249025</v>
      </c>
      <c r="C2280" s="1" t="s">
        <v>11</v>
      </c>
      <c r="D2280" s="1">
        <v>24</v>
      </c>
      <c r="E2280" s="1" t="s">
        <v>969</v>
      </c>
      <c r="F2280" s="1" t="s">
        <v>7</v>
      </c>
      <c r="G2280" s="1">
        <v>9360</v>
      </c>
      <c r="H2280" s="1" t="s">
        <v>1181</v>
      </c>
      <c r="I2280" s="92" t="s">
        <v>1178</v>
      </c>
      <c r="J2280" s="101">
        <f>1/COUNTIF(HR_Table[Emp ID],HR_Table[[#This Row],[Emp ID]])</f>
        <v>1</v>
      </c>
    </row>
    <row r="2281" spans="1:10" ht="16.5" thickBot="1" x14ac:dyDescent="0.3">
      <c r="A2281" s="2">
        <v>2023</v>
      </c>
      <c r="B2281" s="100">
        <v>246400</v>
      </c>
      <c r="C2281" s="1" t="s">
        <v>11</v>
      </c>
      <c r="D2281" s="1">
        <v>25</v>
      </c>
      <c r="E2281" s="1" t="s">
        <v>969</v>
      </c>
      <c r="F2281" s="1" t="s">
        <v>7</v>
      </c>
      <c r="G2281" s="1">
        <v>9360</v>
      </c>
      <c r="H2281" s="1" t="s">
        <v>1181</v>
      </c>
      <c r="I2281" s="92" t="s">
        <v>1178</v>
      </c>
      <c r="J2281" s="101">
        <f>1/COUNTIF(HR_Table[Emp ID],HR_Table[[#This Row],[Emp ID]])</f>
        <v>1</v>
      </c>
    </row>
    <row r="2282" spans="1:10" ht="16.5" thickBot="1" x14ac:dyDescent="0.3">
      <c r="A2282" s="2">
        <v>2023</v>
      </c>
      <c r="B2282" s="100">
        <v>254831</v>
      </c>
      <c r="C2282" s="1" t="s">
        <v>11</v>
      </c>
      <c r="D2282" s="1">
        <v>26</v>
      </c>
      <c r="E2282" s="1" t="s">
        <v>969</v>
      </c>
      <c r="F2282" s="1" t="s">
        <v>7</v>
      </c>
      <c r="G2282" s="1">
        <v>9360</v>
      </c>
      <c r="H2282" s="1" t="s">
        <v>1181</v>
      </c>
      <c r="I2282" s="92" t="s">
        <v>1178</v>
      </c>
      <c r="J2282" s="101">
        <f>1/COUNTIF(HR_Table[Emp ID],HR_Table[[#This Row],[Emp ID]])</f>
        <v>0.5</v>
      </c>
    </row>
    <row r="2283" spans="1:10" ht="16.5" thickBot="1" x14ac:dyDescent="0.3">
      <c r="A2283" s="2">
        <v>2023</v>
      </c>
      <c r="B2283" s="100">
        <v>244064</v>
      </c>
      <c r="C2283" s="1" t="s">
        <v>11</v>
      </c>
      <c r="D2283" s="1">
        <v>29</v>
      </c>
      <c r="E2283" s="1" t="s">
        <v>969</v>
      </c>
      <c r="F2283" s="1" t="s">
        <v>7</v>
      </c>
      <c r="G2283" s="1">
        <v>9360</v>
      </c>
      <c r="H2283" s="1" t="s">
        <v>1181</v>
      </c>
      <c r="I2283" s="92" t="s">
        <v>1178</v>
      </c>
      <c r="J2283" s="101">
        <f>1/COUNTIF(HR_Table[Emp ID],HR_Table[[#This Row],[Emp ID]])</f>
        <v>0.5</v>
      </c>
    </row>
    <row r="2284" spans="1:10" ht="16.5" thickBot="1" x14ac:dyDescent="0.3">
      <c r="A2284" s="2">
        <v>2023</v>
      </c>
      <c r="B2284" s="100">
        <v>232896</v>
      </c>
      <c r="C2284" s="1" t="s">
        <v>11</v>
      </c>
      <c r="D2284" s="1">
        <v>34</v>
      </c>
      <c r="E2284" s="1" t="s">
        <v>969</v>
      </c>
      <c r="F2284" s="1" t="s">
        <v>7</v>
      </c>
      <c r="G2284" s="1">
        <v>17680</v>
      </c>
      <c r="H2284" s="1" t="s">
        <v>1181</v>
      </c>
      <c r="I2284" s="92" t="s">
        <v>1178</v>
      </c>
      <c r="J2284" s="101">
        <f>1/COUNTIF(HR_Table[Emp ID],HR_Table[[#This Row],[Emp ID]])</f>
        <v>0.5</v>
      </c>
    </row>
    <row r="2285" spans="1:10" ht="16.5" thickBot="1" x14ac:dyDescent="0.3">
      <c r="A2285" s="2">
        <v>2023</v>
      </c>
      <c r="B2285" s="100">
        <v>241040</v>
      </c>
      <c r="C2285" s="1" t="s">
        <v>11</v>
      </c>
      <c r="D2285" s="1">
        <v>35</v>
      </c>
      <c r="E2285" s="1" t="s">
        <v>969</v>
      </c>
      <c r="F2285" s="1" t="s">
        <v>7</v>
      </c>
      <c r="G2285" s="1">
        <v>9360</v>
      </c>
      <c r="H2285" s="1" t="s">
        <v>1181</v>
      </c>
      <c r="I2285" s="92" t="s">
        <v>1178</v>
      </c>
      <c r="J2285" s="101">
        <f>1/COUNTIF(HR_Table[Emp ID],HR_Table[[#This Row],[Emp ID]])</f>
        <v>1</v>
      </c>
    </row>
    <row r="2286" spans="1:10" ht="16.5" thickBot="1" x14ac:dyDescent="0.3">
      <c r="A2286" s="2">
        <v>2023</v>
      </c>
      <c r="B2286" s="100">
        <v>225292</v>
      </c>
      <c r="C2286" s="1" t="s">
        <v>11</v>
      </c>
      <c r="D2286" s="1">
        <v>36</v>
      </c>
      <c r="E2286" s="1" t="s">
        <v>969</v>
      </c>
      <c r="F2286" s="1" t="s">
        <v>7</v>
      </c>
      <c r="G2286" s="1">
        <v>9360</v>
      </c>
      <c r="H2286" s="1" t="s">
        <v>1181</v>
      </c>
      <c r="I2286" s="92" t="s">
        <v>1178</v>
      </c>
      <c r="J2286" s="101">
        <f>1/COUNTIF(HR_Table[Emp ID],HR_Table[[#This Row],[Emp ID]])</f>
        <v>1</v>
      </c>
    </row>
    <row r="2287" spans="1:10" ht="16.5" thickBot="1" x14ac:dyDescent="0.3">
      <c r="A2287" s="2">
        <v>2023</v>
      </c>
      <c r="B2287" s="100">
        <v>247459</v>
      </c>
      <c r="C2287" s="1" t="s">
        <v>11</v>
      </c>
      <c r="D2287" s="1">
        <v>37</v>
      </c>
      <c r="E2287" s="1" t="s">
        <v>969</v>
      </c>
      <c r="F2287" s="1" t="s">
        <v>7</v>
      </c>
      <c r="G2287" s="1">
        <v>9360</v>
      </c>
      <c r="H2287" s="1" t="s">
        <v>1181</v>
      </c>
      <c r="I2287" s="92" t="s">
        <v>1178</v>
      </c>
      <c r="J2287" s="101">
        <f>1/COUNTIF(HR_Table[Emp ID],HR_Table[[#This Row],[Emp ID]])</f>
        <v>0.5</v>
      </c>
    </row>
    <row r="2288" spans="1:10" ht="16.5" thickBot="1" x14ac:dyDescent="0.3">
      <c r="A2288" s="2">
        <v>2023</v>
      </c>
      <c r="B2288" s="100">
        <v>224682</v>
      </c>
      <c r="C2288" s="1" t="s">
        <v>11</v>
      </c>
      <c r="D2288" s="1">
        <v>38</v>
      </c>
      <c r="E2288" s="1" t="s">
        <v>969</v>
      </c>
      <c r="F2288" s="1" t="s">
        <v>7</v>
      </c>
      <c r="G2288" s="1">
        <v>9360</v>
      </c>
      <c r="H2288" s="1" t="s">
        <v>1181</v>
      </c>
      <c r="I2288" s="92" t="s">
        <v>1178</v>
      </c>
      <c r="J2288" s="101">
        <f>1/COUNTIF(HR_Table[Emp ID],HR_Table[[#This Row],[Emp ID]])</f>
        <v>0.5</v>
      </c>
    </row>
    <row r="2289" spans="1:10" ht="16.5" thickBot="1" x14ac:dyDescent="0.3">
      <c r="A2289" s="2">
        <v>2023</v>
      </c>
      <c r="B2289" s="100">
        <v>218838</v>
      </c>
      <c r="C2289" s="1" t="s">
        <v>11</v>
      </c>
      <c r="D2289" s="1">
        <v>39</v>
      </c>
      <c r="E2289" s="1" t="s">
        <v>969</v>
      </c>
      <c r="F2289" s="1" t="s">
        <v>7</v>
      </c>
      <c r="G2289" s="1">
        <v>8785</v>
      </c>
      <c r="H2289" s="1" t="s">
        <v>1181</v>
      </c>
      <c r="I2289" s="92" t="s">
        <v>1178</v>
      </c>
      <c r="J2289" s="101">
        <f>1/COUNTIF(HR_Table[Emp ID],HR_Table[[#This Row],[Emp ID]])</f>
        <v>0.5</v>
      </c>
    </row>
    <row r="2290" spans="1:10" ht="16.5" thickBot="1" x14ac:dyDescent="0.3">
      <c r="A2290" s="2">
        <v>2023</v>
      </c>
      <c r="B2290" s="100">
        <v>222976</v>
      </c>
      <c r="C2290" s="1" t="s">
        <v>11</v>
      </c>
      <c r="D2290" s="1">
        <v>40</v>
      </c>
      <c r="E2290" s="1" t="s">
        <v>969</v>
      </c>
      <c r="F2290" s="1" t="s">
        <v>7</v>
      </c>
      <c r="G2290" s="1">
        <v>9360</v>
      </c>
      <c r="H2290" s="1" t="s">
        <v>1181</v>
      </c>
      <c r="I2290" s="92" t="s">
        <v>1178</v>
      </c>
      <c r="J2290" s="101">
        <f>1/COUNTIF(HR_Table[Emp ID],HR_Table[[#This Row],[Emp ID]])</f>
        <v>1</v>
      </c>
    </row>
    <row r="2291" spans="1:10" ht="16.5" thickBot="1" x14ac:dyDescent="0.3">
      <c r="A2291" s="2">
        <v>2023</v>
      </c>
      <c r="B2291" s="100">
        <v>217127</v>
      </c>
      <c r="C2291" s="1" t="s">
        <v>11</v>
      </c>
      <c r="D2291" s="1">
        <v>41</v>
      </c>
      <c r="E2291" s="1" t="s">
        <v>969</v>
      </c>
      <c r="F2291" s="1" t="s">
        <v>7</v>
      </c>
      <c r="G2291" s="1">
        <v>17680</v>
      </c>
      <c r="H2291" s="1" t="s">
        <v>1181</v>
      </c>
      <c r="I2291" s="92" t="s">
        <v>1178</v>
      </c>
      <c r="J2291" s="101">
        <f>1/COUNTIF(HR_Table[Emp ID],HR_Table[[#This Row],[Emp ID]])</f>
        <v>0.5</v>
      </c>
    </row>
    <row r="2292" spans="1:10" ht="16.5" thickBot="1" x14ac:dyDescent="0.3">
      <c r="A2292" s="2">
        <v>2023</v>
      </c>
      <c r="B2292" s="100">
        <v>240472</v>
      </c>
      <c r="C2292" s="1" t="s">
        <v>11</v>
      </c>
      <c r="D2292" s="1">
        <v>41</v>
      </c>
      <c r="E2292" s="1" t="s">
        <v>969</v>
      </c>
      <c r="F2292" s="1" t="s">
        <v>7</v>
      </c>
      <c r="G2292" s="1">
        <v>9360</v>
      </c>
      <c r="H2292" s="1" t="s">
        <v>1181</v>
      </c>
      <c r="I2292" s="92" t="s">
        <v>1178</v>
      </c>
      <c r="J2292" s="101">
        <f>1/COUNTIF(HR_Table[Emp ID],HR_Table[[#This Row],[Emp ID]])</f>
        <v>0.5</v>
      </c>
    </row>
    <row r="2293" spans="1:10" ht="16.5" thickBot="1" x14ac:dyDescent="0.3">
      <c r="A2293" s="2">
        <v>2023</v>
      </c>
      <c r="B2293" s="100">
        <v>227117</v>
      </c>
      <c r="C2293" s="1" t="s">
        <v>11</v>
      </c>
      <c r="D2293" s="1">
        <v>41</v>
      </c>
      <c r="E2293" s="1" t="s">
        <v>969</v>
      </c>
      <c r="F2293" s="1" t="s">
        <v>7</v>
      </c>
      <c r="G2293" s="1">
        <v>17680</v>
      </c>
      <c r="H2293" s="1" t="s">
        <v>1181</v>
      </c>
      <c r="I2293" s="92" t="s">
        <v>1178</v>
      </c>
      <c r="J2293" s="101">
        <f>1/COUNTIF(HR_Table[Emp ID],HR_Table[[#This Row],[Emp ID]])</f>
        <v>0.5</v>
      </c>
    </row>
    <row r="2294" spans="1:10" ht="16.5" thickBot="1" x14ac:dyDescent="0.3">
      <c r="A2294" s="2">
        <v>2023</v>
      </c>
      <c r="B2294" s="100">
        <v>218971</v>
      </c>
      <c r="C2294" s="1" t="s">
        <v>11</v>
      </c>
      <c r="D2294" s="1">
        <v>42</v>
      </c>
      <c r="E2294" s="1" t="s">
        <v>969</v>
      </c>
      <c r="F2294" s="1" t="s">
        <v>7</v>
      </c>
      <c r="G2294" s="1">
        <v>9360</v>
      </c>
      <c r="H2294" s="1" t="s">
        <v>1181</v>
      </c>
      <c r="I2294" s="92" t="s">
        <v>1178</v>
      </c>
      <c r="J2294" s="101">
        <f>1/COUNTIF(HR_Table[Emp ID],HR_Table[[#This Row],[Emp ID]])</f>
        <v>0.5</v>
      </c>
    </row>
    <row r="2295" spans="1:10" ht="16.5" thickBot="1" x14ac:dyDescent="0.3">
      <c r="A2295" s="2">
        <v>2023</v>
      </c>
      <c r="B2295" s="100">
        <v>217824</v>
      </c>
      <c r="C2295" s="1" t="s">
        <v>11</v>
      </c>
      <c r="D2295" s="1">
        <v>42</v>
      </c>
      <c r="E2295" s="1" t="s">
        <v>969</v>
      </c>
      <c r="F2295" s="1" t="s">
        <v>7</v>
      </c>
      <c r="G2295" s="1">
        <v>9360</v>
      </c>
      <c r="H2295" s="1" t="s">
        <v>1181</v>
      </c>
      <c r="I2295" s="92" t="s">
        <v>1178</v>
      </c>
      <c r="J2295" s="101">
        <f>1/COUNTIF(HR_Table[Emp ID],HR_Table[[#This Row],[Emp ID]])</f>
        <v>0.5</v>
      </c>
    </row>
    <row r="2296" spans="1:10" ht="16.5" thickBot="1" x14ac:dyDescent="0.3">
      <c r="A2296" s="2">
        <v>2023</v>
      </c>
      <c r="B2296" s="100">
        <v>241209</v>
      </c>
      <c r="C2296" s="1" t="s">
        <v>11</v>
      </c>
      <c r="D2296" s="1">
        <v>44</v>
      </c>
      <c r="E2296" s="1" t="s">
        <v>969</v>
      </c>
      <c r="F2296" s="1" t="s">
        <v>7</v>
      </c>
      <c r="G2296" s="1">
        <v>9360</v>
      </c>
      <c r="H2296" s="1" t="s">
        <v>1181</v>
      </c>
      <c r="I2296" s="92" t="s">
        <v>1178</v>
      </c>
      <c r="J2296" s="101">
        <f>1/COUNTIF(HR_Table[Emp ID],HR_Table[[#This Row],[Emp ID]])</f>
        <v>0.5</v>
      </c>
    </row>
    <row r="2297" spans="1:10" ht="16.5" thickBot="1" x14ac:dyDescent="0.3">
      <c r="A2297" s="2">
        <v>2023</v>
      </c>
      <c r="B2297" s="100">
        <v>217122</v>
      </c>
      <c r="C2297" s="1" t="s">
        <v>11</v>
      </c>
      <c r="D2297" s="1">
        <v>44</v>
      </c>
      <c r="E2297" s="1" t="s">
        <v>969</v>
      </c>
      <c r="F2297" s="1" t="s">
        <v>7</v>
      </c>
      <c r="G2297" s="1">
        <v>9360</v>
      </c>
      <c r="H2297" s="1" t="s">
        <v>1181</v>
      </c>
      <c r="I2297" s="92" t="s">
        <v>1178</v>
      </c>
      <c r="J2297" s="101">
        <f>1/COUNTIF(HR_Table[Emp ID],HR_Table[[#This Row],[Emp ID]])</f>
        <v>0.5</v>
      </c>
    </row>
    <row r="2298" spans="1:10" ht="16.5" thickBot="1" x14ac:dyDescent="0.3">
      <c r="A2298" s="2">
        <v>2023</v>
      </c>
      <c r="B2298" s="100">
        <v>206566</v>
      </c>
      <c r="C2298" s="1" t="s">
        <v>11</v>
      </c>
      <c r="D2298" s="1">
        <v>46</v>
      </c>
      <c r="E2298" s="1" t="s">
        <v>969</v>
      </c>
      <c r="F2298" s="1" t="s">
        <v>7</v>
      </c>
      <c r="G2298" s="1">
        <v>9360</v>
      </c>
      <c r="H2298" s="1" t="s">
        <v>1181</v>
      </c>
      <c r="I2298" s="92" t="s">
        <v>1178</v>
      </c>
      <c r="J2298" s="101">
        <f>1/COUNTIF(HR_Table[Emp ID],HR_Table[[#This Row],[Emp ID]])</f>
        <v>0.5</v>
      </c>
    </row>
    <row r="2299" spans="1:10" ht="16.5" thickBot="1" x14ac:dyDescent="0.3">
      <c r="A2299" s="2">
        <v>2023</v>
      </c>
      <c r="B2299" s="100">
        <v>207270</v>
      </c>
      <c r="C2299" s="1" t="s">
        <v>11</v>
      </c>
      <c r="D2299" s="1">
        <v>47</v>
      </c>
      <c r="E2299" s="1" t="s">
        <v>969</v>
      </c>
      <c r="F2299" s="1" t="s">
        <v>7</v>
      </c>
      <c r="G2299" s="1">
        <v>17680</v>
      </c>
      <c r="H2299" s="1" t="s">
        <v>1181</v>
      </c>
      <c r="I2299" s="92" t="s">
        <v>1178</v>
      </c>
      <c r="J2299" s="101">
        <f>1/COUNTIF(HR_Table[Emp ID],HR_Table[[#This Row],[Emp ID]])</f>
        <v>0.5</v>
      </c>
    </row>
    <row r="2300" spans="1:10" ht="16.5" thickBot="1" x14ac:dyDescent="0.3">
      <c r="A2300" s="2">
        <v>2023</v>
      </c>
      <c r="B2300" s="100">
        <v>209208</v>
      </c>
      <c r="C2300" s="1" t="s">
        <v>11</v>
      </c>
      <c r="D2300" s="1">
        <v>49</v>
      </c>
      <c r="E2300" s="1" t="s">
        <v>969</v>
      </c>
      <c r="F2300" s="1" t="s">
        <v>7</v>
      </c>
      <c r="G2300" s="1">
        <v>9360</v>
      </c>
      <c r="H2300" s="1" t="s">
        <v>1181</v>
      </c>
      <c r="I2300" s="92" t="s">
        <v>1178</v>
      </c>
      <c r="J2300" s="101">
        <f>1/COUNTIF(HR_Table[Emp ID],HR_Table[[#This Row],[Emp ID]])</f>
        <v>0.5</v>
      </c>
    </row>
    <row r="2301" spans="1:10" ht="16.5" thickBot="1" x14ac:dyDescent="0.3">
      <c r="A2301" s="2">
        <v>2023</v>
      </c>
      <c r="B2301" s="100">
        <v>239887</v>
      </c>
      <c r="C2301" s="1" t="s">
        <v>11</v>
      </c>
      <c r="D2301" s="1">
        <v>54</v>
      </c>
      <c r="E2301" s="1" t="s">
        <v>969</v>
      </c>
      <c r="F2301" s="1" t="s">
        <v>7</v>
      </c>
      <c r="G2301" s="1">
        <v>9360</v>
      </c>
      <c r="H2301" s="1" t="s">
        <v>1181</v>
      </c>
      <c r="I2301" s="92" t="s">
        <v>1178</v>
      </c>
      <c r="J2301" s="101">
        <f>1/COUNTIF(HR_Table[Emp ID],HR_Table[[#This Row],[Emp ID]])</f>
        <v>0.5</v>
      </c>
    </row>
    <row r="2302" spans="1:10" ht="16.5" thickBot="1" x14ac:dyDescent="0.3">
      <c r="A2302" s="2">
        <v>2023</v>
      </c>
      <c r="B2302" s="100">
        <v>202391</v>
      </c>
      <c r="C2302" s="1" t="s">
        <v>11</v>
      </c>
      <c r="D2302" s="1">
        <v>54</v>
      </c>
      <c r="E2302" s="1" t="s">
        <v>969</v>
      </c>
      <c r="F2302" s="1" t="s">
        <v>7</v>
      </c>
      <c r="G2302" s="1">
        <v>9360</v>
      </c>
      <c r="H2302" s="1" t="s">
        <v>1181</v>
      </c>
      <c r="I2302" s="92" t="s">
        <v>1178</v>
      </c>
      <c r="J2302" s="101">
        <f>1/COUNTIF(HR_Table[Emp ID],HR_Table[[#This Row],[Emp ID]])</f>
        <v>0.5</v>
      </c>
    </row>
    <row r="2303" spans="1:10" ht="16.5" thickBot="1" x14ac:dyDescent="0.3">
      <c r="A2303" s="2">
        <v>2023</v>
      </c>
      <c r="B2303" s="100">
        <v>64732</v>
      </c>
      <c r="C2303" s="1" t="s">
        <v>11</v>
      </c>
      <c r="D2303" s="1">
        <v>56</v>
      </c>
      <c r="E2303" s="1" t="s">
        <v>969</v>
      </c>
      <c r="F2303" s="1" t="s">
        <v>7</v>
      </c>
      <c r="G2303" s="1">
        <v>9360</v>
      </c>
      <c r="H2303" s="1" t="s">
        <v>1181</v>
      </c>
      <c r="I2303" s="92" t="s">
        <v>1178</v>
      </c>
      <c r="J2303" s="101">
        <f>1/COUNTIF(HR_Table[Emp ID],HR_Table[[#This Row],[Emp ID]])</f>
        <v>0.5</v>
      </c>
    </row>
    <row r="2304" spans="1:10" ht="16.5" thickBot="1" x14ac:dyDescent="0.3">
      <c r="A2304" s="2">
        <v>2024</v>
      </c>
      <c r="B2304" s="100" t="s">
        <v>5</v>
      </c>
      <c r="C2304" s="1" t="s">
        <v>6</v>
      </c>
      <c r="D2304" s="1">
        <v>23</v>
      </c>
      <c r="E2304" s="1" t="s">
        <v>1179</v>
      </c>
      <c r="F2304" s="1" t="s">
        <v>7</v>
      </c>
      <c r="G2304" s="1">
        <v>13045</v>
      </c>
      <c r="H2304" s="1" t="s">
        <v>1192</v>
      </c>
      <c r="I2304" s="92" t="s">
        <v>1178</v>
      </c>
      <c r="J2304" s="101">
        <f>1/COUNTIF(HR_Table[Emp ID],HR_Table[[#This Row],[Emp ID]])</f>
        <v>1</v>
      </c>
    </row>
    <row r="2305" spans="1:10" ht="16.5" thickBot="1" x14ac:dyDescent="0.3">
      <c r="A2305" s="2">
        <v>2024</v>
      </c>
      <c r="B2305" s="100" t="s">
        <v>8</v>
      </c>
      <c r="C2305" s="1" t="s">
        <v>6</v>
      </c>
      <c r="D2305" s="1">
        <v>25</v>
      </c>
      <c r="E2305" s="1" t="s">
        <v>1179</v>
      </c>
      <c r="F2305" s="1" t="s">
        <v>7</v>
      </c>
      <c r="G2305" s="1">
        <v>13045</v>
      </c>
      <c r="H2305" s="1" t="s">
        <v>1192</v>
      </c>
      <c r="I2305" s="92" t="s">
        <v>1178</v>
      </c>
      <c r="J2305" s="101">
        <f>1/COUNTIF(HR_Table[Emp ID],HR_Table[[#This Row],[Emp ID]])</f>
        <v>1</v>
      </c>
    </row>
    <row r="2306" spans="1:10" ht="16.5" thickBot="1" x14ac:dyDescent="0.3">
      <c r="A2306" s="2">
        <v>2024</v>
      </c>
      <c r="B2306" s="100" t="s">
        <v>9</v>
      </c>
      <c r="C2306" s="1" t="s">
        <v>6</v>
      </c>
      <c r="D2306" s="1">
        <v>25</v>
      </c>
      <c r="E2306" s="1" t="s">
        <v>1179</v>
      </c>
      <c r="F2306" s="1" t="s">
        <v>7</v>
      </c>
      <c r="G2306" s="1">
        <v>35000</v>
      </c>
      <c r="H2306" s="1" t="s">
        <v>1192</v>
      </c>
      <c r="I2306" s="92" t="s">
        <v>1178</v>
      </c>
      <c r="J2306" s="101">
        <f>1/COUNTIF(HR_Table[Emp ID],HR_Table[[#This Row],[Emp ID]])</f>
        <v>1</v>
      </c>
    </row>
    <row r="2307" spans="1:10" ht="16.5" thickBot="1" x14ac:dyDescent="0.3">
      <c r="A2307" s="2">
        <v>2024</v>
      </c>
      <c r="B2307" s="100" t="s">
        <v>10</v>
      </c>
      <c r="C2307" s="1" t="s">
        <v>11</v>
      </c>
      <c r="D2307" s="1">
        <v>26</v>
      </c>
      <c r="E2307" s="1" t="s">
        <v>1179</v>
      </c>
      <c r="F2307" s="1" t="s">
        <v>7</v>
      </c>
      <c r="G2307" s="1">
        <v>24000</v>
      </c>
      <c r="H2307" s="1" t="s">
        <v>1192</v>
      </c>
      <c r="I2307" s="92" t="s">
        <v>1178</v>
      </c>
      <c r="J2307" s="101">
        <f>1/COUNTIF(HR_Table[Emp ID],HR_Table[[#This Row],[Emp ID]])</f>
        <v>1</v>
      </c>
    </row>
    <row r="2308" spans="1:10" ht="16.5" thickBot="1" x14ac:dyDescent="0.3">
      <c r="A2308" s="2">
        <v>2024</v>
      </c>
      <c r="B2308" s="100" t="s">
        <v>12</v>
      </c>
      <c r="C2308" s="1" t="s">
        <v>6</v>
      </c>
      <c r="D2308" s="1">
        <v>28</v>
      </c>
      <c r="E2308" s="1" t="s">
        <v>1179</v>
      </c>
      <c r="F2308" s="1" t="s">
        <v>7</v>
      </c>
      <c r="G2308" s="1">
        <v>35000</v>
      </c>
      <c r="H2308" s="1" t="s">
        <v>1192</v>
      </c>
      <c r="I2308" s="92" t="s">
        <v>1178</v>
      </c>
      <c r="J2308" s="101">
        <f>1/COUNTIF(HR_Table[Emp ID],HR_Table[[#This Row],[Emp ID]])</f>
        <v>1</v>
      </c>
    </row>
    <row r="2309" spans="1:10" ht="16.5" thickBot="1" x14ac:dyDescent="0.3">
      <c r="A2309" s="2">
        <v>2024</v>
      </c>
      <c r="B2309" s="100" t="s">
        <v>13</v>
      </c>
      <c r="C2309" s="1" t="s">
        <v>6</v>
      </c>
      <c r="D2309" s="1">
        <v>28</v>
      </c>
      <c r="E2309" s="1" t="s">
        <v>1179</v>
      </c>
      <c r="F2309" s="1" t="s">
        <v>7</v>
      </c>
      <c r="G2309" s="1">
        <v>35000</v>
      </c>
      <c r="H2309" s="1" t="s">
        <v>14</v>
      </c>
      <c r="I2309" s="92" t="s">
        <v>1178</v>
      </c>
      <c r="J2309" s="101">
        <f>1/COUNTIF(HR_Table[Emp ID],HR_Table[[#This Row],[Emp ID]])</f>
        <v>1</v>
      </c>
    </row>
    <row r="2310" spans="1:10" ht="16.5" thickBot="1" x14ac:dyDescent="0.3">
      <c r="A2310" s="2">
        <v>2024</v>
      </c>
      <c r="B2310" s="100" t="s">
        <v>15</v>
      </c>
      <c r="C2310" s="1" t="s">
        <v>11</v>
      </c>
      <c r="D2310" s="1">
        <v>28</v>
      </c>
      <c r="E2310" s="1" t="s">
        <v>1179</v>
      </c>
      <c r="F2310" s="1" t="s">
        <v>7</v>
      </c>
      <c r="G2310" s="1">
        <v>21000</v>
      </c>
      <c r="H2310" s="1" t="s">
        <v>1192</v>
      </c>
      <c r="I2310" s="92" t="s">
        <v>1178</v>
      </c>
      <c r="J2310" s="101">
        <f>1/COUNTIF(HR_Table[Emp ID],HR_Table[[#This Row],[Emp ID]])</f>
        <v>1</v>
      </c>
    </row>
    <row r="2311" spans="1:10" ht="16.5" thickBot="1" x14ac:dyDescent="0.3">
      <c r="A2311" s="2">
        <v>2024</v>
      </c>
      <c r="B2311" s="100" t="s">
        <v>16</v>
      </c>
      <c r="C2311" s="1" t="s">
        <v>6</v>
      </c>
      <c r="D2311" s="1">
        <v>31</v>
      </c>
      <c r="E2311" s="1" t="s">
        <v>1179</v>
      </c>
      <c r="F2311" s="1" t="s">
        <v>7</v>
      </c>
      <c r="G2311" s="1">
        <v>45000</v>
      </c>
      <c r="H2311" s="1" t="s">
        <v>1192</v>
      </c>
      <c r="I2311" s="92" t="s">
        <v>1178</v>
      </c>
      <c r="J2311" s="101">
        <f>1/COUNTIF(HR_Table[Emp ID],HR_Table[[#This Row],[Emp ID]])</f>
        <v>1</v>
      </c>
    </row>
    <row r="2312" spans="1:10" ht="16.5" thickBot="1" x14ac:dyDescent="0.3">
      <c r="A2312" s="2">
        <v>2024</v>
      </c>
      <c r="B2312" s="100" t="s">
        <v>17</v>
      </c>
      <c r="C2312" s="1" t="s">
        <v>11</v>
      </c>
      <c r="D2312" s="1">
        <v>33</v>
      </c>
      <c r="E2312" s="1" t="s">
        <v>1179</v>
      </c>
      <c r="F2312" s="1" t="s">
        <v>7</v>
      </c>
      <c r="G2312" s="1">
        <v>55000</v>
      </c>
      <c r="H2312" s="1" t="s">
        <v>1192</v>
      </c>
      <c r="I2312" s="92" t="s">
        <v>1178</v>
      </c>
      <c r="J2312" s="101">
        <f>1/COUNTIF(HR_Table[Emp ID],HR_Table[[#This Row],[Emp ID]])</f>
        <v>1</v>
      </c>
    </row>
    <row r="2313" spans="1:10" ht="16.5" thickBot="1" x14ac:dyDescent="0.3">
      <c r="A2313" s="2">
        <v>2024</v>
      </c>
      <c r="B2313" s="100" t="s">
        <v>18</v>
      </c>
      <c r="C2313" s="1" t="s">
        <v>6</v>
      </c>
      <c r="D2313" s="1">
        <v>33</v>
      </c>
      <c r="E2313" s="1" t="s">
        <v>1179</v>
      </c>
      <c r="F2313" s="1" t="s">
        <v>7</v>
      </c>
      <c r="G2313" s="1">
        <v>35000</v>
      </c>
      <c r="H2313" s="1" t="s">
        <v>1192</v>
      </c>
      <c r="I2313" s="92" t="s">
        <v>1178</v>
      </c>
      <c r="J2313" s="101">
        <f>1/COUNTIF(HR_Table[Emp ID],HR_Table[[#This Row],[Emp ID]])</f>
        <v>1</v>
      </c>
    </row>
    <row r="2314" spans="1:10" ht="16.5" thickBot="1" x14ac:dyDescent="0.3">
      <c r="A2314" s="2">
        <v>2024</v>
      </c>
      <c r="B2314" s="100" t="s">
        <v>19</v>
      </c>
      <c r="C2314" s="1" t="s">
        <v>6</v>
      </c>
      <c r="D2314" s="1">
        <v>34</v>
      </c>
      <c r="E2314" s="1" t="s">
        <v>1179</v>
      </c>
      <c r="F2314" s="1" t="s">
        <v>7</v>
      </c>
      <c r="G2314" s="1">
        <v>24000</v>
      </c>
      <c r="H2314" s="1" t="s">
        <v>1192</v>
      </c>
      <c r="I2314" s="92" t="s">
        <v>1178</v>
      </c>
      <c r="J2314" s="101">
        <f>1/COUNTIF(HR_Table[Emp ID],HR_Table[[#This Row],[Emp ID]])</f>
        <v>1</v>
      </c>
    </row>
    <row r="2315" spans="1:10" ht="16.5" thickBot="1" x14ac:dyDescent="0.3">
      <c r="A2315" s="2">
        <v>2024</v>
      </c>
      <c r="B2315" s="100" t="s">
        <v>20</v>
      </c>
      <c r="C2315" s="1" t="s">
        <v>11</v>
      </c>
      <c r="D2315" s="1">
        <v>36</v>
      </c>
      <c r="E2315" s="1" t="s">
        <v>1179</v>
      </c>
      <c r="F2315" s="1" t="s">
        <v>7</v>
      </c>
      <c r="G2315" s="1">
        <v>55000</v>
      </c>
      <c r="H2315" s="1" t="s">
        <v>1192</v>
      </c>
      <c r="I2315" s="92" t="s">
        <v>1178</v>
      </c>
      <c r="J2315" s="101">
        <f>1/COUNTIF(HR_Table[Emp ID],HR_Table[[#This Row],[Emp ID]])</f>
        <v>1</v>
      </c>
    </row>
    <row r="2316" spans="1:10" ht="16.5" thickBot="1" x14ac:dyDescent="0.3">
      <c r="A2316" s="2">
        <v>2024</v>
      </c>
      <c r="B2316" s="100" t="s">
        <v>21</v>
      </c>
      <c r="C2316" s="1" t="s">
        <v>11</v>
      </c>
      <c r="D2316" s="1">
        <v>36</v>
      </c>
      <c r="E2316" s="1" t="s">
        <v>1179</v>
      </c>
      <c r="F2316" s="1" t="s">
        <v>7</v>
      </c>
      <c r="G2316" s="1">
        <v>60000</v>
      </c>
      <c r="H2316" s="1" t="s">
        <v>1192</v>
      </c>
      <c r="I2316" s="92" t="s">
        <v>1178</v>
      </c>
      <c r="J2316" s="101">
        <f>1/COUNTIF(HR_Table[Emp ID],HR_Table[[#This Row],[Emp ID]])</f>
        <v>1</v>
      </c>
    </row>
    <row r="2317" spans="1:10" ht="16.5" thickBot="1" x14ac:dyDescent="0.3">
      <c r="A2317" s="2">
        <v>2024</v>
      </c>
      <c r="B2317" s="100" t="s">
        <v>22</v>
      </c>
      <c r="C2317" s="1" t="s">
        <v>11</v>
      </c>
      <c r="D2317" s="1">
        <v>39</v>
      </c>
      <c r="E2317" s="1" t="s">
        <v>1179</v>
      </c>
      <c r="F2317" s="1" t="s">
        <v>7</v>
      </c>
      <c r="G2317" s="1">
        <v>30000</v>
      </c>
      <c r="H2317" s="1" t="s">
        <v>1192</v>
      </c>
      <c r="I2317" s="92" t="s">
        <v>1178</v>
      </c>
      <c r="J2317" s="101">
        <f>1/COUNTIF(HR_Table[Emp ID],HR_Table[[#This Row],[Emp ID]])</f>
        <v>1</v>
      </c>
    </row>
    <row r="2318" spans="1:10" ht="16.5" thickBot="1" x14ac:dyDescent="0.3">
      <c r="A2318" s="2">
        <v>2024</v>
      </c>
      <c r="B2318" s="100" t="s">
        <v>23</v>
      </c>
      <c r="C2318" s="1" t="s">
        <v>6</v>
      </c>
      <c r="D2318" s="1">
        <v>44</v>
      </c>
      <c r="E2318" s="1" t="s">
        <v>1179</v>
      </c>
      <c r="F2318" s="1" t="s">
        <v>7</v>
      </c>
      <c r="G2318" s="1">
        <v>21000</v>
      </c>
      <c r="H2318" s="1" t="s">
        <v>1192</v>
      </c>
      <c r="I2318" s="92" t="s">
        <v>1178</v>
      </c>
      <c r="J2318" s="101">
        <f>1/COUNTIF(HR_Table[Emp ID],HR_Table[[#This Row],[Emp ID]])</f>
        <v>1</v>
      </c>
    </row>
    <row r="2319" spans="1:10" ht="16.5" thickBot="1" x14ac:dyDescent="0.3">
      <c r="A2319" s="2">
        <v>2024</v>
      </c>
      <c r="B2319" s="100" t="s">
        <v>24</v>
      </c>
      <c r="C2319" s="1" t="s">
        <v>11</v>
      </c>
      <c r="D2319" s="1">
        <v>46</v>
      </c>
      <c r="E2319" s="1" t="s">
        <v>1179</v>
      </c>
      <c r="F2319" s="1" t="s">
        <v>7</v>
      </c>
      <c r="G2319" s="1">
        <v>90000</v>
      </c>
      <c r="H2319" s="1" t="s">
        <v>1192</v>
      </c>
      <c r="I2319" s="92" t="s">
        <v>1178</v>
      </c>
      <c r="J2319" s="101">
        <f>1/COUNTIF(HR_Table[Emp ID],HR_Table[[#This Row],[Emp ID]])</f>
        <v>1</v>
      </c>
    </row>
    <row r="2320" spans="1:10" ht="16.5" thickBot="1" x14ac:dyDescent="0.3">
      <c r="A2320" s="2">
        <v>2024</v>
      </c>
      <c r="B2320" s="100" t="s">
        <v>25</v>
      </c>
      <c r="C2320" s="1" t="s">
        <v>11</v>
      </c>
      <c r="D2320" s="1">
        <v>48</v>
      </c>
      <c r="E2320" s="1" t="s">
        <v>1179</v>
      </c>
      <c r="F2320" s="1" t="s">
        <v>7</v>
      </c>
      <c r="G2320" s="1">
        <v>24000</v>
      </c>
      <c r="H2320" s="1" t="s">
        <v>1192</v>
      </c>
      <c r="I2320" s="92" t="s">
        <v>1178</v>
      </c>
      <c r="J2320" s="101">
        <f>1/COUNTIF(HR_Table[Emp ID],HR_Table[[#This Row],[Emp ID]])</f>
        <v>1</v>
      </c>
    </row>
    <row r="2321" spans="1:10" ht="16.5" thickBot="1" x14ac:dyDescent="0.3">
      <c r="A2321" s="2">
        <v>2024</v>
      </c>
      <c r="B2321" s="100" t="s">
        <v>26</v>
      </c>
      <c r="C2321" s="1" t="s">
        <v>6</v>
      </c>
      <c r="D2321" s="1">
        <v>53</v>
      </c>
      <c r="E2321" s="1" t="s">
        <v>1179</v>
      </c>
      <c r="F2321" s="1" t="s">
        <v>7</v>
      </c>
      <c r="G2321" s="1">
        <v>7255</v>
      </c>
      <c r="H2321" s="1" t="s">
        <v>1192</v>
      </c>
      <c r="I2321" s="92" t="s">
        <v>1178</v>
      </c>
      <c r="J2321" s="101">
        <f>1/COUNTIF(HR_Table[Emp ID],HR_Table[[#This Row],[Emp ID]])</f>
        <v>1</v>
      </c>
    </row>
    <row r="2322" spans="1:10" ht="16.5" thickBot="1" x14ac:dyDescent="0.3">
      <c r="A2322" s="2">
        <v>2024</v>
      </c>
      <c r="B2322" s="100" t="s">
        <v>27</v>
      </c>
      <c r="C2322" s="1" t="s">
        <v>6</v>
      </c>
      <c r="D2322" s="1">
        <v>59</v>
      </c>
      <c r="E2322" s="1" t="s">
        <v>1179</v>
      </c>
      <c r="F2322" s="1" t="s">
        <v>7</v>
      </c>
      <c r="G2322" s="1">
        <v>27000</v>
      </c>
      <c r="H2322" s="1" t="s">
        <v>1192</v>
      </c>
      <c r="I2322" s="92" t="s">
        <v>1178</v>
      </c>
      <c r="J2322" s="101">
        <f>1/COUNTIF(HR_Table[Emp ID],HR_Table[[#This Row],[Emp ID]])</f>
        <v>1</v>
      </c>
    </row>
    <row r="2323" spans="1:10" ht="16.5" thickBot="1" x14ac:dyDescent="0.3">
      <c r="A2323" s="2">
        <v>2024</v>
      </c>
      <c r="B2323" s="100" t="s">
        <v>28</v>
      </c>
      <c r="C2323" s="1" t="s">
        <v>11</v>
      </c>
      <c r="D2323" s="1">
        <v>59</v>
      </c>
      <c r="E2323" s="1" t="s">
        <v>1179</v>
      </c>
      <c r="F2323" s="1" t="s">
        <v>7</v>
      </c>
      <c r="G2323" s="1">
        <v>30000</v>
      </c>
      <c r="H2323" s="1" t="s">
        <v>1192</v>
      </c>
      <c r="I2323" s="92" t="s">
        <v>1178</v>
      </c>
      <c r="J2323" s="101">
        <f>1/COUNTIF(HR_Table[Emp ID],HR_Table[[#This Row],[Emp ID]])</f>
        <v>1</v>
      </c>
    </row>
    <row r="2324" spans="1:10" ht="16.5" thickBot="1" x14ac:dyDescent="0.3">
      <c r="A2324" s="2">
        <v>2024</v>
      </c>
      <c r="B2324" s="100" t="s">
        <v>29</v>
      </c>
      <c r="C2324" s="1" t="s">
        <v>6</v>
      </c>
      <c r="D2324" s="1">
        <v>26</v>
      </c>
      <c r="E2324" s="1" t="s">
        <v>1171</v>
      </c>
      <c r="F2324" s="1" t="s">
        <v>7</v>
      </c>
      <c r="G2324" s="1">
        <v>31000</v>
      </c>
      <c r="H2324" s="1" t="s">
        <v>1192</v>
      </c>
      <c r="I2324" s="92" t="s">
        <v>1178</v>
      </c>
      <c r="J2324" s="101">
        <f>1/COUNTIF(HR_Table[Emp ID],HR_Table[[#This Row],[Emp ID]])</f>
        <v>1</v>
      </c>
    </row>
    <row r="2325" spans="1:10" ht="16.5" thickBot="1" x14ac:dyDescent="0.3">
      <c r="A2325" s="2">
        <v>2024</v>
      </c>
      <c r="B2325" s="100" t="s">
        <v>30</v>
      </c>
      <c r="C2325" s="1" t="s">
        <v>11</v>
      </c>
      <c r="D2325" s="1">
        <v>28</v>
      </c>
      <c r="E2325" s="1" t="s">
        <v>1171</v>
      </c>
      <c r="F2325" s="1" t="s">
        <v>7</v>
      </c>
      <c r="G2325" s="1">
        <v>31000</v>
      </c>
      <c r="H2325" s="1" t="s">
        <v>1192</v>
      </c>
      <c r="I2325" s="92" t="s">
        <v>1178</v>
      </c>
      <c r="J2325" s="101">
        <f>1/COUNTIF(HR_Table[Emp ID],HR_Table[[#This Row],[Emp ID]])</f>
        <v>1</v>
      </c>
    </row>
    <row r="2326" spans="1:10" ht="16.5" thickBot="1" x14ac:dyDescent="0.3">
      <c r="A2326" s="2">
        <v>2024</v>
      </c>
      <c r="B2326" s="100" t="s">
        <v>31</v>
      </c>
      <c r="C2326" s="1" t="s">
        <v>6</v>
      </c>
      <c r="D2326" s="1">
        <v>29</v>
      </c>
      <c r="E2326" s="1" t="s">
        <v>1171</v>
      </c>
      <c r="F2326" s="1" t="s">
        <v>7</v>
      </c>
      <c r="G2326" s="1">
        <v>31000</v>
      </c>
      <c r="H2326" s="1" t="s">
        <v>1192</v>
      </c>
      <c r="I2326" s="92" t="s">
        <v>1178</v>
      </c>
      <c r="J2326" s="101">
        <f>1/COUNTIF(HR_Table[Emp ID],HR_Table[[#This Row],[Emp ID]])</f>
        <v>1</v>
      </c>
    </row>
    <row r="2327" spans="1:10" ht="16.5" thickBot="1" x14ac:dyDescent="0.3">
      <c r="A2327" s="2">
        <v>2024</v>
      </c>
      <c r="B2327" s="100" t="s">
        <v>32</v>
      </c>
      <c r="C2327" s="1" t="s">
        <v>11</v>
      </c>
      <c r="D2327" s="1">
        <v>31</v>
      </c>
      <c r="E2327" s="1" t="s">
        <v>1171</v>
      </c>
      <c r="F2327" s="1" t="s">
        <v>7</v>
      </c>
      <c r="G2327" s="1">
        <v>24000</v>
      </c>
      <c r="H2327" s="1" t="s">
        <v>1192</v>
      </c>
      <c r="I2327" s="92" t="s">
        <v>1178</v>
      </c>
      <c r="J2327" s="101">
        <f>1/COUNTIF(HR_Table[Emp ID],HR_Table[[#This Row],[Emp ID]])</f>
        <v>1</v>
      </c>
    </row>
    <row r="2328" spans="1:10" ht="16.5" thickBot="1" x14ac:dyDescent="0.3">
      <c r="A2328" s="2">
        <v>2024</v>
      </c>
      <c r="B2328" s="100" t="s">
        <v>33</v>
      </c>
      <c r="C2328" s="1" t="s">
        <v>6</v>
      </c>
      <c r="D2328" s="1">
        <v>32</v>
      </c>
      <c r="E2328" s="1" t="s">
        <v>1171</v>
      </c>
      <c r="F2328" s="1" t="s">
        <v>7</v>
      </c>
      <c r="G2328" s="1">
        <v>24000</v>
      </c>
      <c r="H2328" s="1" t="s">
        <v>1192</v>
      </c>
      <c r="I2328" s="92" t="s">
        <v>1178</v>
      </c>
      <c r="J2328" s="101">
        <f>1/COUNTIF(HR_Table[Emp ID],HR_Table[[#This Row],[Emp ID]])</f>
        <v>1</v>
      </c>
    </row>
    <row r="2329" spans="1:10" ht="16.5" thickBot="1" x14ac:dyDescent="0.3">
      <c r="A2329" s="2">
        <v>2024</v>
      </c>
      <c r="B2329" s="100" t="s">
        <v>34</v>
      </c>
      <c r="C2329" s="1" t="s">
        <v>6</v>
      </c>
      <c r="D2329" s="1">
        <v>32</v>
      </c>
      <c r="E2329" s="1" t="s">
        <v>1171</v>
      </c>
      <c r="F2329" s="1" t="s">
        <v>7</v>
      </c>
      <c r="G2329" s="1">
        <v>24000</v>
      </c>
      <c r="H2329" s="1" t="s">
        <v>1192</v>
      </c>
      <c r="I2329" s="92" t="s">
        <v>1178</v>
      </c>
      <c r="J2329" s="101">
        <f>1/COUNTIF(HR_Table[Emp ID],HR_Table[[#This Row],[Emp ID]])</f>
        <v>1</v>
      </c>
    </row>
    <row r="2330" spans="1:10" ht="16.5" thickBot="1" x14ac:dyDescent="0.3">
      <c r="A2330" s="2">
        <v>2024</v>
      </c>
      <c r="B2330" s="100" t="s">
        <v>35</v>
      </c>
      <c r="C2330" s="1" t="s">
        <v>11</v>
      </c>
      <c r="D2330" s="1">
        <v>33</v>
      </c>
      <c r="E2330" s="1" t="s">
        <v>1171</v>
      </c>
      <c r="F2330" s="1" t="s">
        <v>7</v>
      </c>
      <c r="G2330" s="1">
        <v>31000</v>
      </c>
      <c r="H2330" s="1" t="s">
        <v>1192</v>
      </c>
      <c r="I2330" s="92" t="s">
        <v>1178</v>
      </c>
      <c r="J2330" s="101">
        <f>1/COUNTIF(HR_Table[Emp ID],HR_Table[[#This Row],[Emp ID]])</f>
        <v>1</v>
      </c>
    </row>
    <row r="2331" spans="1:10" ht="16.5" thickBot="1" x14ac:dyDescent="0.3">
      <c r="A2331" s="2">
        <v>2024</v>
      </c>
      <c r="B2331" s="100" t="s">
        <v>36</v>
      </c>
      <c r="C2331" s="1" t="s">
        <v>11</v>
      </c>
      <c r="D2331" s="1">
        <v>35</v>
      </c>
      <c r="E2331" s="1" t="s">
        <v>1171</v>
      </c>
      <c r="F2331" s="1" t="s">
        <v>7</v>
      </c>
      <c r="G2331" s="1">
        <v>24000</v>
      </c>
      <c r="H2331" s="1" t="s">
        <v>1192</v>
      </c>
      <c r="I2331" s="92" t="s">
        <v>1178</v>
      </c>
      <c r="J2331" s="101">
        <f>1/COUNTIF(HR_Table[Emp ID],HR_Table[[#This Row],[Emp ID]])</f>
        <v>1</v>
      </c>
    </row>
    <row r="2332" spans="1:10" ht="16.5" thickBot="1" x14ac:dyDescent="0.3">
      <c r="A2332" s="2">
        <v>2024</v>
      </c>
      <c r="B2332" s="100" t="s">
        <v>37</v>
      </c>
      <c r="C2332" s="1" t="s">
        <v>11</v>
      </c>
      <c r="D2332" s="1">
        <v>35</v>
      </c>
      <c r="E2332" s="1" t="s">
        <v>1171</v>
      </c>
      <c r="F2332" s="1" t="s">
        <v>7</v>
      </c>
      <c r="G2332" s="1">
        <v>30000</v>
      </c>
      <c r="H2332" s="1" t="s">
        <v>1192</v>
      </c>
      <c r="I2332" s="92" t="s">
        <v>1178</v>
      </c>
      <c r="J2332" s="101">
        <f>1/COUNTIF(HR_Table[Emp ID],HR_Table[[#This Row],[Emp ID]])</f>
        <v>1</v>
      </c>
    </row>
    <row r="2333" spans="1:10" ht="16.5" thickBot="1" x14ac:dyDescent="0.3">
      <c r="A2333" s="2">
        <v>2024</v>
      </c>
      <c r="B2333" s="100" t="s">
        <v>38</v>
      </c>
      <c r="C2333" s="1" t="s">
        <v>11</v>
      </c>
      <c r="D2333" s="1">
        <v>36</v>
      </c>
      <c r="E2333" s="1" t="s">
        <v>1171</v>
      </c>
      <c r="F2333" s="1" t="s">
        <v>7</v>
      </c>
      <c r="G2333" s="1">
        <v>31000</v>
      </c>
      <c r="H2333" s="1" t="s">
        <v>14</v>
      </c>
      <c r="I2333" s="92" t="s">
        <v>1178</v>
      </c>
      <c r="J2333" s="101">
        <f>1/COUNTIF(HR_Table[Emp ID],HR_Table[[#This Row],[Emp ID]])</f>
        <v>1</v>
      </c>
    </row>
    <row r="2334" spans="1:10" ht="16.5" thickBot="1" x14ac:dyDescent="0.3">
      <c r="A2334" s="2">
        <v>2024</v>
      </c>
      <c r="B2334" s="100" t="s">
        <v>39</v>
      </c>
      <c r="C2334" s="1" t="s">
        <v>11</v>
      </c>
      <c r="D2334" s="1">
        <v>37</v>
      </c>
      <c r="E2334" s="1" t="s">
        <v>1171</v>
      </c>
      <c r="F2334" s="1" t="s">
        <v>7</v>
      </c>
      <c r="G2334" s="1">
        <v>38000</v>
      </c>
      <c r="H2334" s="1" t="s">
        <v>1192</v>
      </c>
      <c r="I2334" s="92" t="s">
        <v>1178</v>
      </c>
      <c r="J2334" s="101">
        <f>1/COUNTIF(HR_Table[Emp ID],HR_Table[[#This Row],[Emp ID]])</f>
        <v>1</v>
      </c>
    </row>
    <row r="2335" spans="1:10" ht="16.5" thickBot="1" x14ac:dyDescent="0.3">
      <c r="A2335" s="2">
        <v>2024</v>
      </c>
      <c r="B2335" s="100" t="s">
        <v>40</v>
      </c>
      <c r="C2335" s="1" t="s">
        <v>6</v>
      </c>
      <c r="D2335" s="1">
        <v>38</v>
      </c>
      <c r="E2335" s="1" t="s">
        <v>1171</v>
      </c>
      <c r="F2335" s="1" t="s">
        <v>7</v>
      </c>
      <c r="G2335" s="1">
        <v>24000</v>
      </c>
      <c r="H2335" s="1" t="s">
        <v>1192</v>
      </c>
      <c r="I2335" s="92" t="s">
        <v>1178</v>
      </c>
      <c r="J2335" s="101">
        <f>1/COUNTIF(HR_Table[Emp ID],HR_Table[[#This Row],[Emp ID]])</f>
        <v>1</v>
      </c>
    </row>
    <row r="2336" spans="1:10" ht="16.5" thickBot="1" x14ac:dyDescent="0.3">
      <c r="A2336" s="2">
        <v>2024</v>
      </c>
      <c r="B2336" s="100" t="s">
        <v>41</v>
      </c>
      <c r="C2336" s="1" t="s">
        <v>6</v>
      </c>
      <c r="D2336" s="1">
        <v>38</v>
      </c>
      <c r="E2336" s="1" t="s">
        <v>1171</v>
      </c>
      <c r="F2336" s="1" t="s">
        <v>7</v>
      </c>
      <c r="G2336" s="1">
        <v>10025</v>
      </c>
      <c r="H2336" s="1" t="s">
        <v>1192</v>
      </c>
      <c r="I2336" s="92" t="s">
        <v>1178</v>
      </c>
      <c r="J2336" s="101">
        <f>1/COUNTIF(HR_Table[Emp ID],HR_Table[[#This Row],[Emp ID]])</f>
        <v>1</v>
      </c>
    </row>
    <row r="2337" spans="1:10" ht="16.5" thickBot="1" x14ac:dyDescent="0.3">
      <c r="A2337" s="2">
        <v>2024</v>
      </c>
      <c r="B2337" s="100" t="s">
        <v>42</v>
      </c>
      <c r="C2337" s="1" t="s">
        <v>11</v>
      </c>
      <c r="D2337" s="1">
        <v>40</v>
      </c>
      <c r="E2337" s="1" t="s">
        <v>1171</v>
      </c>
      <c r="F2337" s="1" t="s">
        <v>7</v>
      </c>
      <c r="G2337" s="1">
        <v>24000</v>
      </c>
      <c r="H2337" s="1" t="s">
        <v>1192</v>
      </c>
      <c r="I2337" s="92" t="s">
        <v>1178</v>
      </c>
      <c r="J2337" s="101">
        <f>1/COUNTIF(HR_Table[Emp ID],HR_Table[[#This Row],[Emp ID]])</f>
        <v>1</v>
      </c>
    </row>
    <row r="2338" spans="1:10" ht="16.5" thickBot="1" x14ac:dyDescent="0.3">
      <c r="A2338" s="2">
        <v>2024</v>
      </c>
      <c r="B2338" s="100" t="s">
        <v>43</v>
      </c>
      <c r="C2338" s="1" t="s">
        <v>11</v>
      </c>
      <c r="D2338" s="1">
        <v>41</v>
      </c>
      <c r="E2338" s="1" t="s">
        <v>1171</v>
      </c>
      <c r="F2338" s="1" t="s">
        <v>7</v>
      </c>
      <c r="G2338" s="1">
        <v>50000</v>
      </c>
      <c r="H2338" s="1" t="s">
        <v>1192</v>
      </c>
      <c r="I2338" s="92" t="s">
        <v>1178</v>
      </c>
      <c r="J2338" s="101">
        <f>1/COUNTIF(HR_Table[Emp ID],HR_Table[[#This Row],[Emp ID]])</f>
        <v>1</v>
      </c>
    </row>
    <row r="2339" spans="1:10" ht="16.5" thickBot="1" x14ac:dyDescent="0.3">
      <c r="A2339" s="2">
        <v>2024</v>
      </c>
      <c r="B2339" s="100" t="s">
        <v>44</v>
      </c>
      <c r="C2339" s="1" t="s">
        <v>11</v>
      </c>
      <c r="D2339" s="1">
        <v>44</v>
      </c>
      <c r="E2339" s="1" t="s">
        <v>1171</v>
      </c>
      <c r="F2339" s="1" t="s">
        <v>7</v>
      </c>
      <c r="G2339" s="1">
        <v>70000</v>
      </c>
      <c r="H2339" s="1" t="s">
        <v>1192</v>
      </c>
      <c r="I2339" s="92" t="s">
        <v>1178</v>
      </c>
      <c r="J2339" s="101">
        <f>1/COUNTIF(HR_Table[Emp ID],HR_Table[[#This Row],[Emp ID]])</f>
        <v>1</v>
      </c>
    </row>
    <row r="2340" spans="1:10" ht="16.5" thickBot="1" x14ac:dyDescent="0.3">
      <c r="A2340" s="2">
        <v>2024</v>
      </c>
      <c r="B2340" s="100" t="s">
        <v>45</v>
      </c>
      <c r="C2340" s="1" t="s">
        <v>11</v>
      </c>
      <c r="D2340" s="1">
        <v>53</v>
      </c>
      <c r="E2340" s="1" t="s">
        <v>1171</v>
      </c>
      <c r="F2340" s="1" t="s">
        <v>7</v>
      </c>
      <c r="G2340" s="1">
        <v>24000</v>
      </c>
      <c r="H2340" s="1" t="s">
        <v>1192</v>
      </c>
      <c r="I2340" s="92" t="s">
        <v>1178</v>
      </c>
      <c r="J2340" s="101">
        <f>1/COUNTIF(HR_Table[Emp ID],HR_Table[[#This Row],[Emp ID]])</f>
        <v>1</v>
      </c>
    </row>
    <row r="2341" spans="1:10" ht="16.5" thickBot="1" x14ac:dyDescent="0.3">
      <c r="A2341" s="2">
        <v>2024</v>
      </c>
      <c r="B2341" s="100" t="s">
        <v>46</v>
      </c>
      <c r="C2341" s="1" t="s">
        <v>6</v>
      </c>
      <c r="D2341" s="1">
        <v>55</v>
      </c>
      <c r="E2341" s="1" t="s">
        <v>1171</v>
      </c>
      <c r="F2341" s="1" t="s">
        <v>7</v>
      </c>
      <c r="G2341" s="1">
        <v>21000</v>
      </c>
      <c r="H2341" s="1" t="s">
        <v>1192</v>
      </c>
      <c r="I2341" s="92" t="s">
        <v>1178</v>
      </c>
      <c r="J2341" s="101">
        <f>1/COUNTIF(HR_Table[Emp ID],HR_Table[[#This Row],[Emp ID]])</f>
        <v>1</v>
      </c>
    </row>
    <row r="2342" spans="1:10" ht="16.5" thickBot="1" x14ac:dyDescent="0.3">
      <c r="A2342" s="2">
        <v>2024</v>
      </c>
      <c r="B2342" s="100" t="s">
        <v>47</v>
      </c>
      <c r="C2342" s="1" t="s">
        <v>11</v>
      </c>
      <c r="D2342" s="1">
        <v>59</v>
      </c>
      <c r="E2342" s="1" t="s">
        <v>1171</v>
      </c>
      <c r="F2342" s="1" t="s">
        <v>7</v>
      </c>
      <c r="G2342" s="1">
        <v>24000</v>
      </c>
      <c r="H2342" s="1" t="s">
        <v>1192</v>
      </c>
      <c r="I2342" s="92" t="s">
        <v>1178</v>
      </c>
      <c r="J2342" s="101">
        <f>1/COUNTIF(HR_Table[Emp ID],HR_Table[[#This Row],[Emp ID]])</f>
        <v>1</v>
      </c>
    </row>
    <row r="2343" spans="1:10" ht="16.5" thickBot="1" x14ac:dyDescent="0.3">
      <c r="A2343" s="2">
        <v>2024</v>
      </c>
      <c r="B2343" s="100" t="s">
        <v>48</v>
      </c>
      <c r="C2343" s="1" t="s">
        <v>6</v>
      </c>
      <c r="D2343" s="1">
        <v>65</v>
      </c>
      <c r="E2343" s="1" t="s">
        <v>1171</v>
      </c>
      <c r="F2343" s="1" t="s">
        <v>7</v>
      </c>
      <c r="G2343" s="1">
        <v>50000</v>
      </c>
      <c r="H2343" s="1" t="s">
        <v>1192</v>
      </c>
      <c r="I2343" s="92" t="s">
        <v>1178</v>
      </c>
      <c r="J2343" s="101">
        <f>1/COUNTIF(HR_Table[Emp ID],HR_Table[[#This Row],[Emp ID]])</f>
        <v>1</v>
      </c>
    </row>
    <row r="2344" spans="1:10" ht="16.5" thickBot="1" x14ac:dyDescent="0.3">
      <c r="A2344" s="2">
        <v>2024</v>
      </c>
      <c r="B2344" s="100" t="s">
        <v>49</v>
      </c>
      <c r="C2344" s="1" t="s">
        <v>11</v>
      </c>
      <c r="D2344" s="1">
        <v>27</v>
      </c>
      <c r="E2344" s="1" t="s">
        <v>50</v>
      </c>
      <c r="F2344" s="1" t="s">
        <v>7</v>
      </c>
      <c r="G2344" s="1">
        <v>18000</v>
      </c>
      <c r="H2344" s="1" t="s">
        <v>1192</v>
      </c>
      <c r="I2344" s="92" t="s">
        <v>1178</v>
      </c>
      <c r="J2344" s="101">
        <f>1/COUNTIF(HR_Table[Emp ID],HR_Table[[#This Row],[Emp ID]])</f>
        <v>1</v>
      </c>
    </row>
    <row r="2345" spans="1:10" ht="16.5" thickBot="1" x14ac:dyDescent="0.3">
      <c r="A2345" s="2">
        <v>2024</v>
      </c>
      <c r="B2345" s="100" t="s">
        <v>51</v>
      </c>
      <c r="C2345" s="1" t="s">
        <v>11</v>
      </c>
      <c r="D2345" s="1">
        <v>28</v>
      </c>
      <c r="E2345" s="1" t="s">
        <v>50</v>
      </c>
      <c r="F2345" s="1" t="s">
        <v>7</v>
      </c>
      <c r="G2345" s="1">
        <v>13045</v>
      </c>
      <c r="H2345" s="1" t="s">
        <v>1192</v>
      </c>
      <c r="I2345" s="92" t="s">
        <v>1178</v>
      </c>
      <c r="J2345" s="101">
        <f>1/COUNTIF(HR_Table[Emp ID],HR_Table[[#This Row],[Emp ID]])</f>
        <v>1</v>
      </c>
    </row>
    <row r="2346" spans="1:10" ht="16.5" thickBot="1" x14ac:dyDescent="0.3">
      <c r="A2346" s="2">
        <v>2024</v>
      </c>
      <c r="B2346" s="100" t="s">
        <v>52</v>
      </c>
      <c r="C2346" s="1" t="s">
        <v>11</v>
      </c>
      <c r="D2346" s="1">
        <v>29</v>
      </c>
      <c r="E2346" s="1" t="s">
        <v>50</v>
      </c>
      <c r="F2346" s="1" t="s">
        <v>7</v>
      </c>
      <c r="G2346" s="1">
        <v>24000</v>
      </c>
      <c r="H2346" s="1" t="s">
        <v>1192</v>
      </c>
      <c r="I2346" s="92" t="s">
        <v>1178</v>
      </c>
      <c r="J2346" s="101">
        <f>1/COUNTIF(HR_Table[Emp ID],HR_Table[[#This Row],[Emp ID]])</f>
        <v>1</v>
      </c>
    </row>
    <row r="2347" spans="1:10" ht="16.5" thickBot="1" x14ac:dyDescent="0.3">
      <c r="A2347" s="2">
        <v>2024</v>
      </c>
      <c r="B2347" s="100" t="s">
        <v>53</v>
      </c>
      <c r="C2347" s="1" t="s">
        <v>11</v>
      </c>
      <c r="D2347" s="1">
        <v>31</v>
      </c>
      <c r="E2347" s="1" t="s">
        <v>50</v>
      </c>
      <c r="F2347" s="1" t="s">
        <v>7</v>
      </c>
      <c r="G2347" s="1">
        <v>24000</v>
      </c>
      <c r="H2347" s="1" t="s">
        <v>1192</v>
      </c>
      <c r="I2347" s="92" t="s">
        <v>1178</v>
      </c>
      <c r="J2347" s="101">
        <f>1/COUNTIF(HR_Table[Emp ID],HR_Table[[#This Row],[Emp ID]])</f>
        <v>1</v>
      </c>
    </row>
    <row r="2348" spans="1:10" ht="16.5" thickBot="1" x14ac:dyDescent="0.3">
      <c r="A2348" s="2">
        <v>2024</v>
      </c>
      <c r="B2348" s="100" t="s">
        <v>54</v>
      </c>
      <c r="C2348" s="1" t="s">
        <v>6</v>
      </c>
      <c r="D2348" s="1">
        <v>31</v>
      </c>
      <c r="E2348" s="1" t="s">
        <v>50</v>
      </c>
      <c r="F2348" s="1" t="s">
        <v>7</v>
      </c>
      <c r="G2348" s="1">
        <v>35000</v>
      </c>
      <c r="H2348" s="1" t="s">
        <v>1192</v>
      </c>
      <c r="I2348" s="92" t="s">
        <v>1178</v>
      </c>
      <c r="J2348" s="101">
        <f>1/COUNTIF(HR_Table[Emp ID],HR_Table[[#This Row],[Emp ID]])</f>
        <v>1</v>
      </c>
    </row>
    <row r="2349" spans="1:10" ht="16.5" thickBot="1" x14ac:dyDescent="0.3">
      <c r="A2349" s="2">
        <v>2024</v>
      </c>
      <c r="B2349" s="100" t="s">
        <v>55</v>
      </c>
      <c r="C2349" s="1" t="s">
        <v>6</v>
      </c>
      <c r="D2349" s="1">
        <v>32</v>
      </c>
      <c r="E2349" s="1" t="s">
        <v>50</v>
      </c>
      <c r="F2349" s="1" t="s">
        <v>7</v>
      </c>
      <c r="G2349" s="1">
        <v>35000</v>
      </c>
      <c r="H2349" s="1" t="s">
        <v>1192</v>
      </c>
      <c r="I2349" s="92" t="s">
        <v>1178</v>
      </c>
      <c r="J2349" s="101">
        <f>1/COUNTIF(HR_Table[Emp ID],HR_Table[[#This Row],[Emp ID]])</f>
        <v>1</v>
      </c>
    </row>
    <row r="2350" spans="1:10" ht="16.5" thickBot="1" x14ac:dyDescent="0.3">
      <c r="A2350" s="2">
        <v>2024</v>
      </c>
      <c r="B2350" s="100" t="s">
        <v>56</v>
      </c>
      <c r="C2350" s="1" t="s">
        <v>6</v>
      </c>
      <c r="D2350" s="1">
        <v>33</v>
      </c>
      <c r="E2350" s="1" t="s">
        <v>50</v>
      </c>
      <c r="F2350" s="1" t="s">
        <v>7</v>
      </c>
      <c r="G2350" s="1">
        <v>13045</v>
      </c>
      <c r="H2350" s="1" t="s">
        <v>1192</v>
      </c>
      <c r="I2350" s="92" t="s">
        <v>1178</v>
      </c>
      <c r="J2350" s="101">
        <f>1/COUNTIF(HR_Table[Emp ID],HR_Table[[#This Row],[Emp ID]])</f>
        <v>1</v>
      </c>
    </row>
    <row r="2351" spans="1:10" ht="16.5" thickBot="1" x14ac:dyDescent="0.3">
      <c r="A2351" s="2">
        <v>2024</v>
      </c>
      <c r="B2351" s="100" t="s">
        <v>57</v>
      </c>
      <c r="C2351" s="1" t="s">
        <v>11</v>
      </c>
      <c r="D2351" s="1">
        <v>34</v>
      </c>
      <c r="E2351" s="1" t="s">
        <v>50</v>
      </c>
      <c r="F2351" s="1" t="s">
        <v>7</v>
      </c>
      <c r="G2351" s="1">
        <v>24000</v>
      </c>
      <c r="H2351" s="1" t="s">
        <v>1192</v>
      </c>
      <c r="I2351" s="92" t="s">
        <v>1178</v>
      </c>
      <c r="J2351" s="101">
        <f>1/COUNTIF(HR_Table[Emp ID],HR_Table[[#This Row],[Emp ID]])</f>
        <v>1</v>
      </c>
    </row>
    <row r="2352" spans="1:10" ht="16.5" thickBot="1" x14ac:dyDescent="0.3">
      <c r="A2352" s="2">
        <v>2024</v>
      </c>
      <c r="B2352" s="100" t="s">
        <v>58</v>
      </c>
      <c r="C2352" s="1" t="s">
        <v>11</v>
      </c>
      <c r="D2352" s="1">
        <v>34</v>
      </c>
      <c r="E2352" s="1" t="s">
        <v>50</v>
      </c>
      <c r="F2352" s="1" t="s">
        <v>7</v>
      </c>
      <c r="G2352" s="1">
        <v>24000</v>
      </c>
      <c r="H2352" s="1" t="s">
        <v>1192</v>
      </c>
      <c r="I2352" s="92" t="s">
        <v>1178</v>
      </c>
      <c r="J2352" s="101">
        <f>1/COUNTIF(HR_Table[Emp ID],HR_Table[[#This Row],[Emp ID]])</f>
        <v>1</v>
      </c>
    </row>
    <row r="2353" spans="1:10" ht="16.5" thickBot="1" x14ac:dyDescent="0.3">
      <c r="A2353" s="2">
        <v>2024</v>
      </c>
      <c r="B2353" s="100" t="s">
        <v>59</v>
      </c>
      <c r="C2353" s="1" t="s">
        <v>11</v>
      </c>
      <c r="D2353" s="1">
        <v>34</v>
      </c>
      <c r="E2353" s="1" t="s">
        <v>50</v>
      </c>
      <c r="F2353" s="1" t="s">
        <v>7</v>
      </c>
      <c r="G2353" s="1">
        <v>13045</v>
      </c>
      <c r="H2353" s="1" t="s">
        <v>1192</v>
      </c>
      <c r="I2353" s="92" t="s">
        <v>1178</v>
      </c>
      <c r="J2353" s="101">
        <f>1/COUNTIF(HR_Table[Emp ID],HR_Table[[#This Row],[Emp ID]])</f>
        <v>1</v>
      </c>
    </row>
    <row r="2354" spans="1:10" ht="16.5" thickBot="1" x14ac:dyDescent="0.3">
      <c r="A2354" s="2">
        <v>2024</v>
      </c>
      <c r="B2354" s="100" t="s">
        <v>60</v>
      </c>
      <c r="C2354" s="1" t="s">
        <v>6</v>
      </c>
      <c r="D2354" s="1">
        <v>35</v>
      </c>
      <c r="E2354" s="1" t="s">
        <v>50</v>
      </c>
      <c r="F2354" s="1" t="s">
        <v>7</v>
      </c>
      <c r="G2354" s="1">
        <v>24000</v>
      </c>
      <c r="H2354" s="1" t="s">
        <v>1192</v>
      </c>
      <c r="I2354" s="92" t="s">
        <v>1178</v>
      </c>
      <c r="J2354" s="101">
        <f>1/COUNTIF(HR_Table[Emp ID],HR_Table[[#This Row],[Emp ID]])</f>
        <v>1</v>
      </c>
    </row>
    <row r="2355" spans="1:10" ht="16.5" thickBot="1" x14ac:dyDescent="0.3">
      <c r="A2355" s="2">
        <v>2024</v>
      </c>
      <c r="B2355" s="100" t="s">
        <v>61</v>
      </c>
      <c r="C2355" s="1" t="s">
        <v>11</v>
      </c>
      <c r="D2355" s="1">
        <v>38</v>
      </c>
      <c r="E2355" s="1" t="s">
        <v>50</v>
      </c>
      <c r="F2355" s="1" t="s">
        <v>7</v>
      </c>
      <c r="G2355" s="1">
        <v>19000</v>
      </c>
      <c r="H2355" s="1" t="s">
        <v>1192</v>
      </c>
      <c r="I2355" s="92" t="s">
        <v>1178</v>
      </c>
      <c r="J2355" s="101">
        <f>1/COUNTIF(HR_Table[Emp ID],HR_Table[[#This Row],[Emp ID]])</f>
        <v>1</v>
      </c>
    </row>
    <row r="2356" spans="1:10" ht="16.5" thickBot="1" x14ac:dyDescent="0.3">
      <c r="A2356" s="2">
        <v>2024</v>
      </c>
      <c r="B2356" s="100" t="s">
        <v>62</v>
      </c>
      <c r="C2356" s="1" t="s">
        <v>11</v>
      </c>
      <c r="D2356" s="1">
        <v>50</v>
      </c>
      <c r="E2356" s="1" t="s">
        <v>50</v>
      </c>
      <c r="F2356" s="1" t="s">
        <v>7</v>
      </c>
      <c r="G2356" s="1">
        <v>35000</v>
      </c>
      <c r="H2356" s="1" t="s">
        <v>1192</v>
      </c>
      <c r="I2356" s="92" t="s">
        <v>1178</v>
      </c>
      <c r="J2356" s="101">
        <f>1/COUNTIF(HR_Table[Emp ID],HR_Table[[#This Row],[Emp ID]])</f>
        <v>1</v>
      </c>
    </row>
    <row r="2357" spans="1:10" ht="16.5" thickBot="1" x14ac:dyDescent="0.3">
      <c r="A2357" s="2">
        <v>2024</v>
      </c>
      <c r="B2357" s="100" t="s">
        <v>63</v>
      </c>
      <c r="C2357" s="1" t="s">
        <v>11</v>
      </c>
      <c r="D2357" s="1">
        <v>36</v>
      </c>
      <c r="E2357" s="1" t="s">
        <v>64</v>
      </c>
      <c r="F2357" s="1" t="s">
        <v>7</v>
      </c>
      <c r="G2357" s="1">
        <v>24000</v>
      </c>
      <c r="H2357" s="1" t="s">
        <v>1192</v>
      </c>
      <c r="I2357" s="92" t="s">
        <v>1178</v>
      </c>
      <c r="J2357" s="101">
        <f>1/COUNTIF(HR_Table[Emp ID],HR_Table[[#This Row],[Emp ID]])</f>
        <v>1</v>
      </c>
    </row>
    <row r="2358" spans="1:10" ht="16.5" thickBot="1" x14ac:dyDescent="0.3">
      <c r="A2358" s="2">
        <v>2024</v>
      </c>
      <c r="B2358" s="100" t="s">
        <v>65</v>
      </c>
      <c r="C2358" s="1" t="s">
        <v>6</v>
      </c>
      <c r="D2358" s="1">
        <v>36</v>
      </c>
      <c r="E2358" s="1" t="s">
        <v>64</v>
      </c>
      <c r="F2358" s="1" t="s">
        <v>7</v>
      </c>
      <c r="G2358" s="1">
        <v>31000</v>
      </c>
      <c r="H2358" s="1" t="s">
        <v>1192</v>
      </c>
      <c r="I2358" s="92" t="s">
        <v>1178</v>
      </c>
      <c r="J2358" s="101">
        <f>1/COUNTIF(HR_Table[Emp ID],HR_Table[[#This Row],[Emp ID]])</f>
        <v>1</v>
      </c>
    </row>
    <row r="2359" spans="1:10" ht="16.5" thickBot="1" x14ac:dyDescent="0.3">
      <c r="A2359" s="2">
        <v>2024</v>
      </c>
      <c r="B2359" s="100" t="s">
        <v>66</v>
      </c>
      <c r="C2359" s="1" t="s">
        <v>6</v>
      </c>
      <c r="D2359" s="1">
        <v>37</v>
      </c>
      <c r="E2359" s="1" t="s">
        <v>64</v>
      </c>
      <c r="F2359" s="1" t="s">
        <v>7</v>
      </c>
      <c r="G2359" s="1">
        <v>27000</v>
      </c>
      <c r="H2359" s="1" t="s">
        <v>1192</v>
      </c>
      <c r="I2359" s="92" t="s">
        <v>1178</v>
      </c>
      <c r="J2359" s="101">
        <f>1/COUNTIF(HR_Table[Emp ID],HR_Table[[#This Row],[Emp ID]])</f>
        <v>1</v>
      </c>
    </row>
    <row r="2360" spans="1:10" ht="16.5" thickBot="1" x14ac:dyDescent="0.3">
      <c r="A2360" s="2">
        <v>2024</v>
      </c>
      <c r="B2360" s="100" t="s">
        <v>67</v>
      </c>
      <c r="C2360" s="1" t="s">
        <v>6</v>
      </c>
      <c r="D2360" s="1">
        <v>41</v>
      </c>
      <c r="E2360" s="1" t="s">
        <v>64</v>
      </c>
      <c r="F2360" s="1" t="s">
        <v>7</v>
      </c>
      <c r="G2360" s="1">
        <v>18000</v>
      </c>
      <c r="H2360" s="1" t="s">
        <v>1192</v>
      </c>
      <c r="I2360" s="92" t="s">
        <v>1178</v>
      </c>
      <c r="J2360" s="101">
        <f>1/COUNTIF(HR_Table[Emp ID],HR_Table[[#This Row],[Emp ID]])</f>
        <v>1</v>
      </c>
    </row>
    <row r="2361" spans="1:10" ht="16.5" thickBot="1" x14ac:dyDescent="0.3">
      <c r="A2361" s="2">
        <v>2024</v>
      </c>
      <c r="B2361" s="100" t="s">
        <v>68</v>
      </c>
      <c r="C2361" s="1" t="s">
        <v>11</v>
      </c>
      <c r="D2361" s="1">
        <v>43</v>
      </c>
      <c r="E2361" s="1" t="s">
        <v>64</v>
      </c>
      <c r="F2361" s="1" t="s">
        <v>7</v>
      </c>
      <c r="G2361" s="1">
        <v>41000</v>
      </c>
      <c r="H2361" s="1" t="s">
        <v>1192</v>
      </c>
      <c r="I2361" s="92" t="s">
        <v>1178</v>
      </c>
      <c r="J2361" s="101">
        <f>1/COUNTIF(HR_Table[Emp ID],HR_Table[[#This Row],[Emp ID]])</f>
        <v>1</v>
      </c>
    </row>
    <row r="2362" spans="1:10" ht="16.5" thickBot="1" x14ac:dyDescent="0.3">
      <c r="A2362" s="2">
        <v>2024</v>
      </c>
      <c r="B2362" s="100" t="s">
        <v>69</v>
      </c>
      <c r="C2362" s="1" t="s">
        <v>11</v>
      </c>
      <c r="D2362" s="1">
        <v>59</v>
      </c>
      <c r="E2362" s="1" t="s">
        <v>64</v>
      </c>
      <c r="F2362" s="1" t="s">
        <v>7</v>
      </c>
      <c r="G2362" s="1">
        <v>19000</v>
      </c>
      <c r="H2362" s="1" t="s">
        <v>1192</v>
      </c>
      <c r="I2362" s="92" t="s">
        <v>1178</v>
      </c>
      <c r="J2362" s="101">
        <f>1/COUNTIF(HR_Table[Emp ID],HR_Table[[#This Row],[Emp ID]])</f>
        <v>1</v>
      </c>
    </row>
    <row r="2363" spans="1:10" ht="16.5" thickBot="1" x14ac:dyDescent="0.3">
      <c r="A2363" s="2">
        <v>2024</v>
      </c>
      <c r="B2363" s="100" t="s">
        <v>70</v>
      </c>
      <c r="C2363" s="1" t="s">
        <v>6</v>
      </c>
      <c r="D2363" s="1">
        <v>23</v>
      </c>
      <c r="E2363" s="1" t="s">
        <v>71</v>
      </c>
      <c r="F2363" s="1" t="s">
        <v>7</v>
      </c>
      <c r="G2363" s="1">
        <v>27000</v>
      </c>
      <c r="H2363" s="1" t="s">
        <v>1192</v>
      </c>
      <c r="I2363" s="92" t="s">
        <v>1178</v>
      </c>
      <c r="J2363" s="101">
        <f>1/COUNTIF(HR_Table[Emp ID],HR_Table[[#This Row],[Emp ID]])</f>
        <v>1</v>
      </c>
    </row>
    <row r="2364" spans="1:10" ht="16.5" thickBot="1" x14ac:dyDescent="0.3">
      <c r="A2364" s="2">
        <v>2024</v>
      </c>
      <c r="B2364" s="100" t="s">
        <v>72</v>
      </c>
      <c r="C2364" s="1" t="s">
        <v>6</v>
      </c>
      <c r="D2364" s="1">
        <v>28</v>
      </c>
      <c r="E2364" s="1" t="s">
        <v>71</v>
      </c>
      <c r="F2364" s="1" t="s">
        <v>7</v>
      </c>
      <c r="G2364" s="1">
        <v>30000</v>
      </c>
      <c r="H2364" s="1" t="s">
        <v>1192</v>
      </c>
      <c r="I2364" s="92" t="s">
        <v>1178</v>
      </c>
      <c r="J2364" s="101">
        <f>1/COUNTIF(HR_Table[Emp ID],HR_Table[[#This Row],[Emp ID]])</f>
        <v>1</v>
      </c>
    </row>
    <row r="2365" spans="1:10" ht="16.5" thickBot="1" x14ac:dyDescent="0.3">
      <c r="A2365" s="2">
        <v>2024</v>
      </c>
      <c r="B2365" s="100" t="s">
        <v>73</v>
      </c>
      <c r="C2365" s="1" t="s">
        <v>11</v>
      </c>
      <c r="D2365" s="1">
        <v>33</v>
      </c>
      <c r="E2365" s="1" t="s">
        <v>71</v>
      </c>
      <c r="F2365" s="1" t="s">
        <v>7</v>
      </c>
      <c r="G2365" s="1">
        <v>21000</v>
      </c>
      <c r="H2365" s="1" t="s">
        <v>14</v>
      </c>
      <c r="I2365" s="92" t="s">
        <v>1178</v>
      </c>
      <c r="J2365" s="101">
        <f>1/COUNTIF(HR_Table[Emp ID],HR_Table[[#This Row],[Emp ID]])</f>
        <v>1</v>
      </c>
    </row>
    <row r="2366" spans="1:10" ht="16.5" thickBot="1" x14ac:dyDescent="0.3">
      <c r="A2366" s="2">
        <v>2024</v>
      </c>
      <c r="B2366" s="100" t="s">
        <v>74</v>
      </c>
      <c r="C2366" s="1" t="s">
        <v>11</v>
      </c>
      <c r="D2366" s="1">
        <v>38</v>
      </c>
      <c r="E2366" s="1" t="s">
        <v>71</v>
      </c>
      <c r="F2366" s="1" t="s">
        <v>7</v>
      </c>
      <c r="G2366" s="1">
        <v>24000</v>
      </c>
      <c r="H2366" s="1" t="s">
        <v>1192</v>
      </c>
      <c r="I2366" s="92" t="s">
        <v>1178</v>
      </c>
      <c r="J2366" s="101">
        <f>1/COUNTIF(HR_Table[Emp ID],HR_Table[[#This Row],[Emp ID]])</f>
        <v>1</v>
      </c>
    </row>
    <row r="2367" spans="1:10" ht="16.5" thickBot="1" x14ac:dyDescent="0.3">
      <c r="A2367" s="2">
        <v>2024</v>
      </c>
      <c r="B2367" s="100" t="s">
        <v>75</v>
      </c>
      <c r="C2367" s="1" t="s">
        <v>6</v>
      </c>
      <c r="D2367" s="1">
        <v>49</v>
      </c>
      <c r="E2367" s="1" t="s">
        <v>71</v>
      </c>
      <c r="F2367" s="1" t="s">
        <v>76</v>
      </c>
      <c r="G2367" s="1">
        <v>21000</v>
      </c>
      <c r="H2367" s="1" t="s">
        <v>1192</v>
      </c>
      <c r="I2367" s="92" t="s">
        <v>1178</v>
      </c>
      <c r="J2367" s="101">
        <f>1/COUNTIF(HR_Table[Emp ID],HR_Table[[#This Row],[Emp ID]])</f>
        <v>1</v>
      </c>
    </row>
    <row r="2368" spans="1:10" ht="16.5" thickBot="1" x14ac:dyDescent="0.3">
      <c r="A2368" s="2">
        <v>2024</v>
      </c>
      <c r="B2368" s="100" t="s">
        <v>77</v>
      </c>
      <c r="C2368" s="1" t="s">
        <v>11</v>
      </c>
      <c r="D2368" s="1">
        <v>52</v>
      </c>
      <c r="E2368" s="1" t="s">
        <v>71</v>
      </c>
      <c r="F2368" s="1" t="s">
        <v>7</v>
      </c>
      <c r="G2368" s="1">
        <v>35000</v>
      </c>
      <c r="H2368" s="1" t="s">
        <v>1192</v>
      </c>
      <c r="I2368" s="92" t="s">
        <v>1178</v>
      </c>
      <c r="J2368" s="101">
        <f>1/COUNTIF(HR_Table[Emp ID],HR_Table[[#This Row],[Emp ID]])</f>
        <v>1</v>
      </c>
    </row>
    <row r="2369" spans="1:10" ht="16.5" thickBot="1" x14ac:dyDescent="0.3">
      <c r="A2369" s="2">
        <v>2024</v>
      </c>
      <c r="B2369" s="100" t="s">
        <v>78</v>
      </c>
      <c r="C2369" s="1" t="s">
        <v>11</v>
      </c>
      <c r="D2369" s="1">
        <v>57</v>
      </c>
      <c r="E2369" s="1" t="s">
        <v>71</v>
      </c>
      <c r="F2369" s="1" t="s">
        <v>7</v>
      </c>
      <c r="G2369" s="1">
        <v>41000</v>
      </c>
      <c r="H2369" s="1" t="s">
        <v>1192</v>
      </c>
      <c r="I2369" s="92" t="s">
        <v>1178</v>
      </c>
      <c r="J2369" s="101">
        <f>1/COUNTIF(HR_Table[Emp ID],HR_Table[[#This Row],[Emp ID]])</f>
        <v>1</v>
      </c>
    </row>
    <row r="2370" spans="1:10" ht="16.5" thickBot="1" x14ac:dyDescent="0.3">
      <c r="A2370" s="2">
        <v>2024</v>
      </c>
      <c r="B2370" s="100" t="s">
        <v>79</v>
      </c>
      <c r="C2370" s="1" t="s">
        <v>6</v>
      </c>
      <c r="D2370" s="1">
        <v>27</v>
      </c>
      <c r="E2370" s="1" t="s">
        <v>80</v>
      </c>
      <c r="F2370" s="1" t="s">
        <v>7</v>
      </c>
      <c r="G2370" s="1">
        <v>24000</v>
      </c>
      <c r="H2370" s="1" t="s">
        <v>1192</v>
      </c>
      <c r="I2370" s="92" t="s">
        <v>1178</v>
      </c>
      <c r="J2370" s="101">
        <f>1/COUNTIF(HR_Table[Emp ID],HR_Table[[#This Row],[Emp ID]])</f>
        <v>1</v>
      </c>
    </row>
    <row r="2371" spans="1:10" ht="16.5" thickBot="1" x14ac:dyDescent="0.3">
      <c r="A2371" s="2">
        <v>2024</v>
      </c>
      <c r="B2371" s="100" t="s">
        <v>81</v>
      </c>
      <c r="C2371" s="1" t="s">
        <v>11</v>
      </c>
      <c r="D2371" s="1">
        <v>28</v>
      </c>
      <c r="E2371" s="1" t="s">
        <v>80</v>
      </c>
      <c r="F2371" s="1" t="s">
        <v>76</v>
      </c>
      <c r="G2371" s="1">
        <v>13045</v>
      </c>
      <c r="H2371" s="1" t="s">
        <v>1192</v>
      </c>
      <c r="I2371" s="92" t="s">
        <v>1178</v>
      </c>
      <c r="J2371" s="101">
        <f>1/COUNTIF(HR_Table[Emp ID],HR_Table[[#This Row],[Emp ID]])</f>
        <v>1</v>
      </c>
    </row>
    <row r="2372" spans="1:10" ht="16.5" thickBot="1" x14ac:dyDescent="0.3">
      <c r="A2372" s="2">
        <v>2024</v>
      </c>
      <c r="B2372" s="100" t="s">
        <v>82</v>
      </c>
      <c r="C2372" s="1" t="s">
        <v>6</v>
      </c>
      <c r="D2372" s="1">
        <v>29</v>
      </c>
      <c r="E2372" s="1" t="s">
        <v>80</v>
      </c>
      <c r="F2372" s="1" t="s">
        <v>7</v>
      </c>
      <c r="G2372" s="1">
        <v>31000</v>
      </c>
      <c r="H2372" s="1" t="s">
        <v>1192</v>
      </c>
      <c r="I2372" s="92" t="s">
        <v>1178</v>
      </c>
      <c r="J2372" s="101">
        <f>1/COUNTIF(HR_Table[Emp ID],HR_Table[[#This Row],[Emp ID]])</f>
        <v>1</v>
      </c>
    </row>
    <row r="2373" spans="1:10" ht="16.5" thickBot="1" x14ac:dyDescent="0.3">
      <c r="A2373" s="2">
        <v>2024</v>
      </c>
      <c r="B2373" s="100" t="s">
        <v>83</v>
      </c>
      <c r="C2373" s="1" t="s">
        <v>6</v>
      </c>
      <c r="D2373" s="1">
        <v>30</v>
      </c>
      <c r="E2373" s="1" t="s">
        <v>80</v>
      </c>
      <c r="F2373" s="1" t="s">
        <v>7</v>
      </c>
      <c r="G2373" s="1">
        <v>18000</v>
      </c>
      <c r="H2373" s="1" t="s">
        <v>1192</v>
      </c>
      <c r="I2373" s="92" t="s">
        <v>1178</v>
      </c>
      <c r="J2373" s="101">
        <f>1/COUNTIF(HR_Table[Emp ID],HR_Table[[#This Row],[Emp ID]])</f>
        <v>1</v>
      </c>
    </row>
    <row r="2374" spans="1:10" ht="16.5" thickBot="1" x14ac:dyDescent="0.3">
      <c r="A2374" s="2">
        <v>2024</v>
      </c>
      <c r="B2374" s="100" t="s">
        <v>84</v>
      </c>
      <c r="C2374" s="1" t="s">
        <v>11</v>
      </c>
      <c r="D2374" s="1">
        <v>34</v>
      </c>
      <c r="E2374" s="1" t="s">
        <v>80</v>
      </c>
      <c r="F2374" s="1" t="s">
        <v>7</v>
      </c>
      <c r="G2374" s="1">
        <v>27000</v>
      </c>
      <c r="H2374" s="1" t="s">
        <v>1192</v>
      </c>
      <c r="I2374" s="92" t="s">
        <v>1178</v>
      </c>
      <c r="J2374" s="101">
        <f>1/COUNTIF(HR_Table[Emp ID],HR_Table[[#This Row],[Emp ID]])</f>
        <v>1</v>
      </c>
    </row>
    <row r="2375" spans="1:10" ht="16.5" thickBot="1" x14ac:dyDescent="0.3">
      <c r="A2375" s="2">
        <v>2024</v>
      </c>
      <c r="B2375" s="100" t="s">
        <v>85</v>
      </c>
      <c r="C2375" s="1" t="s">
        <v>11</v>
      </c>
      <c r="D2375" s="1">
        <v>39</v>
      </c>
      <c r="E2375" s="1" t="s">
        <v>80</v>
      </c>
      <c r="F2375" s="1" t="s">
        <v>7</v>
      </c>
      <c r="G2375" s="1">
        <v>22000</v>
      </c>
      <c r="H2375" s="1" t="s">
        <v>1192</v>
      </c>
      <c r="I2375" s="92" t="s">
        <v>1178</v>
      </c>
      <c r="J2375" s="101">
        <f>1/COUNTIF(HR_Table[Emp ID],HR_Table[[#This Row],[Emp ID]])</f>
        <v>1</v>
      </c>
    </row>
    <row r="2376" spans="1:10" ht="16.5" thickBot="1" x14ac:dyDescent="0.3">
      <c r="A2376" s="2">
        <v>2024</v>
      </c>
      <c r="B2376" s="100" t="s">
        <v>86</v>
      </c>
      <c r="C2376" s="1" t="s">
        <v>6</v>
      </c>
      <c r="D2376" s="1">
        <v>41</v>
      </c>
      <c r="E2376" s="1" t="s">
        <v>80</v>
      </c>
      <c r="F2376" s="1" t="s">
        <v>7</v>
      </c>
      <c r="G2376" s="1">
        <v>27000</v>
      </c>
      <c r="H2376" s="1" t="s">
        <v>1192</v>
      </c>
      <c r="I2376" s="92" t="s">
        <v>1178</v>
      </c>
      <c r="J2376" s="101">
        <f>1/COUNTIF(HR_Table[Emp ID],HR_Table[[#This Row],[Emp ID]])</f>
        <v>1</v>
      </c>
    </row>
    <row r="2377" spans="1:10" ht="16.5" thickBot="1" x14ac:dyDescent="0.3">
      <c r="A2377" s="2">
        <v>2024</v>
      </c>
      <c r="B2377" s="100" t="s">
        <v>87</v>
      </c>
      <c r="C2377" s="1" t="s">
        <v>11</v>
      </c>
      <c r="D2377" s="1">
        <v>42</v>
      </c>
      <c r="E2377" s="1" t="s">
        <v>80</v>
      </c>
      <c r="F2377" s="1" t="s">
        <v>7</v>
      </c>
      <c r="G2377" s="1">
        <v>25000</v>
      </c>
      <c r="H2377" s="1" t="s">
        <v>1192</v>
      </c>
      <c r="I2377" s="92" t="s">
        <v>1178</v>
      </c>
      <c r="J2377" s="101">
        <f>1/COUNTIF(HR_Table[Emp ID],HR_Table[[#This Row],[Emp ID]])</f>
        <v>1</v>
      </c>
    </row>
    <row r="2378" spans="1:10" ht="16.5" thickBot="1" x14ac:dyDescent="0.3">
      <c r="A2378" s="2">
        <v>2024</v>
      </c>
      <c r="B2378" s="100" t="s">
        <v>88</v>
      </c>
      <c r="C2378" s="1" t="s">
        <v>6</v>
      </c>
      <c r="D2378" s="1">
        <v>46</v>
      </c>
      <c r="E2378" s="1" t="s">
        <v>80</v>
      </c>
      <c r="F2378" s="1" t="s">
        <v>7</v>
      </c>
      <c r="G2378" s="1">
        <v>21000</v>
      </c>
      <c r="H2378" s="1" t="s">
        <v>1192</v>
      </c>
      <c r="I2378" s="92" t="s">
        <v>1178</v>
      </c>
      <c r="J2378" s="101">
        <f>1/COUNTIF(HR_Table[Emp ID],HR_Table[[#This Row],[Emp ID]])</f>
        <v>1</v>
      </c>
    </row>
    <row r="2379" spans="1:10" ht="16.5" thickBot="1" x14ac:dyDescent="0.3">
      <c r="A2379" s="2">
        <v>2024</v>
      </c>
      <c r="B2379" s="100" t="s">
        <v>89</v>
      </c>
      <c r="C2379" s="1" t="s">
        <v>6</v>
      </c>
      <c r="D2379" s="1">
        <v>47</v>
      </c>
      <c r="E2379" s="1" t="s">
        <v>80</v>
      </c>
      <c r="F2379" s="1" t="s">
        <v>7</v>
      </c>
      <c r="G2379" s="1">
        <v>60000</v>
      </c>
      <c r="H2379" s="1" t="s">
        <v>1192</v>
      </c>
      <c r="I2379" s="92" t="s">
        <v>1178</v>
      </c>
      <c r="J2379" s="101">
        <f>1/COUNTIF(HR_Table[Emp ID],HR_Table[[#This Row],[Emp ID]])</f>
        <v>1</v>
      </c>
    </row>
    <row r="2380" spans="1:10" ht="16.5" thickBot="1" x14ac:dyDescent="0.3">
      <c r="A2380" s="2">
        <v>2024</v>
      </c>
      <c r="B2380" s="100" t="s">
        <v>90</v>
      </c>
      <c r="C2380" s="1" t="s">
        <v>11</v>
      </c>
      <c r="D2380" s="1">
        <v>50</v>
      </c>
      <c r="E2380" s="1" t="s">
        <v>80</v>
      </c>
      <c r="F2380" s="1" t="s">
        <v>7</v>
      </c>
      <c r="G2380" s="1">
        <v>46000</v>
      </c>
      <c r="H2380" s="1" t="s">
        <v>1192</v>
      </c>
      <c r="I2380" s="92" t="s">
        <v>1178</v>
      </c>
      <c r="J2380" s="101">
        <f>1/COUNTIF(HR_Table[Emp ID],HR_Table[[#This Row],[Emp ID]])</f>
        <v>1</v>
      </c>
    </row>
    <row r="2381" spans="1:10" ht="16.5" thickBot="1" x14ac:dyDescent="0.3">
      <c r="A2381" s="2">
        <v>2024</v>
      </c>
      <c r="B2381" s="100" t="s">
        <v>91</v>
      </c>
      <c r="C2381" s="1" t="s">
        <v>6</v>
      </c>
      <c r="D2381" s="1">
        <v>57</v>
      </c>
      <c r="E2381" s="1" t="s">
        <v>80</v>
      </c>
      <c r="F2381" s="1" t="s">
        <v>76</v>
      </c>
      <c r="G2381" s="1">
        <v>46000</v>
      </c>
      <c r="H2381" s="1" t="s">
        <v>1192</v>
      </c>
      <c r="I2381" s="92" t="s">
        <v>1178</v>
      </c>
      <c r="J2381" s="101">
        <f>1/COUNTIF(HR_Table[Emp ID],HR_Table[[#This Row],[Emp ID]])</f>
        <v>1</v>
      </c>
    </row>
    <row r="2382" spans="1:10" ht="16.5" thickBot="1" x14ac:dyDescent="0.3">
      <c r="A2382" s="2">
        <v>2024</v>
      </c>
      <c r="B2382" s="100" t="s">
        <v>93</v>
      </c>
      <c r="C2382" s="1" t="s">
        <v>6</v>
      </c>
      <c r="D2382" s="1">
        <v>24</v>
      </c>
      <c r="E2382" s="1" t="s">
        <v>94</v>
      </c>
      <c r="F2382" s="1" t="s">
        <v>7</v>
      </c>
      <c r="G2382" s="1">
        <v>17025</v>
      </c>
      <c r="H2382" s="1" t="s">
        <v>1192</v>
      </c>
      <c r="I2382" s="92" t="s">
        <v>1177</v>
      </c>
      <c r="J2382" s="101">
        <f>1/COUNTIF(HR_Table[Emp ID],HR_Table[[#This Row],[Emp ID]])</f>
        <v>1</v>
      </c>
    </row>
    <row r="2383" spans="1:10" ht="16.5" thickBot="1" x14ac:dyDescent="0.3">
      <c r="A2383" s="2">
        <v>2024</v>
      </c>
      <c r="B2383" s="100" t="s">
        <v>95</v>
      </c>
      <c r="C2383" s="1" t="s">
        <v>6</v>
      </c>
      <c r="D2383" s="1">
        <v>25</v>
      </c>
      <c r="E2383" s="1" t="s">
        <v>94</v>
      </c>
      <c r="F2383" s="1" t="s">
        <v>7</v>
      </c>
      <c r="G2383" s="1">
        <v>30000</v>
      </c>
      <c r="H2383" s="1" t="s">
        <v>1192</v>
      </c>
      <c r="I2383" s="92" t="s">
        <v>1177</v>
      </c>
      <c r="J2383" s="101">
        <f>1/COUNTIF(HR_Table[Emp ID],HR_Table[[#This Row],[Emp ID]])</f>
        <v>1</v>
      </c>
    </row>
    <row r="2384" spans="1:10" ht="16.5" thickBot="1" x14ac:dyDescent="0.3">
      <c r="A2384" s="2">
        <v>2024</v>
      </c>
      <c r="B2384" s="100" t="s">
        <v>96</v>
      </c>
      <c r="C2384" s="1" t="s">
        <v>6</v>
      </c>
      <c r="D2384" s="1">
        <v>36</v>
      </c>
      <c r="E2384" s="1" t="s">
        <v>94</v>
      </c>
      <c r="F2384" s="1" t="s">
        <v>7</v>
      </c>
      <c r="G2384" s="1">
        <v>18000</v>
      </c>
      <c r="H2384" s="1" t="s">
        <v>1192</v>
      </c>
      <c r="I2384" s="92" t="s">
        <v>1177</v>
      </c>
      <c r="J2384" s="101">
        <f>1/COUNTIF(HR_Table[Emp ID],HR_Table[[#This Row],[Emp ID]])</f>
        <v>1</v>
      </c>
    </row>
    <row r="2385" spans="1:10" ht="16.5" thickBot="1" x14ac:dyDescent="0.3">
      <c r="A2385" s="2">
        <v>2024</v>
      </c>
      <c r="B2385" s="100" t="s">
        <v>97</v>
      </c>
      <c r="C2385" s="1" t="s">
        <v>11</v>
      </c>
      <c r="D2385" s="1">
        <v>37</v>
      </c>
      <c r="E2385" s="1" t="s">
        <v>94</v>
      </c>
      <c r="F2385" s="1" t="s">
        <v>7</v>
      </c>
      <c r="G2385" s="1">
        <v>30000</v>
      </c>
      <c r="H2385" s="1" t="s">
        <v>1192</v>
      </c>
      <c r="I2385" s="92" t="s">
        <v>1177</v>
      </c>
      <c r="J2385" s="101">
        <f>1/COUNTIF(HR_Table[Emp ID],HR_Table[[#This Row],[Emp ID]])</f>
        <v>1</v>
      </c>
    </row>
    <row r="2386" spans="1:10" ht="16.5" thickBot="1" x14ac:dyDescent="0.3">
      <c r="A2386" s="2">
        <v>2024</v>
      </c>
      <c r="B2386" s="100" t="s">
        <v>98</v>
      </c>
      <c r="C2386" s="1" t="s">
        <v>6</v>
      </c>
      <c r="D2386" s="1">
        <v>57</v>
      </c>
      <c r="E2386" s="1" t="s">
        <v>94</v>
      </c>
      <c r="F2386" s="1" t="s">
        <v>7</v>
      </c>
      <c r="G2386" s="1">
        <v>24000</v>
      </c>
      <c r="H2386" s="1" t="s">
        <v>1192</v>
      </c>
      <c r="I2386" s="92" t="s">
        <v>1177</v>
      </c>
      <c r="J2386" s="101">
        <f>1/COUNTIF(HR_Table[Emp ID],HR_Table[[#This Row],[Emp ID]])</f>
        <v>1</v>
      </c>
    </row>
    <row r="2387" spans="1:10" ht="16.5" thickBot="1" x14ac:dyDescent="0.3">
      <c r="A2387" s="2">
        <v>2024</v>
      </c>
      <c r="B2387" s="100" t="s">
        <v>99</v>
      </c>
      <c r="C2387" s="1" t="s">
        <v>11</v>
      </c>
      <c r="D2387" s="1">
        <v>74</v>
      </c>
      <c r="E2387" s="1" t="s">
        <v>94</v>
      </c>
      <c r="F2387" s="1" t="s">
        <v>7</v>
      </c>
      <c r="G2387" s="1">
        <v>23400</v>
      </c>
      <c r="H2387" s="1" t="s">
        <v>14</v>
      </c>
      <c r="I2387" s="92" t="s">
        <v>1177</v>
      </c>
      <c r="J2387" s="101">
        <f>1/COUNTIF(HR_Table[Emp ID],HR_Table[[#This Row],[Emp ID]])</f>
        <v>1</v>
      </c>
    </row>
    <row r="2388" spans="1:10" ht="16.5" thickBot="1" x14ac:dyDescent="0.3">
      <c r="A2388" s="2">
        <v>2024</v>
      </c>
      <c r="B2388" s="100" t="s">
        <v>100</v>
      </c>
      <c r="C2388" s="1" t="s">
        <v>11</v>
      </c>
      <c r="D2388" s="1">
        <v>38</v>
      </c>
      <c r="E2388" s="1" t="s">
        <v>101</v>
      </c>
      <c r="F2388" s="1" t="s">
        <v>7</v>
      </c>
      <c r="G2388" s="1">
        <v>18000</v>
      </c>
      <c r="H2388" s="1" t="s">
        <v>1192</v>
      </c>
      <c r="I2388" s="92" t="s">
        <v>1178</v>
      </c>
      <c r="J2388" s="101">
        <f>1/COUNTIF(HR_Table[Emp ID],HR_Table[[#This Row],[Emp ID]])</f>
        <v>1</v>
      </c>
    </row>
    <row r="2389" spans="1:10" ht="16.5" thickBot="1" x14ac:dyDescent="0.3">
      <c r="A2389" s="2">
        <v>2024</v>
      </c>
      <c r="B2389" s="100" t="s">
        <v>102</v>
      </c>
      <c r="C2389" s="1" t="s">
        <v>11</v>
      </c>
      <c r="D2389" s="1">
        <v>52</v>
      </c>
      <c r="E2389" s="1" t="s">
        <v>101</v>
      </c>
      <c r="F2389" s="1" t="s">
        <v>7</v>
      </c>
      <c r="G2389" s="1">
        <v>10025</v>
      </c>
      <c r="H2389" s="1" t="s">
        <v>1192</v>
      </c>
      <c r="I2389" s="92" t="s">
        <v>1178</v>
      </c>
      <c r="J2389" s="101">
        <f>1/COUNTIF(HR_Table[Emp ID],HR_Table[[#This Row],[Emp ID]])</f>
        <v>1</v>
      </c>
    </row>
    <row r="2390" spans="1:10" ht="16.5" thickBot="1" x14ac:dyDescent="0.3">
      <c r="A2390" s="2">
        <v>2024</v>
      </c>
      <c r="B2390" s="100" t="s">
        <v>103</v>
      </c>
      <c r="C2390" s="1" t="s">
        <v>6</v>
      </c>
      <c r="D2390" s="1">
        <v>53</v>
      </c>
      <c r="E2390" s="1" t="s">
        <v>101</v>
      </c>
      <c r="F2390" s="1" t="s">
        <v>7</v>
      </c>
      <c r="G2390" s="1">
        <v>18000</v>
      </c>
      <c r="H2390" s="1" t="s">
        <v>1192</v>
      </c>
      <c r="I2390" s="92" t="s">
        <v>1178</v>
      </c>
      <c r="J2390" s="101">
        <f>1/COUNTIF(HR_Table[Emp ID],HR_Table[[#This Row],[Emp ID]])</f>
        <v>1</v>
      </c>
    </row>
    <row r="2391" spans="1:10" ht="16.5" thickBot="1" x14ac:dyDescent="0.3">
      <c r="A2391" s="2">
        <v>2024</v>
      </c>
      <c r="B2391" s="100" t="s">
        <v>104</v>
      </c>
      <c r="C2391" s="1" t="s">
        <v>11</v>
      </c>
      <c r="D2391" s="1">
        <v>57</v>
      </c>
      <c r="E2391" s="1" t="s">
        <v>101</v>
      </c>
      <c r="F2391" s="1" t="s">
        <v>7</v>
      </c>
      <c r="G2391" s="1">
        <v>41000</v>
      </c>
      <c r="H2391" s="1" t="s">
        <v>1192</v>
      </c>
      <c r="I2391" s="92" t="s">
        <v>1178</v>
      </c>
      <c r="J2391" s="101">
        <f>1/COUNTIF(HR_Table[Emp ID],HR_Table[[#This Row],[Emp ID]])</f>
        <v>1</v>
      </c>
    </row>
    <row r="2392" spans="1:10" ht="16.5" thickBot="1" x14ac:dyDescent="0.3">
      <c r="A2392" s="2">
        <v>2024</v>
      </c>
      <c r="B2392" s="100" t="s">
        <v>105</v>
      </c>
      <c r="C2392" s="1" t="s">
        <v>6</v>
      </c>
      <c r="D2392" s="1">
        <v>64</v>
      </c>
      <c r="E2392" s="1" t="s">
        <v>101</v>
      </c>
      <c r="F2392" s="1" t="s">
        <v>7</v>
      </c>
      <c r="G2392" s="1">
        <v>27000</v>
      </c>
      <c r="H2392" s="1" t="s">
        <v>1192</v>
      </c>
      <c r="I2392" s="92" t="s">
        <v>1178</v>
      </c>
      <c r="J2392" s="101">
        <f>1/COUNTIF(HR_Table[Emp ID],HR_Table[[#This Row],[Emp ID]])</f>
        <v>1</v>
      </c>
    </row>
    <row r="2393" spans="1:10" ht="16.5" thickBot="1" x14ac:dyDescent="0.3">
      <c r="A2393" s="2">
        <v>2024</v>
      </c>
      <c r="B2393" s="100" t="s">
        <v>106</v>
      </c>
      <c r="C2393" s="1" t="s">
        <v>11</v>
      </c>
      <c r="D2393" s="1">
        <v>24</v>
      </c>
      <c r="E2393" s="1" t="s">
        <v>107</v>
      </c>
      <c r="F2393" s="1" t="s">
        <v>7</v>
      </c>
      <c r="G2393" s="1">
        <v>13045</v>
      </c>
      <c r="H2393" s="1" t="s">
        <v>1192</v>
      </c>
      <c r="I2393" s="92" t="s">
        <v>1178</v>
      </c>
      <c r="J2393" s="101">
        <f>1/COUNTIF(HR_Table[Emp ID],HR_Table[[#This Row],[Emp ID]])</f>
        <v>1</v>
      </c>
    </row>
    <row r="2394" spans="1:10" ht="16.5" thickBot="1" x14ac:dyDescent="0.3">
      <c r="A2394" s="2">
        <v>2024</v>
      </c>
      <c r="B2394" s="100" t="s">
        <v>108</v>
      </c>
      <c r="C2394" s="1" t="s">
        <v>11</v>
      </c>
      <c r="D2394" s="1">
        <v>25</v>
      </c>
      <c r="E2394" s="1" t="s">
        <v>107</v>
      </c>
      <c r="F2394" s="1" t="s">
        <v>7</v>
      </c>
      <c r="G2394" s="1">
        <v>23000</v>
      </c>
      <c r="H2394" s="1" t="s">
        <v>1192</v>
      </c>
      <c r="I2394" s="92" t="s">
        <v>1178</v>
      </c>
      <c r="J2394" s="101">
        <f>1/COUNTIF(HR_Table[Emp ID],HR_Table[[#This Row],[Emp ID]])</f>
        <v>1</v>
      </c>
    </row>
    <row r="2395" spans="1:10" ht="16.5" thickBot="1" x14ac:dyDescent="0.3">
      <c r="A2395" s="2">
        <v>2024</v>
      </c>
      <c r="B2395" s="100" t="s">
        <v>109</v>
      </c>
      <c r="C2395" s="1" t="s">
        <v>11</v>
      </c>
      <c r="D2395" s="1">
        <v>27</v>
      </c>
      <c r="E2395" s="1" t="s">
        <v>107</v>
      </c>
      <c r="F2395" s="1" t="s">
        <v>7</v>
      </c>
      <c r="G2395" s="1">
        <v>21000</v>
      </c>
      <c r="H2395" s="1" t="s">
        <v>1192</v>
      </c>
      <c r="I2395" s="92" t="s">
        <v>1178</v>
      </c>
      <c r="J2395" s="101">
        <f>1/COUNTIF(HR_Table[Emp ID],HR_Table[[#This Row],[Emp ID]])</f>
        <v>1</v>
      </c>
    </row>
    <row r="2396" spans="1:10" ht="16.5" thickBot="1" x14ac:dyDescent="0.3">
      <c r="A2396" s="2">
        <v>2024</v>
      </c>
      <c r="B2396" s="100" t="s">
        <v>110</v>
      </c>
      <c r="C2396" s="1" t="s">
        <v>6</v>
      </c>
      <c r="D2396" s="1">
        <v>29</v>
      </c>
      <c r="E2396" s="1" t="s">
        <v>107</v>
      </c>
      <c r="F2396" s="1" t="s">
        <v>7</v>
      </c>
      <c r="G2396" s="1">
        <v>36000</v>
      </c>
      <c r="H2396" s="1" t="s">
        <v>1192</v>
      </c>
      <c r="I2396" s="92" t="s">
        <v>1178</v>
      </c>
      <c r="J2396" s="101">
        <f>1/COUNTIF(HR_Table[Emp ID],HR_Table[[#This Row],[Emp ID]])</f>
        <v>1</v>
      </c>
    </row>
    <row r="2397" spans="1:10" ht="16.5" thickBot="1" x14ac:dyDescent="0.3">
      <c r="A2397" s="2">
        <v>2024</v>
      </c>
      <c r="B2397" s="100" t="s">
        <v>111</v>
      </c>
      <c r="C2397" s="1" t="s">
        <v>11</v>
      </c>
      <c r="D2397" s="1">
        <v>30</v>
      </c>
      <c r="E2397" s="1" t="s">
        <v>107</v>
      </c>
      <c r="F2397" s="1" t="s">
        <v>7</v>
      </c>
      <c r="G2397" s="1">
        <v>21000</v>
      </c>
      <c r="H2397" s="1" t="s">
        <v>1192</v>
      </c>
      <c r="I2397" s="92" t="s">
        <v>1178</v>
      </c>
      <c r="J2397" s="101">
        <f>1/COUNTIF(HR_Table[Emp ID],HR_Table[[#This Row],[Emp ID]])</f>
        <v>1</v>
      </c>
    </row>
    <row r="2398" spans="1:10" ht="16.5" thickBot="1" x14ac:dyDescent="0.3">
      <c r="A2398" s="2">
        <v>2024</v>
      </c>
      <c r="B2398" s="100" t="s">
        <v>112</v>
      </c>
      <c r="C2398" s="1" t="s">
        <v>6</v>
      </c>
      <c r="D2398" s="1">
        <v>32</v>
      </c>
      <c r="E2398" s="1" t="s">
        <v>107</v>
      </c>
      <c r="F2398" s="1" t="s">
        <v>7</v>
      </c>
      <c r="G2398" s="1">
        <v>31000</v>
      </c>
      <c r="H2398" s="1" t="s">
        <v>1192</v>
      </c>
      <c r="I2398" s="92" t="s">
        <v>1178</v>
      </c>
      <c r="J2398" s="101">
        <f>1/COUNTIF(HR_Table[Emp ID],HR_Table[[#This Row],[Emp ID]])</f>
        <v>1</v>
      </c>
    </row>
    <row r="2399" spans="1:10" ht="16.5" thickBot="1" x14ac:dyDescent="0.3">
      <c r="A2399" s="2">
        <v>2024</v>
      </c>
      <c r="B2399" s="100" t="s">
        <v>113</v>
      </c>
      <c r="C2399" s="1" t="s">
        <v>6</v>
      </c>
      <c r="D2399" s="1">
        <v>40</v>
      </c>
      <c r="E2399" s="1" t="s">
        <v>107</v>
      </c>
      <c r="F2399" s="1" t="s">
        <v>7</v>
      </c>
      <c r="G2399" s="1">
        <v>21000</v>
      </c>
      <c r="H2399" s="1" t="s">
        <v>1192</v>
      </c>
      <c r="I2399" s="92" t="s">
        <v>1178</v>
      </c>
      <c r="J2399" s="101">
        <f>1/COUNTIF(HR_Table[Emp ID],HR_Table[[#This Row],[Emp ID]])</f>
        <v>1</v>
      </c>
    </row>
    <row r="2400" spans="1:10" ht="16.5" thickBot="1" x14ac:dyDescent="0.3">
      <c r="A2400" s="2">
        <v>2024</v>
      </c>
      <c r="B2400" s="100" t="s">
        <v>114</v>
      </c>
      <c r="C2400" s="1" t="s">
        <v>11</v>
      </c>
      <c r="D2400" s="1">
        <v>29</v>
      </c>
      <c r="E2400" s="1" t="s">
        <v>115</v>
      </c>
      <c r="F2400" s="1" t="s">
        <v>7</v>
      </c>
      <c r="G2400" s="1">
        <v>18000</v>
      </c>
      <c r="H2400" s="1" t="s">
        <v>1192</v>
      </c>
      <c r="I2400" s="92" t="s">
        <v>1178</v>
      </c>
      <c r="J2400" s="101">
        <f>1/COUNTIF(HR_Table[Emp ID],HR_Table[[#This Row],[Emp ID]])</f>
        <v>1</v>
      </c>
    </row>
    <row r="2401" spans="1:10" ht="16.5" thickBot="1" x14ac:dyDescent="0.3">
      <c r="A2401" s="2">
        <v>2024</v>
      </c>
      <c r="B2401" s="100" t="s">
        <v>116</v>
      </c>
      <c r="C2401" s="1" t="s">
        <v>11</v>
      </c>
      <c r="D2401" s="1">
        <v>32</v>
      </c>
      <c r="E2401" s="1" t="s">
        <v>115</v>
      </c>
      <c r="F2401" s="1" t="s">
        <v>7</v>
      </c>
      <c r="G2401" s="1">
        <v>18000</v>
      </c>
      <c r="H2401" s="1" t="s">
        <v>1192</v>
      </c>
      <c r="I2401" s="92" t="s">
        <v>1178</v>
      </c>
      <c r="J2401" s="101">
        <f>1/COUNTIF(HR_Table[Emp ID],HR_Table[[#This Row],[Emp ID]])</f>
        <v>1</v>
      </c>
    </row>
    <row r="2402" spans="1:10" ht="16.5" thickBot="1" x14ac:dyDescent="0.3">
      <c r="A2402" s="2">
        <v>2024</v>
      </c>
      <c r="B2402" s="100" t="s">
        <v>117</v>
      </c>
      <c r="C2402" s="1" t="s">
        <v>6</v>
      </c>
      <c r="D2402" s="1">
        <v>35</v>
      </c>
      <c r="E2402" s="1" t="s">
        <v>115</v>
      </c>
      <c r="F2402" s="1" t="s">
        <v>7</v>
      </c>
      <c r="G2402" s="1">
        <v>24000</v>
      </c>
      <c r="H2402" s="1" t="s">
        <v>1192</v>
      </c>
      <c r="I2402" s="92" t="s">
        <v>1178</v>
      </c>
      <c r="J2402" s="101">
        <f>1/COUNTIF(HR_Table[Emp ID],HR_Table[[#This Row],[Emp ID]])</f>
        <v>1</v>
      </c>
    </row>
    <row r="2403" spans="1:10" ht="16.5" thickBot="1" x14ac:dyDescent="0.3">
      <c r="A2403" s="2">
        <v>2024</v>
      </c>
      <c r="B2403" s="100" t="s">
        <v>118</v>
      </c>
      <c r="C2403" s="1" t="s">
        <v>11</v>
      </c>
      <c r="D2403" s="1">
        <v>37</v>
      </c>
      <c r="E2403" s="1" t="s">
        <v>115</v>
      </c>
      <c r="F2403" s="1" t="s">
        <v>7</v>
      </c>
      <c r="G2403" s="1">
        <v>25000</v>
      </c>
      <c r="H2403" s="1" t="s">
        <v>1192</v>
      </c>
      <c r="I2403" s="92" t="s">
        <v>1178</v>
      </c>
      <c r="J2403" s="101">
        <f>1/COUNTIF(HR_Table[Emp ID],HR_Table[[#This Row],[Emp ID]])</f>
        <v>1</v>
      </c>
    </row>
    <row r="2404" spans="1:10" ht="16.5" thickBot="1" x14ac:dyDescent="0.3">
      <c r="A2404" s="2">
        <v>2024</v>
      </c>
      <c r="B2404" s="100" t="s">
        <v>119</v>
      </c>
      <c r="C2404" s="1" t="s">
        <v>11</v>
      </c>
      <c r="D2404" s="1">
        <v>43</v>
      </c>
      <c r="E2404" s="1" t="s">
        <v>115</v>
      </c>
      <c r="F2404" s="1" t="s">
        <v>7</v>
      </c>
      <c r="G2404" s="1">
        <v>25000</v>
      </c>
      <c r="H2404" s="1" t="s">
        <v>1192</v>
      </c>
      <c r="I2404" s="92" t="s">
        <v>1178</v>
      </c>
      <c r="J2404" s="101">
        <f>1/COUNTIF(HR_Table[Emp ID],HR_Table[[#This Row],[Emp ID]])</f>
        <v>1</v>
      </c>
    </row>
    <row r="2405" spans="1:10" ht="16.5" thickBot="1" x14ac:dyDescent="0.3">
      <c r="A2405" s="2">
        <v>2024</v>
      </c>
      <c r="B2405" s="100" t="s">
        <v>120</v>
      </c>
      <c r="C2405" s="1" t="s">
        <v>6</v>
      </c>
      <c r="D2405" s="1">
        <v>47</v>
      </c>
      <c r="E2405" s="1" t="s">
        <v>115</v>
      </c>
      <c r="F2405" s="1" t="s">
        <v>7</v>
      </c>
      <c r="G2405" s="1">
        <v>18000</v>
      </c>
      <c r="H2405" s="1" t="s">
        <v>1192</v>
      </c>
      <c r="I2405" s="92" t="s">
        <v>1178</v>
      </c>
      <c r="J2405" s="101">
        <f>1/COUNTIF(HR_Table[Emp ID],HR_Table[[#This Row],[Emp ID]])</f>
        <v>1</v>
      </c>
    </row>
    <row r="2406" spans="1:10" ht="16.5" thickBot="1" x14ac:dyDescent="0.3">
      <c r="A2406" s="2">
        <v>2024</v>
      </c>
      <c r="B2406" s="100" t="s">
        <v>121</v>
      </c>
      <c r="C2406" s="1" t="s">
        <v>6</v>
      </c>
      <c r="D2406" s="1">
        <v>49</v>
      </c>
      <c r="E2406" s="1" t="s">
        <v>115</v>
      </c>
      <c r="F2406" s="1" t="s">
        <v>7</v>
      </c>
      <c r="G2406" s="1">
        <v>19000</v>
      </c>
      <c r="H2406" s="1" t="s">
        <v>1192</v>
      </c>
      <c r="I2406" s="92" t="s">
        <v>1178</v>
      </c>
      <c r="J2406" s="101">
        <f>1/COUNTIF(HR_Table[Emp ID],HR_Table[[#This Row],[Emp ID]])</f>
        <v>1</v>
      </c>
    </row>
    <row r="2407" spans="1:10" ht="16.5" thickBot="1" x14ac:dyDescent="0.3">
      <c r="A2407" s="2">
        <v>2024</v>
      </c>
      <c r="B2407" s="100" t="s">
        <v>122</v>
      </c>
      <c r="C2407" s="1" t="s">
        <v>11</v>
      </c>
      <c r="D2407" s="1">
        <v>54</v>
      </c>
      <c r="E2407" s="1" t="s">
        <v>115</v>
      </c>
      <c r="F2407" s="1" t="s">
        <v>7</v>
      </c>
      <c r="G2407" s="1">
        <v>22000</v>
      </c>
      <c r="H2407" s="1" t="s">
        <v>1192</v>
      </c>
      <c r="I2407" s="92" t="s">
        <v>1178</v>
      </c>
      <c r="J2407" s="101">
        <f>1/COUNTIF(HR_Table[Emp ID],HR_Table[[#This Row],[Emp ID]])</f>
        <v>1</v>
      </c>
    </row>
    <row r="2408" spans="1:10" ht="16.5" thickBot="1" x14ac:dyDescent="0.3">
      <c r="A2408" s="2">
        <v>2024</v>
      </c>
      <c r="B2408" s="100" t="s">
        <v>123</v>
      </c>
      <c r="C2408" s="1" t="s">
        <v>11</v>
      </c>
      <c r="D2408" s="1">
        <v>58</v>
      </c>
      <c r="E2408" s="1" t="s">
        <v>115</v>
      </c>
      <c r="F2408" s="1" t="s">
        <v>7</v>
      </c>
      <c r="G2408" s="1">
        <v>24000</v>
      </c>
      <c r="H2408" s="1" t="s">
        <v>1192</v>
      </c>
      <c r="I2408" s="92" t="s">
        <v>1178</v>
      </c>
      <c r="J2408" s="101">
        <f>1/COUNTIF(HR_Table[Emp ID],HR_Table[[#This Row],[Emp ID]])</f>
        <v>1</v>
      </c>
    </row>
    <row r="2409" spans="1:10" ht="16.5" thickBot="1" x14ac:dyDescent="0.3">
      <c r="A2409" s="2">
        <v>2024</v>
      </c>
      <c r="B2409" s="100" t="s">
        <v>124</v>
      </c>
      <c r="C2409" s="1" t="s">
        <v>6</v>
      </c>
      <c r="D2409" s="1">
        <v>60</v>
      </c>
      <c r="E2409" s="1" t="s">
        <v>115</v>
      </c>
      <c r="F2409" s="1" t="s">
        <v>7</v>
      </c>
      <c r="G2409" s="1">
        <v>19000</v>
      </c>
      <c r="H2409" s="1" t="s">
        <v>1192</v>
      </c>
      <c r="I2409" s="92" t="s">
        <v>1178</v>
      </c>
      <c r="J2409" s="101">
        <f>1/COUNTIF(HR_Table[Emp ID],HR_Table[[#This Row],[Emp ID]])</f>
        <v>1</v>
      </c>
    </row>
    <row r="2410" spans="1:10" ht="16.5" thickBot="1" x14ac:dyDescent="0.3">
      <c r="A2410" s="2">
        <v>2024</v>
      </c>
      <c r="B2410" s="100" t="s">
        <v>125</v>
      </c>
      <c r="C2410" s="1" t="s">
        <v>11</v>
      </c>
      <c r="D2410" s="1">
        <v>61</v>
      </c>
      <c r="E2410" s="1" t="s">
        <v>115</v>
      </c>
      <c r="F2410" s="1" t="s">
        <v>7</v>
      </c>
      <c r="G2410" s="1">
        <v>41000</v>
      </c>
      <c r="H2410" s="1" t="s">
        <v>1192</v>
      </c>
      <c r="I2410" s="92" t="s">
        <v>1178</v>
      </c>
      <c r="J2410" s="101">
        <f>1/COUNTIF(HR_Table[Emp ID],HR_Table[[#This Row],[Emp ID]])</f>
        <v>1</v>
      </c>
    </row>
    <row r="2411" spans="1:10" ht="16.5" thickBot="1" x14ac:dyDescent="0.3">
      <c r="A2411" s="2">
        <v>2024</v>
      </c>
      <c r="B2411" s="100" t="s">
        <v>126</v>
      </c>
      <c r="C2411" s="1" t="s">
        <v>6</v>
      </c>
      <c r="D2411" s="1">
        <v>27</v>
      </c>
      <c r="E2411" s="1" t="s">
        <v>127</v>
      </c>
      <c r="F2411" s="1" t="s">
        <v>7</v>
      </c>
      <c r="G2411" s="1">
        <v>25000</v>
      </c>
      <c r="H2411" s="1" t="s">
        <v>1192</v>
      </c>
      <c r="I2411" s="92" t="s">
        <v>1178</v>
      </c>
      <c r="J2411" s="101">
        <f>1/COUNTIF(HR_Table[Emp ID],HR_Table[[#This Row],[Emp ID]])</f>
        <v>1</v>
      </c>
    </row>
    <row r="2412" spans="1:10" ht="16.5" thickBot="1" x14ac:dyDescent="0.3">
      <c r="A2412" s="2">
        <v>2024</v>
      </c>
      <c r="B2412" s="100" t="s">
        <v>128</v>
      </c>
      <c r="C2412" s="1" t="s">
        <v>11</v>
      </c>
      <c r="D2412" s="1">
        <v>29</v>
      </c>
      <c r="E2412" s="1" t="s">
        <v>127</v>
      </c>
      <c r="F2412" s="1" t="s">
        <v>7</v>
      </c>
      <c r="G2412" s="1">
        <v>10710</v>
      </c>
      <c r="H2412" s="1" t="s">
        <v>1192</v>
      </c>
      <c r="I2412" s="92" t="s">
        <v>1178</v>
      </c>
      <c r="J2412" s="101">
        <f>1/COUNTIF(HR_Table[Emp ID],HR_Table[[#This Row],[Emp ID]])</f>
        <v>1</v>
      </c>
    </row>
    <row r="2413" spans="1:10" ht="16.5" thickBot="1" x14ac:dyDescent="0.3">
      <c r="A2413" s="2">
        <v>2024</v>
      </c>
      <c r="B2413" s="100" t="s">
        <v>129</v>
      </c>
      <c r="C2413" s="1" t="s">
        <v>11</v>
      </c>
      <c r="D2413" s="1">
        <v>30</v>
      </c>
      <c r="E2413" s="1" t="s">
        <v>127</v>
      </c>
      <c r="F2413" s="1" t="s">
        <v>7</v>
      </c>
      <c r="G2413" s="1">
        <v>13045</v>
      </c>
      <c r="H2413" s="1" t="s">
        <v>1192</v>
      </c>
      <c r="I2413" s="92" t="s">
        <v>1178</v>
      </c>
      <c r="J2413" s="101">
        <f>1/COUNTIF(HR_Table[Emp ID],HR_Table[[#This Row],[Emp ID]])</f>
        <v>1</v>
      </c>
    </row>
    <row r="2414" spans="1:10" ht="16.5" thickBot="1" x14ac:dyDescent="0.3">
      <c r="A2414" s="2">
        <v>2024</v>
      </c>
      <c r="B2414" s="100" t="s">
        <v>130</v>
      </c>
      <c r="C2414" s="1" t="s">
        <v>11</v>
      </c>
      <c r="D2414" s="1">
        <v>31</v>
      </c>
      <c r="E2414" s="1" t="s">
        <v>127</v>
      </c>
      <c r="F2414" s="1" t="s">
        <v>7</v>
      </c>
      <c r="G2414" s="1">
        <v>13045</v>
      </c>
      <c r="H2414" s="1" t="s">
        <v>1192</v>
      </c>
      <c r="I2414" s="92" t="s">
        <v>1178</v>
      </c>
      <c r="J2414" s="101">
        <f>1/COUNTIF(HR_Table[Emp ID],HR_Table[[#This Row],[Emp ID]])</f>
        <v>1</v>
      </c>
    </row>
    <row r="2415" spans="1:10" ht="16.5" thickBot="1" x14ac:dyDescent="0.3">
      <c r="A2415" s="2">
        <v>2024</v>
      </c>
      <c r="B2415" s="100" t="s">
        <v>131</v>
      </c>
      <c r="C2415" s="1" t="s">
        <v>6</v>
      </c>
      <c r="D2415" s="1">
        <v>35</v>
      </c>
      <c r="E2415" s="1" t="s">
        <v>127</v>
      </c>
      <c r="F2415" s="1" t="s">
        <v>76</v>
      </c>
      <c r="G2415" s="1">
        <v>7735</v>
      </c>
      <c r="H2415" s="1" t="s">
        <v>1192</v>
      </c>
      <c r="I2415" s="92" t="s">
        <v>1178</v>
      </c>
      <c r="J2415" s="101">
        <f>1/COUNTIF(HR_Table[Emp ID],HR_Table[[#This Row],[Emp ID]])</f>
        <v>1</v>
      </c>
    </row>
    <row r="2416" spans="1:10" ht="16.5" thickBot="1" x14ac:dyDescent="0.3">
      <c r="A2416" s="2">
        <v>2024</v>
      </c>
      <c r="B2416" s="100" t="s">
        <v>132</v>
      </c>
      <c r="C2416" s="1" t="s">
        <v>11</v>
      </c>
      <c r="D2416" s="1">
        <v>37</v>
      </c>
      <c r="E2416" s="1" t="s">
        <v>127</v>
      </c>
      <c r="F2416" s="1" t="s">
        <v>76</v>
      </c>
      <c r="G2416" s="1">
        <v>10025</v>
      </c>
      <c r="H2416" s="1" t="s">
        <v>1192</v>
      </c>
      <c r="I2416" s="92" t="s">
        <v>1178</v>
      </c>
      <c r="J2416" s="101">
        <f>1/COUNTIF(HR_Table[Emp ID],HR_Table[[#This Row],[Emp ID]])</f>
        <v>1</v>
      </c>
    </row>
    <row r="2417" spans="1:10" ht="16.5" thickBot="1" x14ac:dyDescent="0.3">
      <c r="A2417" s="2">
        <v>2024</v>
      </c>
      <c r="B2417" s="100" t="s">
        <v>133</v>
      </c>
      <c r="C2417" s="1" t="s">
        <v>11</v>
      </c>
      <c r="D2417" s="1">
        <v>39</v>
      </c>
      <c r="E2417" s="1" t="s">
        <v>127</v>
      </c>
      <c r="F2417" s="1" t="s">
        <v>7</v>
      </c>
      <c r="G2417" s="1">
        <v>13935</v>
      </c>
      <c r="H2417" s="1" t="s">
        <v>1192</v>
      </c>
      <c r="I2417" s="92" t="s">
        <v>1178</v>
      </c>
      <c r="J2417" s="101">
        <f>1/COUNTIF(HR_Table[Emp ID],HR_Table[[#This Row],[Emp ID]])</f>
        <v>1</v>
      </c>
    </row>
    <row r="2418" spans="1:10" ht="16.5" thickBot="1" x14ac:dyDescent="0.3">
      <c r="A2418" s="2">
        <v>2024</v>
      </c>
      <c r="B2418" s="100" t="s">
        <v>134</v>
      </c>
      <c r="C2418" s="1" t="s">
        <v>11</v>
      </c>
      <c r="D2418" s="1">
        <v>43</v>
      </c>
      <c r="E2418" s="1" t="s">
        <v>127</v>
      </c>
      <c r="F2418" s="1" t="s">
        <v>7</v>
      </c>
      <c r="G2418" s="1">
        <v>15925</v>
      </c>
      <c r="H2418" s="1" t="s">
        <v>1192</v>
      </c>
      <c r="I2418" s="92" t="s">
        <v>1178</v>
      </c>
      <c r="J2418" s="101">
        <f>1/COUNTIF(HR_Table[Emp ID],HR_Table[[#This Row],[Emp ID]])</f>
        <v>1</v>
      </c>
    </row>
    <row r="2419" spans="1:10" ht="16.5" thickBot="1" x14ac:dyDescent="0.3">
      <c r="A2419" s="2">
        <v>2024</v>
      </c>
      <c r="B2419" s="100" t="s">
        <v>135</v>
      </c>
      <c r="C2419" s="1" t="s">
        <v>6</v>
      </c>
      <c r="D2419" s="1">
        <v>46</v>
      </c>
      <c r="E2419" s="1" t="s">
        <v>127</v>
      </c>
      <c r="F2419" s="1" t="s">
        <v>7</v>
      </c>
      <c r="G2419" s="1">
        <v>30000</v>
      </c>
      <c r="H2419" s="1" t="s">
        <v>1192</v>
      </c>
      <c r="I2419" s="92" t="s">
        <v>1178</v>
      </c>
      <c r="J2419" s="101">
        <f>1/COUNTIF(HR_Table[Emp ID],HR_Table[[#This Row],[Emp ID]])</f>
        <v>1</v>
      </c>
    </row>
    <row r="2420" spans="1:10" ht="16.5" thickBot="1" x14ac:dyDescent="0.3">
      <c r="A2420" s="2">
        <v>2024</v>
      </c>
      <c r="B2420" s="100" t="s">
        <v>136</v>
      </c>
      <c r="C2420" s="1" t="s">
        <v>11</v>
      </c>
      <c r="D2420" s="1">
        <v>48</v>
      </c>
      <c r="E2420" s="1" t="s">
        <v>127</v>
      </c>
      <c r="F2420" s="1" t="s">
        <v>7</v>
      </c>
      <c r="G2420" s="1">
        <v>17025</v>
      </c>
      <c r="H2420" s="1" t="s">
        <v>1192</v>
      </c>
      <c r="I2420" s="92" t="s">
        <v>1178</v>
      </c>
      <c r="J2420" s="101">
        <f>1/COUNTIF(HR_Table[Emp ID],HR_Table[[#This Row],[Emp ID]])</f>
        <v>1</v>
      </c>
    </row>
    <row r="2421" spans="1:10" ht="16.5" thickBot="1" x14ac:dyDescent="0.3">
      <c r="A2421" s="2">
        <v>2024</v>
      </c>
      <c r="B2421" s="100" t="s">
        <v>137</v>
      </c>
      <c r="C2421" s="1" t="s">
        <v>11</v>
      </c>
      <c r="D2421" s="1">
        <v>51</v>
      </c>
      <c r="E2421" s="1" t="s">
        <v>127</v>
      </c>
      <c r="F2421" s="1" t="s">
        <v>76</v>
      </c>
      <c r="G2421" s="1">
        <v>17025</v>
      </c>
      <c r="H2421" s="1" t="s">
        <v>1192</v>
      </c>
      <c r="I2421" s="92" t="s">
        <v>1178</v>
      </c>
      <c r="J2421" s="101">
        <f>1/COUNTIF(HR_Table[Emp ID],HR_Table[[#This Row],[Emp ID]])</f>
        <v>1</v>
      </c>
    </row>
    <row r="2422" spans="1:10" ht="16.5" thickBot="1" x14ac:dyDescent="0.3">
      <c r="A2422" s="2">
        <v>2024</v>
      </c>
      <c r="B2422" s="100" t="s">
        <v>138</v>
      </c>
      <c r="C2422" s="1" t="s">
        <v>11</v>
      </c>
      <c r="D2422" s="1">
        <v>56</v>
      </c>
      <c r="E2422" s="1" t="s">
        <v>127</v>
      </c>
      <c r="F2422" s="1" t="s">
        <v>7</v>
      </c>
      <c r="G2422" s="1">
        <v>17025</v>
      </c>
      <c r="H2422" s="1" t="s">
        <v>1192</v>
      </c>
      <c r="I2422" s="92" t="s">
        <v>1178</v>
      </c>
      <c r="J2422" s="101">
        <f>1/COUNTIF(HR_Table[Emp ID],HR_Table[[#This Row],[Emp ID]])</f>
        <v>1</v>
      </c>
    </row>
    <row r="2423" spans="1:10" ht="16.5" thickBot="1" x14ac:dyDescent="0.3">
      <c r="A2423" s="2">
        <v>2024</v>
      </c>
      <c r="B2423" s="100" t="s">
        <v>139</v>
      </c>
      <c r="C2423" s="1" t="s">
        <v>11</v>
      </c>
      <c r="D2423" s="1">
        <v>25</v>
      </c>
      <c r="E2423" s="1" t="s">
        <v>140</v>
      </c>
      <c r="F2423" s="1" t="s">
        <v>7</v>
      </c>
      <c r="G2423" s="1">
        <v>13045</v>
      </c>
      <c r="H2423" s="1" t="s">
        <v>1192</v>
      </c>
      <c r="I2423" s="92" t="s">
        <v>1178</v>
      </c>
      <c r="J2423" s="101">
        <f>1/COUNTIF(HR_Table[Emp ID],HR_Table[[#This Row],[Emp ID]])</f>
        <v>1</v>
      </c>
    </row>
    <row r="2424" spans="1:10" ht="16.5" thickBot="1" x14ac:dyDescent="0.3">
      <c r="A2424" s="2">
        <v>2024</v>
      </c>
      <c r="B2424" s="100" t="s">
        <v>141</v>
      </c>
      <c r="C2424" s="1" t="s">
        <v>11</v>
      </c>
      <c r="D2424" s="1">
        <v>40</v>
      </c>
      <c r="E2424" s="1" t="s">
        <v>140</v>
      </c>
      <c r="F2424" s="1" t="s">
        <v>7</v>
      </c>
      <c r="G2424" s="1">
        <v>30000</v>
      </c>
      <c r="H2424" s="1" t="s">
        <v>1192</v>
      </c>
      <c r="I2424" s="92" t="s">
        <v>1178</v>
      </c>
      <c r="J2424" s="101">
        <f>1/COUNTIF(HR_Table[Emp ID],HR_Table[[#This Row],[Emp ID]])</f>
        <v>1</v>
      </c>
    </row>
    <row r="2425" spans="1:10" ht="16.5" thickBot="1" x14ac:dyDescent="0.3">
      <c r="A2425" s="2">
        <v>2024</v>
      </c>
      <c r="B2425" s="100" t="s">
        <v>142</v>
      </c>
      <c r="C2425" s="1" t="s">
        <v>11</v>
      </c>
      <c r="D2425" s="1">
        <v>43</v>
      </c>
      <c r="E2425" s="1" t="s">
        <v>140</v>
      </c>
      <c r="F2425" s="1" t="s">
        <v>7</v>
      </c>
      <c r="G2425" s="1">
        <v>19000</v>
      </c>
      <c r="H2425" s="1" t="s">
        <v>1192</v>
      </c>
      <c r="I2425" s="92" t="s">
        <v>1178</v>
      </c>
      <c r="J2425" s="101">
        <f>1/COUNTIF(HR_Table[Emp ID],HR_Table[[#This Row],[Emp ID]])</f>
        <v>1</v>
      </c>
    </row>
    <row r="2426" spans="1:10" ht="16.5" thickBot="1" x14ac:dyDescent="0.3">
      <c r="A2426" s="2">
        <v>2024</v>
      </c>
      <c r="B2426" s="100" t="s">
        <v>143</v>
      </c>
      <c r="C2426" s="1" t="s">
        <v>11</v>
      </c>
      <c r="D2426" s="1">
        <v>58</v>
      </c>
      <c r="E2426" s="1" t="s">
        <v>140</v>
      </c>
      <c r="F2426" s="1" t="s">
        <v>76</v>
      </c>
      <c r="G2426" s="1">
        <v>13045</v>
      </c>
      <c r="H2426" s="1" t="s">
        <v>1192</v>
      </c>
      <c r="I2426" s="92" t="s">
        <v>1178</v>
      </c>
      <c r="J2426" s="101">
        <f>1/COUNTIF(HR_Table[Emp ID],HR_Table[[#This Row],[Emp ID]])</f>
        <v>1</v>
      </c>
    </row>
    <row r="2427" spans="1:10" ht="16.5" thickBot="1" x14ac:dyDescent="0.3">
      <c r="A2427" s="2">
        <v>2024</v>
      </c>
      <c r="B2427" s="100" t="s">
        <v>144</v>
      </c>
      <c r="C2427" s="1" t="s">
        <v>11</v>
      </c>
      <c r="D2427" s="1">
        <v>26</v>
      </c>
      <c r="E2427" s="1" t="s">
        <v>145</v>
      </c>
      <c r="F2427" s="1" t="s">
        <v>7</v>
      </c>
      <c r="G2427" s="1">
        <v>13045</v>
      </c>
      <c r="H2427" s="1" t="s">
        <v>1192</v>
      </c>
      <c r="I2427" s="92" t="s">
        <v>1178</v>
      </c>
      <c r="J2427" s="101">
        <f>1/COUNTIF(HR_Table[Emp ID],HR_Table[[#This Row],[Emp ID]])</f>
        <v>1</v>
      </c>
    </row>
    <row r="2428" spans="1:10" ht="16.5" thickBot="1" x14ac:dyDescent="0.3">
      <c r="A2428" s="2">
        <v>2024</v>
      </c>
      <c r="B2428" s="100" t="s">
        <v>146</v>
      </c>
      <c r="C2428" s="1" t="s">
        <v>6</v>
      </c>
      <c r="D2428" s="1">
        <v>29</v>
      </c>
      <c r="E2428" s="1" t="s">
        <v>145</v>
      </c>
      <c r="F2428" s="1" t="s">
        <v>7</v>
      </c>
      <c r="G2428" s="1">
        <v>13935</v>
      </c>
      <c r="H2428" s="1" t="s">
        <v>1192</v>
      </c>
      <c r="I2428" s="92" t="s">
        <v>1178</v>
      </c>
      <c r="J2428" s="101">
        <f>1/COUNTIF(HR_Table[Emp ID],HR_Table[[#This Row],[Emp ID]])</f>
        <v>1</v>
      </c>
    </row>
    <row r="2429" spans="1:10" ht="16.5" thickBot="1" x14ac:dyDescent="0.3">
      <c r="A2429" s="2">
        <v>2024</v>
      </c>
      <c r="B2429" s="100" t="s">
        <v>147</v>
      </c>
      <c r="C2429" s="1" t="s">
        <v>11</v>
      </c>
      <c r="D2429" s="1">
        <v>30</v>
      </c>
      <c r="E2429" s="1" t="s">
        <v>145</v>
      </c>
      <c r="F2429" s="1" t="s">
        <v>7</v>
      </c>
      <c r="G2429" s="1">
        <v>13045</v>
      </c>
      <c r="H2429" s="1" t="s">
        <v>1192</v>
      </c>
      <c r="I2429" s="92" t="s">
        <v>1178</v>
      </c>
      <c r="J2429" s="101">
        <f>1/COUNTIF(HR_Table[Emp ID],HR_Table[[#This Row],[Emp ID]])</f>
        <v>1</v>
      </c>
    </row>
    <row r="2430" spans="1:10" ht="16.5" thickBot="1" x14ac:dyDescent="0.3">
      <c r="A2430" s="2">
        <v>2024</v>
      </c>
      <c r="B2430" s="100" t="s">
        <v>148</v>
      </c>
      <c r="C2430" s="1" t="s">
        <v>11</v>
      </c>
      <c r="D2430" s="1">
        <v>31</v>
      </c>
      <c r="E2430" s="1" t="s">
        <v>145</v>
      </c>
      <c r="F2430" s="1" t="s">
        <v>7</v>
      </c>
      <c r="G2430" s="1">
        <v>15925</v>
      </c>
      <c r="H2430" s="1" t="s">
        <v>1192</v>
      </c>
      <c r="I2430" s="92" t="s">
        <v>1178</v>
      </c>
      <c r="J2430" s="101">
        <f>1/COUNTIF(HR_Table[Emp ID],HR_Table[[#This Row],[Emp ID]])</f>
        <v>1</v>
      </c>
    </row>
    <row r="2431" spans="1:10" ht="16.5" thickBot="1" x14ac:dyDescent="0.3">
      <c r="A2431" s="2">
        <v>2024</v>
      </c>
      <c r="B2431" s="100" t="s">
        <v>149</v>
      </c>
      <c r="C2431" s="1" t="s">
        <v>6</v>
      </c>
      <c r="D2431" s="1">
        <v>33</v>
      </c>
      <c r="E2431" s="1" t="s">
        <v>145</v>
      </c>
      <c r="F2431" s="1" t="s">
        <v>7</v>
      </c>
      <c r="G2431" s="1">
        <v>13045</v>
      </c>
      <c r="H2431" s="1" t="s">
        <v>1192</v>
      </c>
      <c r="I2431" s="92" t="s">
        <v>1178</v>
      </c>
      <c r="J2431" s="101">
        <f>1/COUNTIF(HR_Table[Emp ID],HR_Table[[#This Row],[Emp ID]])</f>
        <v>1</v>
      </c>
    </row>
    <row r="2432" spans="1:10" ht="16.5" thickBot="1" x14ac:dyDescent="0.3">
      <c r="A2432" s="2">
        <v>2024</v>
      </c>
      <c r="B2432" s="100" t="s">
        <v>150</v>
      </c>
      <c r="C2432" s="1" t="s">
        <v>6</v>
      </c>
      <c r="D2432" s="1">
        <v>33</v>
      </c>
      <c r="E2432" s="1" t="s">
        <v>145</v>
      </c>
      <c r="F2432" s="1" t="s">
        <v>7</v>
      </c>
      <c r="G2432" s="1">
        <v>14895</v>
      </c>
      <c r="H2432" s="1" t="s">
        <v>1192</v>
      </c>
      <c r="I2432" s="92" t="s">
        <v>1178</v>
      </c>
      <c r="J2432" s="101">
        <f>1/COUNTIF(HR_Table[Emp ID],HR_Table[[#This Row],[Emp ID]])</f>
        <v>1</v>
      </c>
    </row>
    <row r="2433" spans="1:10" ht="16.5" thickBot="1" x14ac:dyDescent="0.3">
      <c r="A2433" s="2">
        <v>2024</v>
      </c>
      <c r="B2433" s="100" t="s">
        <v>151</v>
      </c>
      <c r="C2433" s="1" t="s">
        <v>11</v>
      </c>
      <c r="D2433" s="1">
        <v>34</v>
      </c>
      <c r="E2433" s="1" t="s">
        <v>145</v>
      </c>
      <c r="F2433" s="1" t="s">
        <v>7</v>
      </c>
      <c r="G2433" s="1">
        <v>13045</v>
      </c>
      <c r="H2433" s="1" t="s">
        <v>1192</v>
      </c>
      <c r="I2433" s="92" t="s">
        <v>1178</v>
      </c>
      <c r="J2433" s="101">
        <f>1/COUNTIF(HR_Table[Emp ID],HR_Table[[#This Row],[Emp ID]])</f>
        <v>1</v>
      </c>
    </row>
    <row r="2434" spans="1:10" ht="16.5" thickBot="1" x14ac:dyDescent="0.3">
      <c r="A2434" s="2">
        <v>2024</v>
      </c>
      <c r="B2434" s="100" t="s">
        <v>152</v>
      </c>
      <c r="C2434" s="1" t="s">
        <v>11</v>
      </c>
      <c r="D2434" s="1">
        <v>35</v>
      </c>
      <c r="E2434" s="1" t="s">
        <v>145</v>
      </c>
      <c r="F2434" s="1" t="s">
        <v>7</v>
      </c>
      <c r="G2434" s="1">
        <v>21000</v>
      </c>
      <c r="H2434" s="1" t="s">
        <v>1192</v>
      </c>
      <c r="I2434" s="92" t="s">
        <v>1178</v>
      </c>
      <c r="J2434" s="101">
        <f>1/COUNTIF(HR_Table[Emp ID],HR_Table[[#This Row],[Emp ID]])</f>
        <v>1</v>
      </c>
    </row>
    <row r="2435" spans="1:10" ht="16.5" thickBot="1" x14ac:dyDescent="0.3">
      <c r="A2435" s="2">
        <v>2024</v>
      </c>
      <c r="B2435" s="100" t="s">
        <v>153</v>
      </c>
      <c r="C2435" s="1" t="s">
        <v>6</v>
      </c>
      <c r="D2435" s="1">
        <v>37</v>
      </c>
      <c r="E2435" s="1" t="s">
        <v>145</v>
      </c>
      <c r="F2435" s="1" t="s">
        <v>7</v>
      </c>
      <c r="G2435" s="1">
        <v>9380</v>
      </c>
      <c r="H2435" s="1" t="s">
        <v>1192</v>
      </c>
      <c r="I2435" s="92" t="s">
        <v>1178</v>
      </c>
      <c r="J2435" s="101">
        <f>1/COUNTIF(HR_Table[Emp ID],HR_Table[[#This Row],[Emp ID]])</f>
        <v>1</v>
      </c>
    </row>
    <row r="2436" spans="1:10" ht="16.5" thickBot="1" x14ac:dyDescent="0.3">
      <c r="A2436" s="2">
        <v>2024</v>
      </c>
      <c r="B2436" s="100" t="s">
        <v>154</v>
      </c>
      <c r="C2436" s="1" t="s">
        <v>6</v>
      </c>
      <c r="D2436" s="1">
        <v>39</v>
      </c>
      <c r="E2436" s="1" t="s">
        <v>145</v>
      </c>
      <c r="F2436" s="1" t="s">
        <v>7</v>
      </c>
      <c r="G2436" s="1">
        <v>18000</v>
      </c>
      <c r="H2436" s="1" t="s">
        <v>1192</v>
      </c>
      <c r="I2436" s="92" t="s">
        <v>1178</v>
      </c>
      <c r="J2436" s="101">
        <f>1/COUNTIF(HR_Table[Emp ID],HR_Table[[#This Row],[Emp ID]])</f>
        <v>1</v>
      </c>
    </row>
    <row r="2437" spans="1:10" ht="16.5" thickBot="1" x14ac:dyDescent="0.3">
      <c r="A2437" s="2">
        <v>2024</v>
      </c>
      <c r="B2437" s="100" t="s">
        <v>155</v>
      </c>
      <c r="C2437" s="1" t="s">
        <v>6</v>
      </c>
      <c r="D2437" s="1">
        <v>39</v>
      </c>
      <c r="E2437" s="1" t="s">
        <v>145</v>
      </c>
      <c r="F2437" s="1" t="s">
        <v>7</v>
      </c>
      <c r="G2437" s="1">
        <v>8785</v>
      </c>
      <c r="H2437" s="1" t="s">
        <v>1192</v>
      </c>
      <c r="I2437" s="92" t="s">
        <v>1178</v>
      </c>
      <c r="J2437" s="101">
        <f>1/COUNTIF(HR_Table[Emp ID],HR_Table[[#This Row],[Emp ID]])</f>
        <v>1</v>
      </c>
    </row>
    <row r="2438" spans="1:10" ht="16.5" thickBot="1" x14ac:dyDescent="0.3">
      <c r="A2438" s="2">
        <v>2024</v>
      </c>
      <c r="B2438" s="100" t="s">
        <v>156</v>
      </c>
      <c r="C2438" s="1" t="s">
        <v>6</v>
      </c>
      <c r="D2438" s="1">
        <v>39</v>
      </c>
      <c r="E2438" s="1" t="s">
        <v>145</v>
      </c>
      <c r="F2438" s="1" t="s">
        <v>7</v>
      </c>
      <c r="G2438" s="1">
        <v>7735</v>
      </c>
      <c r="H2438" s="1" t="s">
        <v>1192</v>
      </c>
      <c r="I2438" s="92" t="s">
        <v>1178</v>
      </c>
      <c r="J2438" s="101">
        <f>1/COUNTIF(HR_Table[Emp ID],HR_Table[[#This Row],[Emp ID]])</f>
        <v>1</v>
      </c>
    </row>
    <row r="2439" spans="1:10" ht="16.5" thickBot="1" x14ac:dyDescent="0.3">
      <c r="A2439" s="2">
        <v>2024</v>
      </c>
      <c r="B2439" s="100" t="s">
        <v>157</v>
      </c>
      <c r="C2439" s="1" t="s">
        <v>6</v>
      </c>
      <c r="D2439" s="1">
        <v>40</v>
      </c>
      <c r="E2439" s="1" t="s">
        <v>145</v>
      </c>
      <c r="F2439" s="1" t="s">
        <v>7</v>
      </c>
      <c r="G2439" s="1">
        <v>24000</v>
      </c>
      <c r="H2439" s="1" t="s">
        <v>1192</v>
      </c>
      <c r="I2439" s="92" t="s">
        <v>1178</v>
      </c>
      <c r="J2439" s="101">
        <f>1/COUNTIF(HR_Table[Emp ID],HR_Table[[#This Row],[Emp ID]])</f>
        <v>1</v>
      </c>
    </row>
    <row r="2440" spans="1:10" ht="16.5" thickBot="1" x14ac:dyDescent="0.3">
      <c r="A2440" s="2">
        <v>2024</v>
      </c>
      <c r="B2440" s="100" t="s">
        <v>158</v>
      </c>
      <c r="C2440" s="1" t="s">
        <v>11</v>
      </c>
      <c r="D2440" s="1">
        <v>41</v>
      </c>
      <c r="E2440" s="1" t="s">
        <v>145</v>
      </c>
      <c r="F2440" s="1" t="s">
        <v>7</v>
      </c>
      <c r="G2440" s="1">
        <v>19000</v>
      </c>
      <c r="H2440" s="1" t="s">
        <v>1192</v>
      </c>
      <c r="I2440" s="92" t="s">
        <v>1178</v>
      </c>
      <c r="J2440" s="101">
        <f>1/COUNTIF(HR_Table[Emp ID],HR_Table[[#This Row],[Emp ID]])</f>
        <v>1</v>
      </c>
    </row>
    <row r="2441" spans="1:10" ht="16.5" thickBot="1" x14ac:dyDescent="0.3">
      <c r="A2441" s="2">
        <v>2024</v>
      </c>
      <c r="B2441" s="100" t="s">
        <v>159</v>
      </c>
      <c r="C2441" s="1" t="s">
        <v>11</v>
      </c>
      <c r="D2441" s="1">
        <v>42</v>
      </c>
      <c r="E2441" s="1" t="s">
        <v>145</v>
      </c>
      <c r="F2441" s="1" t="s">
        <v>7</v>
      </c>
      <c r="G2441" s="1">
        <v>18000</v>
      </c>
      <c r="H2441" s="1" t="s">
        <v>1192</v>
      </c>
      <c r="I2441" s="92" t="s">
        <v>1178</v>
      </c>
      <c r="J2441" s="101">
        <f>1/COUNTIF(HR_Table[Emp ID],HR_Table[[#This Row],[Emp ID]])</f>
        <v>1</v>
      </c>
    </row>
    <row r="2442" spans="1:10" ht="16.5" thickBot="1" x14ac:dyDescent="0.3">
      <c r="A2442" s="2">
        <v>2024</v>
      </c>
      <c r="B2442" s="100" t="s">
        <v>160</v>
      </c>
      <c r="C2442" s="1" t="s">
        <v>11</v>
      </c>
      <c r="D2442" s="1">
        <v>43</v>
      </c>
      <c r="E2442" s="1" t="s">
        <v>145</v>
      </c>
      <c r="F2442" s="1" t="s">
        <v>7</v>
      </c>
      <c r="G2442" s="1">
        <v>11440</v>
      </c>
      <c r="H2442" s="1" t="s">
        <v>1192</v>
      </c>
      <c r="I2442" s="92" t="s">
        <v>1178</v>
      </c>
      <c r="J2442" s="101">
        <f>1/COUNTIF(HR_Table[Emp ID],HR_Table[[#This Row],[Emp ID]])</f>
        <v>1</v>
      </c>
    </row>
    <row r="2443" spans="1:10" ht="16.5" thickBot="1" x14ac:dyDescent="0.3">
      <c r="A2443" s="2">
        <v>2024</v>
      </c>
      <c r="B2443" s="100" t="s">
        <v>161</v>
      </c>
      <c r="C2443" s="1" t="s">
        <v>6</v>
      </c>
      <c r="D2443" s="1">
        <v>43</v>
      </c>
      <c r="E2443" s="1" t="s">
        <v>145</v>
      </c>
      <c r="F2443" s="1" t="s">
        <v>7</v>
      </c>
      <c r="G2443" s="1">
        <v>8785</v>
      </c>
      <c r="H2443" s="1" t="s">
        <v>1192</v>
      </c>
      <c r="I2443" s="92" t="s">
        <v>1178</v>
      </c>
      <c r="J2443" s="101">
        <f>1/COUNTIF(HR_Table[Emp ID],HR_Table[[#This Row],[Emp ID]])</f>
        <v>1</v>
      </c>
    </row>
    <row r="2444" spans="1:10" ht="16.5" thickBot="1" x14ac:dyDescent="0.3">
      <c r="A2444" s="2">
        <v>2024</v>
      </c>
      <c r="B2444" s="100" t="s">
        <v>162</v>
      </c>
      <c r="C2444" s="1" t="s">
        <v>11</v>
      </c>
      <c r="D2444" s="1">
        <v>43</v>
      </c>
      <c r="E2444" s="1" t="s">
        <v>145</v>
      </c>
      <c r="F2444" s="1" t="s">
        <v>7</v>
      </c>
      <c r="G2444" s="1">
        <v>27000</v>
      </c>
      <c r="H2444" s="1" t="s">
        <v>1192</v>
      </c>
      <c r="I2444" s="92" t="s">
        <v>1178</v>
      </c>
      <c r="J2444" s="101">
        <f>1/COUNTIF(HR_Table[Emp ID],HR_Table[[#This Row],[Emp ID]])</f>
        <v>1</v>
      </c>
    </row>
    <row r="2445" spans="1:10" ht="16.5" thickBot="1" x14ac:dyDescent="0.3">
      <c r="A2445" s="2">
        <v>2024</v>
      </c>
      <c r="B2445" s="100" t="s">
        <v>163</v>
      </c>
      <c r="C2445" s="1" t="s">
        <v>11</v>
      </c>
      <c r="D2445" s="1">
        <v>44</v>
      </c>
      <c r="E2445" s="1" t="s">
        <v>145</v>
      </c>
      <c r="F2445" s="1" t="s">
        <v>7</v>
      </c>
      <c r="G2445" s="1">
        <v>17025</v>
      </c>
      <c r="H2445" s="1" t="s">
        <v>1192</v>
      </c>
      <c r="I2445" s="92" t="s">
        <v>1178</v>
      </c>
      <c r="J2445" s="101">
        <f>1/COUNTIF(HR_Table[Emp ID],HR_Table[[#This Row],[Emp ID]])</f>
        <v>1</v>
      </c>
    </row>
    <row r="2446" spans="1:10" ht="16.5" thickBot="1" x14ac:dyDescent="0.3">
      <c r="A2446" s="2">
        <v>2024</v>
      </c>
      <c r="B2446" s="100" t="s">
        <v>164</v>
      </c>
      <c r="C2446" s="1" t="s">
        <v>11</v>
      </c>
      <c r="D2446" s="1">
        <v>44</v>
      </c>
      <c r="E2446" s="1" t="s">
        <v>145</v>
      </c>
      <c r="F2446" s="1" t="s">
        <v>7</v>
      </c>
      <c r="G2446" s="1">
        <v>8320</v>
      </c>
      <c r="H2446" s="1" t="s">
        <v>1192</v>
      </c>
      <c r="I2446" s="92" t="s">
        <v>1178</v>
      </c>
      <c r="J2446" s="101">
        <f>1/COUNTIF(HR_Table[Emp ID],HR_Table[[#This Row],[Emp ID]])</f>
        <v>1</v>
      </c>
    </row>
    <row r="2447" spans="1:10" ht="16.5" thickBot="1" x14ac:dyDescent="0.3">
      <c r="A2447" s="2">
        <v>2024</v>
      </c>
      <c r="B2447" s="100" t="s">
        <v>165</v>
      </c>
      <c r="C2447" s="1" t="s">
        <v>6</v>
      </c>
      <c r="D2447" s="1">
        <v>44</v>
      </c>
      <c r="E2447" s="1" t="s">
        <v>145</v>
      </c>
      <c r="F2447" s="1" t="s">
        <v>76</v>
      </c>
      <c r="G2447" s="1">
        <v>15925</v>
      </c>
      <c r="H2447" s="1" t="s">
        <v>1192</v>
      </c>
      <c r="I2447" s="92" t="s">
        <v>1178</v>
      </c>
      <c r="J2447" s="101">
        <f>1/COUNTIF(HR_Table[Emp ID],HR_Table[[#This Row],[Emp ID]])</f>
        <v>1</v>
      </c>
    </row>
    <row r="2448" spans="1:10" ht="16.5" thickBot="1" x14ac:dyDescent="0.3">
      <c r="A2448" s="2">
        <v>2024</v>
      </c>
      <c r="B2448" s="100" t="s">
        <v>166</v>
      </c>
      <c r="C2448" s="1" t="s">
        <v>6</v>
      </c>
      <c r="D2448" s="1">
        <v>44</v>
      </c>
      <c r="E2448" s="1" t="s">
        <v>145</v>
      </c>
      <c r="F2448" s="1" t="s">
        <v>7</v>
      </c>
      <c r="G2448" s="1">
        <v>10025</v>
      </c>
      <c r="H2448" s="1" t="s">
        <v>1192</v>
      </c>
      <c r="I2448" s="92" t="s">
        <v>1178</v>
      </c>
      <c r="J2448" s="101">
        <f>1/COUNTIF(HR_Table[Emp ID],HR_Table[[#This Row],[Emp ID]])</f>
        <v>1</v>
      </c>
    </row>
    <row r="2449" spans="1:10" ht="16.5" thickBot="1" x14ac:dyDescent="0.3">
      <c r="A2449" s="2">
        <v>2024</v>
      </c>
      <c r="B2449" s="100" t="s">
        <v>167</v>
      </c>
      <c r="C2449" s="1" t="s">
        <v>11</v>
      </c>
      <c r="D2449" s="1">
        <v>46</v>
      </c>
      <c r="E2449" s="1" t="s">
        <v>145</v>
      </c>
      <c r="F2449" s="1" t="s">
        <v>7</v>
      </c>
      <c r="G2449" s="1">
        <v>10025</v>
      </c>
      <c r="H2449" s="1" t="s">
        <v>1192</v>
      </c>
      <c r="I2449" s="92" t="s">
        <v>1178</v>
      </c>
      <c r="J2449" s="101">
        <f>1/COUNTIF(HR_Table[Emp ID],HR_Table[[#This Row],[Emp ID]])</f>
        <v>1</v>
      </c>
    </row>
    <row r="2450" spans="1:10" ht="16.5" thickBot="1" x14ac:dyDescent="0.3">
      <c r="A2450" s="2">
        <v>2024</v>
      </c>
      <c r="B2450" s="100" t="s">
        <v>168</v>
      </c>
      <c r="C2450" s="1" t="s">
        <v>11</v>
      </c>
      <c r="D2450" s="1">
        <v>46</v>
      </c>
      <c r="E2450" s="1" t="s">
        <v>145</v>
      </c>
      <c r="F2450" s="1" t="s">
        <v>7</v>
      </c>
      <c r="G2450" s="1">
        <v>6795</v>
      </c>
      <c r="H2450" s="1" t="s">
        <v>1192</v>
      </c>
      <c r="I2450" s="92" t="s">
        <v>1178</v>
      </c>
      <c r="J2450" s="101">
        <f>1/COUNTIF(HR_Table[Emp ID],HR_Table[[#This Row],[Emp ID]])</f>
        <v>1</v>
      </c>
    </row>
    <row r="2451" spans="1:10" ht="16.5" thickBot="1" x14ac:dyDescent="0.3">
      <c r="A2451" s="2">
        <v>2024</v>
      </c>
      <c r="B2451" s="100" t="s">
        <v>169</v>
      </c>
      <c r="C2451" s="1" t="s">
        <v>6</v>
      </c>
      <c r="D2451" s="1">
        <v>46</v>
      </c>
      <c r="E2451" s="1" t="s">
        <v>145</v>
      </c>
      <c r="F2451" s="1" t="s">
        <v>7</v>
      </c>
      <c r="G2451" s="1">
        <v>10025</v>
      </c>
      <c r="H2451" s="1" t="s">
        <v>1192</v>
      </c>
      <c r="I2451" s="92" t="s">
        <v>1178</v>
      </c>
      <c r="J2451" s="101">
        <f>1/COUNTIF(HR_Table[Emp ID],HR_Table[[#This Row],[Emp ID]])</f>
        <v>1</v>
      </c>
    </row>
    <row r="2452" spans="1:10" ht="16.5" thickBot="1" x14ac:dyDescent="0.3">
      <c r="A2452" s="2">
        <v>2024</v>
      </c>
      <c r="B2452" s="100" t="s">
        <v>170</v>
      </c>
      <c r="C2452" s="1" t="s">
        <v>6</v>
      </c>
      <c r="D2452" s="1">
        <v>49</v>
      </c>
      <c r="E2452" s="1" t="s">
        <v>145</v>
      </c>
      <c r="F2452" s="1" t="s">
        <v>76</v>
      </c>
      <c r="G2452" s="1">
        <v>15925</v>
      </c>
      <c r="H2452" s="1" t="s">
        <v>1192</v>
      </c>
      <c r="I2452" s="92" t="s">
        <v>1178</v>
      </c>
      <c r="J2452" s="101">
        <f>1/COUNTIF(HR_Table[Emp ID],HR_Table[[#This Row],[Emp ID]])</f>
        <v>1</v>
      </c>
    </row>
    <row r="2453" spans="1:10" ht="16.5" thickBot="1" x14ac:dyDescent="0.3">
      <c r="A2453" s="2">
        <v>2024</v>
      </c>
      <c r="B2453" s="100" t="s">
        <v>171</v>
      </c>
      <c r="C2453" s="1" t="s">
        <v>6</v>
      </c>
      <c r="D2453" s="1">
        <v>49</v>
      </c>
      <c r="E2453" s="1" t="s">
        <v>145</v>
      </c>
      <c r="F2453" s="1" t="s">
        <v>7</v>
      </c>
      <c r="G2453" s="1">
        <v>23000</v>
      </c>
      <c r="H2453" s="1" t="s">
        <v>1192</v>
      </c>
      <c r="I2453" s="92" t="s">
        <v>1178</v>
      </c>
      <c r="J2453" s="101">
        <f>1/COUNTIF(HR_Table[Emp ID],HR_Table[[#This Row],[Emp ID]])</f>
        <v>1</v>
      </c>
    </row>
    <row r="2454" spans="1:10" ht="16.5" thickBot="1" x14ac:dyDescent="0.3">
      <c r="A2454" s="2">
        <v>2024</v>
      </c>
      <c r="B2454" s="100" t="s">
        <v>172</v>
      </c>
      <c r="C2454" s="1" t="s">
        <v>11</v>
      </c>
      <c r="D2454" s="1">
        <v>49</v>
      </c>
      <c r="E2454" s="1" t="s">
        <v>145</v>
      </c>
      <c r="F2454" s="1" t="s">
        <v>7</v>
      </c>
      <c r="G2454" s="1">
        <v>24000</v>
      </c>
      <c r="H2454" s="1" t="s">
        <v>1192</v>
      </c>
      <c r="I2454" s="92" t="s">
        <v>1178</v>
      </c>
      <c r="J2454" s="101">
        <f>1/COUNTIF(HR_Table[Emp ID],HR_Table[[#This Row],[Emp ID]])</f>
        <v>1</v>
      </c>
    </row>
    <row r="2455" spans="1:10" ht="16.5" thickBot="1" x14ac:dyDescent="0.3">
      <c r="A2455" s="2">
        <v>2024</v>
      </c>
      <c r="B2455" s="100" t="s">
        <v>173</v>
      </c>
      <c r="C2455" s="1" t="s">
        <v>6</v>
      </c>
      <c r="D2455" s="1">
        <v>50</v>
      </c>
      <c r="E2455" s="1" t="s">
        <v>145</v>
      </c>
      <c r="F2455" s="1" t="s">
        <v>7</v>
      </c>
      <c r="G2455" s="1">
        <v>17025</v>
      </c>
      <c r="H2455" s="1" t="s">
        <v>1192</v>
      </c>
      <c r="I2455" s="92" t="s">
        <v>1178</v>
      </c>
      <c r="J2455" s="101">
        <f>1/COUNTIF(HR_Table[Emp ID],HR_Table[[#This Row],[Emp ID]])</f>
        <v>1</v>
      </c>
    </row>
    <row r="2456" spans="1:10" ht="16.5" thickBot="1" x14ac:dyDescent="0.3">
      <c r="A2456" s="2">
        <v>2024</v>
      </c>
      <c r="B2456" s="100" t="s">
        <v>174</v>
      </c>
      <c r="C2456" s="1" t="s">
        <v>6</v>
      </c>
      <c r="D2456" s="1">
        <v>51</v>
      </c>
      <c r="E2456" s="1" t="s">
        <v>145</v>
      </c>
      <c r="F2456" s="1" t="s">
        <v>7</v>
      </c>
      <c r="G2456" s="1">
        <v>18000</v>
      </c>
      <c r="H2456" s="1" t="s">
        <v>1192</v>
      </c>
      <c r="I2456" s="92" t="s">
        <v>1178</v>
      </c>
      <c r="J2456" s="101">
        <f>1/COUNTIF(HR_Table[Emp ID],HR_Table[[#This Row],[Emp ID]])</f>
        <v>1</v>
      </c>
    </row>
    <row r="2457" spans="1:10" ht="16.5" thickBot="1" x14ac:dyDescent="0.3">
      <c r="A2457" s="2">
        <v>2024</v>
      </c>
      <c r="B2457" s="100" t="s">
        <v>175</v>
      </c>
      <c r="C2457" s="1" t="s">
        <v>6</v>
      </c>
      <c r="D2457" s="1">
        <v>53</v>
      </c>
      <c r="E2457" s="1" t="s">
        <v>145</v>
      </c>
      <c r="F2457" s="1" t="s">
        <v>7</v>
      </c>
      <c r="G2457" s="1">
        <v>24000</v>
      </c>
      <c r="H2457" s="1" t="s">
        <v>1192</v>
      </c>
      <c r="I2457" s="92" t="s">
        <v>1178</v>
      </c>
      <c r="J2457" s="101">
        <f>1/COUNTIF(HR_Table[Emp ID],HR_Table[[#This Row],[Emp ID]])</f>
        <v>1</v>
      </c>
    </row>
    <row r="2458" spans="1:10" ht="16.5" thickBot="1" x14ac:dyDescent="0.3">
      <c r="A2458" s="2">
        <v>2024</v>
      </c>
      <c r="B2458" s="100" t="s">
        <v>176</v>
      </c>
      <c r="C2458" s="1" t="s">
        <v>6</v>
      </c>
      <c r="D2458" s="1">
        <v>54</v>
      </c>
      <c r="E2458" s="1" t="s">
        <v>145</v>
      </c>
      <c r="F2458" s="1" t="s">
        <v>7</v>
      </c>
      <c r="G2458" s="1">
        <v>24000</v>
      </c>
      <c r="H2458" s="1" t="s">
        <v>1192</v>
      </c>
      <c r="I2458" s="92" t="s">
        <v>1178</v>
      </c>
      <c r="J2458" s="101">
        <f>1/COUNTIF(HR_Table[Emp ID],HR_Table[[#This Row],[Emp ID]])</f>
        <v>1</v>
      </c>
    </row>
    <row r="2459" spans="1:10" ht="16.5" thickBot="1" x14ac:dyDescent="0.3">
      <c r="A2459" s="2">
        <v>2024</v>
      </c>
      <c r="B2459" s="100" t="s">
        <v>177</v>
      </c>
      <c r="C2459" s="1" t="s">
        <v>6</v>
      </c>
      <c r="D2459" s="1">
        <v>54</v>
      </c>
      <c r="E2459" s="1" t="s">
        <v>145</v>
      </c>
      <c r="F2459" s="1" t="s">
        <v>76</v>
      </c>
      <c r="G2459" s="1">
        <v>13045</v>
      </c>
      <c r="H2459" s="1" t="s">
        <v>1192</v>
      </c>
      <c r="I2459" s="92" t="s">
        <v>1178</v>
      </c>
      <c r="J2459" s="101">
        <f>1/COUNTIF(HR_Table[Emp ID],HR_Table[[#This Row],[Emp ID]])</f>
        <v>1</v>
      </c>
    </row>
    <row r="2460" spans="1:10" ht="16.5" thickBot="1" x14ac:dyDescent="0.3">
      <c r="A2460" s="2">
        <v>2024</v>
      </c>
      <c r="B2460" s="100" t="s">
        <v>178</v>
      </c>
      <c r="C2460" s="1" t="s">
        <v>11</v>
      </c>
      <c r="D2460" s="1">
        <v>54</v>
      </c>
      <c r="E2460" s="1" t="s">
        <v>145</v>
      </c>
      <c r="F2460" s="1" t="s">
        <v>7</v>
      </c>
      <c r="G2460" s="1">
        <v>13045</v>
      </c>
      <c r="H2460" s="1" t="s">
        <v>1192</v>
      </c>
      <c r="I2460" s="92" t="s">
        <v>1178</v>
      </c>
      <c r="J2460" s="101">
        <f>1/COUNTIF(HR_Table[Emp ID],HR_Table[[#This Row],[Emp ID]])</f>
        <v>1</v>
      </c>
    </row>
    <row r="2461" spans="1:10" ht="16.5" thickBot="1" x14ac:dyDescent="0.3">
      <c r="A2461" s="2">
        <v>2024</v>
      </c>
      <c r="B2461" s="100" t="s">
        <v>179</v>
      </c>
      <c r="C2461" s="1" t="s">
        <v>11</v>
      </c>
      <c r="D2461" s="1">
        <v>55</v>
      </c>
      <c r="E2461" s="1" t="s">
        <v>145</v>
      </c>
      <c r="F2461" s="1" t="s">
        <v>7</v>
      </c>
      <c r="G2461" s="1">
        <v>34000</v>
      </c>
      <c r="H2461" s="1" t="s">
        <v>1192</v>
      </c>
      <c r="I2461" s="92" t="s">
        <v>1178</v>
      </c>
      <c r="J2461" s="101">
        <f>1/COUNTIF(HR_Table[Emp ID],HR_Table[[#This Row],[Emp ID]])</f>
        <v>1</v>
      </c>
    </row>
    <row r="2462" spans="1:10" ht="16.5" thickBot="1" x14ac:dyDescent="0.3">
      <c r="A2462" s="2">
        <v>2024</v>
      </c>
      <c r="B2462" s="100" t="s">
        <v>180</v>
      </c>
      <c r="C2462" s="1" t="s">
        <v>6</v>
      </c>
      <c r="D2462" s="1">
        <v>58</v>
      </c>
      <c r="E2462" s="1" t="s">
        <v>145</v>
      </c>
      <c r="F2462" s="1" t="s">
        <v>7</v>
      </c>
      <c r="G2462" s="1">
        <v>45000</v>
      </c>
      <c r="H2462" s="1" t="s">
        <v>1192</v>
      </c>
      <c r="I2462" s="92" t="s">
        <v>1178</v>
      </c>
      <c r="J2462" s="101">
        <f>1/COUNTIF(HR_Table[Emp ID],HR_Table[[#This Row],[Emp ID]])</f>
        <v>1</v>
      </c>
    </row>
    <row r="2463" spans="1:10" ht="16.5" thickBot="1" x14ac:dyDescent="0.3">
      <c r="A2463" s="2">
        <v>2024</v>
      </c>
      <c r="B2463" s="100" t="s">
        <v>181</v>
      </c>
      <c r="C2463" s="1" t="s">
        <v>6</v>
      </c>
      <c r="D2463" s="1">
        <v>63</v>
      </c>
      <c r="E2463" s="1" t="s">
        <v>145</v>
      </c>
      <c r="F2463" s="1" t="s">
        <v>7</v>
      </c>
      <c r="G2463" s="1">
        <v>21000</v>
      </c>
      <c r="H2463" s="1" t="s">
        <v>1192</v>
      </c>
      <c r="I2463" s="92" t="s">
        <v>1178</v>
      </c>
      <c r="J2463" s="101">
        <f>1/COUNTIF(HR_Table[Emp ID],HR_Table[[#This Row],[Emp ID]])</f>
        <v>1</v>
      </c>
    </row>
    <row r="2464" spans="1:10" ht="16.5" thickBot="1" x14ac:dyDescent="0.3">
      <c r="A2464" s="2">
        <v>2024</v>
      </c>
      <c r="B2464" s="100" t="s">
        <v>182</v>
      </c>
      <c r="C2464" s="1" t="s">
        <v>6</v>
      </c>
      <c r="D2464" s="1">
        <v>65</v>
      </c>
      <c r="E2464" s="1" t="s">
        <v>145</v>
      </c>
      <c r="F2464" s="1" t="s">
        <v>7</v>
      </c>
      <c r="G2464" s="1">
        <v>21000</v>
      </c>
      <c r="H2464" s="1" t="s">
        <v>1192</v>
      </c>
      <c r="I2464" s="92" t="s">
        <v>1178</v>
      </c>
      <c r="J2464" s="101">
        <f>1/COUNTIF(HR_Table[Emp ID],HR_Table[[#This Row],[Emp ID]])</f>
        <v>1</v>
      </c>
    </row>
    <row r="2465" spans="1:10" ht="16.5" thickBot="1" x14ac:dyDescent="0.3">
      <c r="A2465" s="2">
        <v>2024</v>
      </c>
      <c r="B2465" s="100" t="s">
        <v>183</v>
      </c>
      <c r="C2465" s="1" t="s">
        <v>11</v>
      </c>
      <c r="D2465" s="1">
        <v>67</v>
      </c>
      <c r="E2465" s="1" t="s">
        <v>145</v>
      </c>
      <c r="F2465" s="1" t="s">
        <v>7</v>
      </c>
      <c r="G2465" s="1">
        <v>36000</v>
      </c>
      <c r="H2465" s="1" t="s">
        <v>1192</v>
      </c>
      <c r="I2465" s="92" t="s">
        <v>1178</v>
      </c>
      <c r="J2465" s="101">
        <f>1/COUNTIF(HR_Table[Emp ID],HR_Table[[#This Row],[Emp ID]])</f>
        <v>1</v>
      </c>
    </row>
    <row r="2466" spans="1:10" ht="16.5" thickBot="1" x14ac:dyDescent="0.3">
      <c r="A2466" s="2">
        <v>2024</v>
      </c>
      <c r="B2466" s="100" t="s">
        <v>184</v>
      </c>
      <c r="C2466" s="1" t="s">
        <v>6</v>
      </c>
      <c r="D2466" s="1">
        <v>70</v>
      </c>
      <c r="E2466" s="1" t="s">
        <v>145</v>
      </c>
      <c r="F2466" s="1" t="s">
        <v>7</v>
      </c>
      <c r="G2466" s="1">
        <v>18000</v>
      </c>
      <c r="H2466" s="1" t="s">
        <v>1192</v>
      </c>
      <c r="I2466" s="92" t="s">
        <v>1178</v>
      </c>
      <c r="J2466" s="101">
        <f>1/COUNTIF(HR_Table[Emp ID],HR_Table[[#This Row],[Emp ID]])</f>
        <v>1</v>
      </c>
    </row>
    <row r="2467" spans="1:10" ht="16.5" thickBot="1" x14ac:dyDescent="0.3">
      <c r="A2467" s="2">
        <v>2024</v>
      </c>
      <c r="B2467" s="100" t="s">
        <v>185</v>
      </c>
      <c r="C2467" s="1" t="s">
        <v>6</v>
      </c>
      <c r="D2467" s="1">
        <v>23</v>
      </c>
      <c r="E2467" s="1" t="s">
        <v>186</v>
      </c>
      <c r="F2467" s="1" t="s">
        <v>7</v>
      </c>
      <c r="G2467" s="1">
        <v>13045</v>
      </c>
      <c r="H2467" s="1" t="s">
        <v>1192</v>
      </c>
      <c r="I2467" s="92" t="s">
        <v>1178</v>
      </c>
      <c r="J2467" s="101">
        <f>1/COUNTIF(HR_Table[Emp ID],HR_Table[[#This Row],[Emp ID]])</f>
        <v>1</v>
      </c>
    </row>
    <row r="2468" spans="1:10" ht="16.5" thickBot="1" x14ac:dyDescent="0.3">
      <c r="A2468" s="2">
        <v>2024</v>
      </c>
      <c r="B2468" s="100" t="s">
        <v>187</v>
      </c>
      <c r="C2468" s="1" t="s">
        <v>6</v>
      </c>
      <c r="D2468" s="1">
        <v>23</v>
      </c>
      <c r="E2468" s="1" t="s">
        <v>186</v>
      </c>
      <c r="F2468" s="1" t="s">
        <v>7</v>
      </c>
      <c r="G2468" s="1">
        <v>24000</v>
      </c>
      <c r="H2468" s="1" t="s">
        <v>1192</v>
      </c>
      <c r="I2468" s="92" t="s">
        <v>1178</v>
      </c>
      <c r="J2468" s="101">
        <f>1/COUNTIF(HR_Table[Emp ID],HR_Table[[#This Row],[Emp ID]])</f>
        <v>1</v>
      </c>
    </row>
    <row r="2469" spans="1:10" ht="16.5" thickBot="1" x14ac:dyDescent="0.3">
      <c r="A2469" s="2">
        <v>2024</v>
      </c>
      <c r="B2469" s="100" t="s">
        <v>188</v>
      </c>
      <c r="C2469" s="1" t="s">
        <v>6</v>
      </c>
      <c r="D2469" s="1">
        <v>24</v>
      </c>
      <c r="E2469" s="1" t="s">
        <v>186</v>
      </c>
      <c r="F2469" s="1" t="s">
        <v>7</v>
      </c>
      <c r="G2469" s="1">
        <v>18000</v>
      </c>
      <c r="H2469" s="1" t="s">
        <v>1192</v>
      </c>
      <c r="I2469" s="92" t="s">
        <v>1178</v>
      </c>
      <c r="J2469" s="101">
        <f>1/COUNTIF(HR_Table[Emp ID],HR_Table[[#This Row],[Emp ID]])</f>
        <v>1</v>
      </c>
    </row>
    <row r="2470" spans="1:10" ht="16.5" thickBot="1" x14ac:dyDescent="0.3">
      <c r="A2470" s="2">
        <v>2024</v>
      </c>
      <c r="B2470" s="100" t="s">
        <v>189</v>
      </c>
      <c r="C2470" s="1" t="s">
        <v>6</v>
      </c>
      <c r="D2470" s="1">
        <v>26</v>
      </c>
      <c r="E2470" s="1" t="s">
        <v>186</v>
      </c>
      <c r="F2470" s="1" t="s">
        <v>7</v>
      </c>
      <c r="G2470" s="1">
        <v>24000</v>
      </c>
      <c r="H2470" s="1" t="s">
        <v>1192</v>
      </c>
      <c r="I2470" s="92" t="s">
        <v>1178</v>
      </c>
      <c r="J2470" s="101">
        <f>1/COUNTIF(HR_Table[Emp ID],HR_Table[[#This Row],[Emp ID]])</f>
        <v>1</v>
      </c>
    </row>
    <row r="2471" spans="1:10" ht="16.5" thickBot="1" x14ac:dyDescent="0.3">
      <c r="A2471" s="2">
        <v>2024</v>
      </c>
      <c r="B2471" s="100" t="s">
        <v>190</v>
      </c>
      <c r="C2471" s="1" t="s">
        <v>6</v>
      </c>
      <c r="D2471" s="1">
        <v>28</v>
      </c>
      <c r="E2471" s="1" t="s">
        <v>186</v>
      </c>
      <c r="F2471" s="1" t="s">
        <v>7</v>
      </c>
      <c r="G2471" s="1">
        <v>24000</v>
      </c>
      <c r="H2471" s="1" t="s">
        <v>1192</v>
      </c>
      <c r="I2471" s="92" t="s">
        <v>1178</v>
      </c>
      <c r="J2471" s="101">
        <f>1/COUNTIF(HR_Table[Emp ID],HR_Table[[#This Row],[Emp ID]])</f>
        <v>1</v>
      </c>
    </row>
    <row r="2472" spans="1:10" ht="16.5" thickBot="1" x14ac:dyDescent="0.3">
      <c r="A2472" s="2">
        <v>2024</v>
      </c>
      <c r="B2472" s="100" t="s">
        <v>191</v>
      </c>
      <c r="C2472" s="1" t="s">
        <v>11</v>
      </c>
      <c r="D2472" s="1">
        <v>28</v>
      </c>
      <c r="E2472" s="1" t="s">
        <v>186</v>
      </c>
      <c r="F2472" s="1" t="s">
        <v>7</v>
      </c>
      <c r="G2472" s="1">
        <v>18000</v>
      </c>
      <c r="H2472" s="1" t="s">
        <v>1192</v>
      </c>
      <c r="I2472" s="92" t="s">
        <v>1178</v>
      </c>
      <c r="J2472" s="101">
        <f>1/COUNTIF(HR_Table[Emp ID],HR_Table[[#This Row],[Emp ID]])</f>
        <v>1</v>
      </c>
    </row>
    <row r="2473" spans="1:10" ht="16.5" thickBot="1" x14ac:dyDescent="0.3">
      <c r="A2473" s="2">
        <v>2024</v>
      </c>
      <c r="B2473" s="100" t="s">
        <v>192</v>
      </c>
      <c r="C2473" s="1" t="s">
        <v>6</v>
      </c>
      <c r="D2473" s="1">
        <v>29</v>
      </c>
      <c r="E2473" s="1" t="s">
        <v>186</v>
      </c>
      <c r="F2473" s="1" t="s">
        <v>7</v>
      </c>
      <c r="G2473" s="1">
        <v>24000</v>
      </c>
      <c r="H2473" s="1" t="s">
        <v>1192</v>
      </c>
      <c r="I2473" s="92" t="s">
        <v>1178</v>
      </c>
      <c r="J2473" s="101">
        <f>1/COUNTIF(HR_Table[Emp ID],HR_Table[[#This Row],[Emp ID]])</f>
        <v>1</v>
      </c>
    </row>
    <row r="2474" spans="1:10" ht="16.5" thickBot="1" x14ac:dyDescent="0.3">
      <c r="A2474" s="2">
        <v>2024</v>
      </c>
      <c r="B2474" s="100" t="s">
        <v>193</v>
      </c>
      <c r="C2474" s="1" t="s">
        <v>11</v>
      </c>
      <c r="D2474" s="1">
        <v>30</v>
      </c>
      <c r="E2474" s="1" t="s">
        <v>186</v>
      </c>
      <c r="F2474" s="1" t="s">
        <v>7</v>
      </c>
      <c r="G2474" s="1">
        <v>24000</v>
      </c>
      <c r="H2474" s="1" t="s">
        <v>1192</v>
      </c>
      <c r="I2474" s="92" t="s">
        <v>1178</v>
      </c>
      <c r="J2474" s="101">
        <f>1/COUNTIF(HR_Table[Emp ID],HR_Table[[#This Row],[Emp ID]])</f>
        <v>1</v>
      </c>
    </row>
    <row r="2475" spans="1:10" ht="16.5" thickBot="1" x14ac:dyDescent="0.3">
      <c r="A2475" s="2">
        <v>2024</v>
      </c>
      <c r="B2475" s="100" t="s">
        <v>194</v>
      </c>
      <c r="C2475" s="1" t="s">
        <v>6</v>
      </c>
      <c r="D2475" s="1">
        <v>30</v>
      </c>
      <c r="E2475" s="1" t="s">
        <v>186</v>
      </c>
      <c r="F2475" s="1" t="s">
        <v>7</v>
      </c>
      <c r="G2475" s="1">
        <v>31000</v>
      </c>
      <c r="H2475" s="1" t="s">
        <v>1192</v>
      </c>
      <c r="I2475" s="92" t="s">
        <v>1178</v>
      </c>
      <c r="J2475" s="101">
        <f>1/COUNTIF(HR_Table[Emp ID],HR_Table[[#This Row],[Emp ID]])</f>
        <v>1</v>
      </c>
    </row>
    <row r="2476" spans="1:10" ht="16.5" thickBot="1" x14ac:dyDescent="0.3">
      <c r="A2476" s="2">
        <v>2024</v>
      </c>
      <c r="B2476" s="100" t="s">
        <v>195</v>
      </c>
      <c r="C2476" s="1" t="s">
        <v>11</v>
      </c>
      <c r="D2476" s="1">
        <v>32</v>
      </c>
      <c r="E2476" s="1" t="s">
        <v>186</v>
      </c>
      <c r="F2476" s="1" t="s">
        <v>7</v>
      </c>
      <c r="G2476" s="1">
        <v>24000</v>
      </c>
      <c r="H2476" s="1" t="s">
        <v>1192</v>
      </c>
      <c r="I2476" s="92" t="s">
        <v>1178</v>
      </c>
      <c r="J2476" s="101">
        <f>1/COUNTIF(HR_Table[Emp ID],HR_Table[[#This Row],[Emp ID]])</f>
        <v>1</v>
      </c>
    </row>
    <row r="2477" spans="1:10" ht="16.5" thickBot="1" x14ac:dyDescent="0.3">
      <c r="A2477" s="2">
        <v>2024</v>
      </c>
      <c r="B2477" s="100" t="s">
        <v>196</v>
      </c>
      <c r="C2477" s="1" t="s">
        <v>6</v>
      </c>
      <c r="D2477" s="1">
        <v>33</v>
      </c>
      <c r="E2477" s="1" t="s">
        <v>186</v>
      </c>
      <c r="F2477" s="1" t="s">
        <v>7</v>
      </c>
      <c r="G2477" s="1">
        <v>24000</v>
      </c>
      <c r="H2477" s="1" t="s">
        <v>1192</v>
      </c>
      <c r="I2477" s="92" t="s">
        <v>1178</v>
      </c>
      <c r="J2477" s="101">
        <f>1/COUNTIF(HR_Table[Emp ID],HR_Table[[#This Row],[Emp ID]])</f>
        <v>1</v>
      </c>
    </row>
    <row r="2478" spans="1:10" ht="16.5" thickBot="1" x14ac:dyDescent="0.3">
      <c r="A2478" s="2">
        <v>2024</v>
      </c>
      <c r="B2478" s="100" t="s">
        <v>197</v>
      </c>
      <c r="C2478" s="1" t="s">
        <v>6</v>
      </c>
      <c r="D2478" s="1">
        <v>35</v>
      </c>
      <c r="E2478" s="1" t="s">
        <v>186</v>
      </c>
      <c r="F2478" s="1" t="s">
        <v>7</v>
      </c>
      <c r="G2478" s="1">
        <v>31000</v>
      </c>
      <c r="H2478" s="1" t="s">
        <v>1192</v>
      </c>
      <c r="I2478" s="92" t="s">
        <v>1178</v>
      </c>
      <c r="J2478" s="101">
        <f>1/COUNTIF(HR_Table[Emp ID],HR_Table[[#This Row],[Emp ID]])</f>
        <v>1</v>
      </c>
    </row>
    <row r="2479" spans="1:10" ht="16.5" thickBot="1" x14ac:dyDescent="0.3">
      <c r="A2479" s="2">
        <v>2024</v>
      </c>
      <c r="B2479" s="100" t="s">
        <v>198</v>
      </c>
      <c r="C2479" s="1" t="s">
        <v>11</v>
      </c>
      <c r="D2479" s="1">
        <v>35</v>
      </c>
      <c r="E2479" s="1" t="s">
        <v>186</v>
      </c>
      <c r="F2479" s="1" t="s">
        <v>7</v>
      </c>
      <c r="G2479" s="1">
        <v>31000</v>
      </c>
      <c r="H2479" s="1" t="s">
        <v>1192</v>
      </c>
      <c r="I2479" s="92" t="s">
        <v>1178</v>
      </c>
      <c r="J2479" s="101">
        <f>1/COUNTIF(HR_Table[Emp ID],HR_Table[[#This Row],[Emp ID]])</f>
        <v>1</v>
      </c>
    </row>
    <row r="2480" spans="1:10" ht="16.5" thickBot="1" x14ac:dyDescent="0.3">
      <c r="A2480" s="2">
        <v>2024</v>
      </c>
      <c r="B2480" s="100" t="s">
        <v>199</v>
      </c>
      <c r="C2480" s="1" t="s">
        <v>6</v>
      </c>
      <c r="D2480" s="1">
        <v>36</v>
      </c>
      <c r="E2480" s="1" t="s">
        <v>186</v>
      </c>
      <c r="F2480" s="1" t="s">
        <v>7</v>
      </c>
      <c r="G2480" s="1">
        <v>31000</v>
      </c>
      <c r="H2480" s="1" t="s">
        <v>1192</v>
      </c>
      <c r="I2480" s="92" t="s">
        <v>1178</v>
      </c>
      <c r="J2480" s="101">
        <f>1/COUNTIF(HR_Table[Emp ID],HR_Table[[#This Row],[Emp ID]])</f>
        <v>1</v>
      </c>
    </row>
    <row r="2481" spans="1:10" ht="16.5" thickBot="1" x14ac:dyDescent="0.3">
      <c r="A2481" s="2">
        <v>2024</v>
      </c>
      <c r="B2481" s="100" t="s">
        <v>200</v>
      </c>
      <c r="C2481" s="1" t="s">
        <v>6</v>
      </c>
      <c r="D2481" s="1">
        <v>37</v>
      </c>
      <c r="E2481" s="1" t="s">
        <v>186</v>
      </c>
      <c r="F2481" s="1" t="s">
        <v>7</v>
      </c>
      <c r="G2481" s="1">
        <v>31000</v>
      </c>
      <c r="H2481" s="1" t="s">
        <v>1192</v>
      </c>
      <c r="I2481" s="92" t="s">
        <v>1178</v>
      </c>
      <c r="J2481" s="101">
        <f>1/COUNTIF(HR_Table[Emp ID],HR_Table[[#This Row],[Emp ID]])</f>
        <v>1</v>
      </c>
    </row>
    <row r="2482" spans="1:10" ht="16.5" thickBot="1" x14ac:dyDescent="0.3">
      <c r="A2482" s="2">
        <v>2024</v>
      </c>
      <c r="B2482" s="100" t="s">
        <v>201</v>
      </c>
      <c r="C2482" s="1" t="s">
        <v>6</v>
      </c>
      <c r="D2482" s="1">
        <v>37</v>
      </c>
      <c r="E2482" s="1" t="s">
        <v>186</v>
      </c>
      <c r="F2482" s="1" t="s">
        <v>7</v>
      </c>
      <c r="G2482" s="1">
        <v>46000</v>
      </c>
      <c r="H2482" s="1" t="s">
        <v>1192</v>
      </c>
      <c r="I2482" s="92" t="s">
        <v>1178</v>
      </c>
      <c r="J2482" s="101">
        <f>1/COUNTIF(HR_Table[Emp ID],HR_Table[[#This Row],[Emp ID]])</f>
        <v>1</v>
      </c>
    </row>
    <row r="2483" spans="1:10" ht="16.5" thickBot="1" x14ac:dyDescent="0.3">
      <c r="A2483" s="2">
        <v>2024</v>
      </c>
      <c r="B2483" s="100" t="s">
        <v>202</v>
      </c>
      <c r="C2483" s="1" t="s">
        <v>11</v>
      </c>
      <c r="D2483" s="1">
        <v>39</v>
      </c>
      <c r="E2483" s="1" t="s">
        <v>186</v>
      </c>
      <c r="F2483" s="1" t="s">
        <v>7</v>
      </c>
      <c r="G2483" s="1">
        <v>31000</v>
      </c>
      <c r="H2483" s="1" t="s">
        <v>1192</v>
      </c>
      <c r="I2483" s="92" t="s">
        <v>1178</v>
      </c>
      <c r="J2483" s="101">
        <f>1/COUNTIF(HR_Table[Emp ID],HR_Table[[#This Row],[Emp ID]])</f>
        <v>1</v>
      </c>
    </row>
    <row r="2484" spans="1:10" ht="16.5" thickBot="1" x14ac:dyDescent="0.3">
      <c r="A2484" s="2">
        <v>2024</v>
      </c>
      <c r="B2484" s="100" t="s">
        <v>203</v>
      </c>
      <c r="C2484" s="1" t="s">
        <v>11</v>
      </c>
      <c r="D2484" s="1">
        <v>50</v>
      </c>
      <c r="E2484" s="1" t="s">
        <v>186</v>
      </c>
      <c r="F2484" s="1" t="s">
        <v>7</v>
      </c>
      <c r="G2484" s="1">
        <v>24000</v>
      </c>
      <c r="H2484" s="1" t="s">
        <v>1192</v>
      </c>
      <c r="I2484" s="92" t="s">
        <v>1178</v>
      </c>
      <c r="J2484" s="101">
        <f>1/COUNTIF(HR_Table[Emp ID],HR_Table[[#This Row],[Emp ID]])</f>
        <v>1</v>
      </c>
    </row>
    <row r="2485" spans="1:10" ht="16.5" thickBot="1" x14ac:dyDescent="0.3">
      <c r="A2485" s="2">
        <v>2024</v>
      </c>
      <c r="B2485" s="100" t="s">
        <v>204</v>
      </c>
      <c r="C2485" s="1" t="s">
        <v>11</v>
      </c>
      <c r="D2485" s="1">
        <v>51</v>
      </c>
      <c r="E2485" s="1" t="s">
        <v>186</v>
      </c>
      <c r="F2485" s="1" t="s">
        <v>7</v>
      </c>
      <c r="G2485" s="1">
        <v>24000</v>
      </c>
      <c r="H2485" s="1" t="s">
        <v>1192</v>
      </c>
      <c r="I2485" s="92" t="s">
        <v>1178</v>
      </c>
      <c r="J2485" s="101">
        <f>1/COUNTIF(HR_Table[Emp ID],HR_Table[[#This Row],[Emp ID]])</f>
        <v>1</v>
      </c>
    </row>
    <row r="2486" spans="1:10" ht="16.5" thickBot="1" x14ac:dyDescent="0.3">
      <c r="A2486" s="2">
        <v>2024</v>
      </c>
      <c r="B2486" s="100" t="s">
        <v>205</v>
      </c>
      <c r="C2486" s="1" t="s">
        <v>6</v>
      </c>
      <c r="D2486" s="1">
        <v>65</v>
      </c>
      <c r="E2486" s="1" t="s">
        <v>186</v>
      </c>
      <c r="F2486" s="1" t="s">
        <v>7</v>
      </c>
      <c r="G2486" s="1">
        <v>21000</v>
      </c>
      <c r="H2486" s="1" t="s">
        <v>1192</v>
      </c>
      <c r="I2486" s="92" t="s">
        <v>1178</v>
      </c>
      <c r="J2486" s="101">
        <f>1/COUNTIF(HR_Table[Emp ID],HR_Table[[#This Row],[Emp ID]])</f>
        <v>1</v>
      </c>
    </row>
    <row r="2487" spans="1:10" ht="16.5" thickBot="1" x14ac:dyDescent="0.3">
      <c r="A2487" s="2">
        <v>2024</v>
      </c>
      <c r="B2487" s="100" t="s">
        <v>206</v>
      </c>
      <c r="C2487" s="1" t="s">
        <v>11</v>
      </c>
      <c r="D2487" s="1">
        <v>22</v>
      </c>
      <c r="E2487" s="1" t="s">
        <v>207</v>
      </c>
      <c r="F2487" s="1" t="s">
        <v>7</v>
      </c>
      <c r="G2487" s="1">
        <v>13045</v>
      </c>
      <c r="H2487" s="1" t="s">
        <v>1192</v>
      </c>
      <c r="I2487" s="92" t="s">
        <v>1178</v>
      </c>
      <c r="J2487" s="101">
        <f>1/COUNTIF(HR_Table[Emp ID],HR_Table[[#This Row],[Emp ID]])</f>
        <v>1</v>
      </c>
    </row>
    <row r="2488" spans="1:10" ht="16.5" thickBot="1" x14ac:dyDescent="0.3">
      <c r="A2488" s="2">
        <v>2024</v>
      </c>
      <c r="B2488" s="100" t="s">
        <v>208</v>
      </c>
      <c r="C2488" s="1" t="s">
        <v>6</v>
      </c>
      <c r="D2488" s="1">
        <v>22</v>
      </c>
      <c r="E2488" s="1" t="s">
        <v>207</v>
      </c>
      <c r="F2488" s="1" t="s">
        <v>76</v>
      </c>
      <c r="G2488" s="1">
        <v>18000</v>
      </c>
      <c r="H2488" s="1" t="s">
        <v>1192</v>
      </c>
      <c r="I2488" s="92" t="s">
        <v>1178</v>
      </c>
      <c r="J2488" s="101">
        <f>1/COUNTIF(HR_Table[Emp ID],HR_Table[[#This Row],[Emp ID]])</f>
        <v>1</v>
      </c>
    </row>
    <row r="2489" spans="1:10" ht="16.5" thickBot="1" x14ac:dyDescent="0.3">
      <c r="A2489" s="2">
        <v>2024</v>
      </c>
      <c r="B2489" s="100" t="s">
        <v>209</v>
      </c>
      <c r="C2489" s="1" t="s">
        <v>11</v>
      </c>
      <c r="D2489" s="1">
        <v>25</v>
      </c>
      <c r="E2489" s="1" t="s">
        <v>207</v>
      </c>
      <c r="F2489" s="1" t="s">
        <v>7</v>
      </c>
      <c r="G2489" s="1">
        <v>21000</v>
      </c>
      <c r="H2489" s="1" t="s">
        <v>1192</v>
      </c>
      <c r="I2489" s="92" t="s">
        <v>1178</v>
      </c>
      <c r="J2489" s="101">
        <f>1/COUNTIF(HR_Table[Emp ID],HR_Table[[#This Row],[Emp ID]])</f>
        <v>1</v>
      </c>
    </row>
    <row r="2490" spans="1:10" ht="16.5" thickBot="1" x14ac:dyDescent="0.3">
      <c r="A2490" s="2">
        <v>2024</v>
      </c>
      <c r="B2490" s="100" t="s">
        <v>210</v>
      </c>
      <c r="C2490" s="1" t="s">
        <v>6</v>
      </c>
      <c r="D2490" s="1">
        <v>25</v>
      </c>
      <c r="E2490" s="1" t="s">
        <v>207</v>
      </c>
      <c r="F2490" s="1" t="s">
        <v>7</v>
      </c>
      <c r="G2490" s="1">
        <v>13045</v>
      </c>
      <c r="H2490" s="1" t="s">
        <v>1192</v>
      </c>
      <c r="I2490" s="92" t="s">
        <v>1178</v>
      </c>
      <c r="J2490" s="101">
        <f>1/COUNTIF(HR_Table[Emp ID],HR_Table[[#This Row],[Emp ID]])</f>
        <v>1</v>
      </c>
    </row>
    <row r="2491" spans="1:10" ht="16.5" thickBot="1" x14ac:dyDescent="0.3">
      <c r="A2491" s="2">
        <v>2024</v>
      </c>
      <c r="B2491" s="100" t="s">
        <v>211</v>
      </c>
      <c r="C2491" s="1" t="s">
        <v>11</v>
      </c>
      <c r="D2491" s="1">
        <v>25</v>
      </c>
      <c r="E2491" s="1" t="s">
        <v>207</v>
      </c>
      <c r="F2491" s="1" t="s">
        <v>7</v>
      </c>
      <c r="G2491" s="1">
        <v>13045</v>
      </c>
      <c r="H2491" s="1" t="s">
        <v>1192</v>
      </c>
      <c r="I2491" s="92" t="s">
        <v>1178</v>
      </c>
      <c r="J2491" s="101">
        <f>1/COUNTIF(HR_Table[Emp ID],HR_Table[[#This Row],[Emp ID]])</f>
        <v>1</v>
      </c>
    </row>
    <row r="2492" spans="1:10" ht="16.5" thickBot="1" x14ac:dyDescent="0.3">
      <c r="A2492" s="2">
        <v>2024</v>
      </c>
      <c r="B2492" s="100" t="s">
        <v>212</v>
      </c>
      <c r="C2492" s="1" t="s">
        <v>11</v>
      </c>
      <c r="D2492" s="1">
        <v>26</v>
      </c>
      <c r="E2492" s="1" t="s">
        <v>207</v>
      </c>
      <c r="F2492" s="1" t="s">
        <v>7</v>
      </c>
      <c r="G2492" s="1">
        <v>21000</v>
      </c>
      <c r="H2492" s="1" t="s">
        <v>1192</v>
      </c>
      <c r="I2492" s="92" t="s">
        <v>1178</v>
      </c>
      <c r="J2492" s="101">
        <f>1/COUNTIF(HR_Table[Emp ID],HR_Table[[#This Row],[Emp ID]])</f>
        <v>1</v>
      </c>
    </row>
    <row r="2493" spans="1:10" ht="16.5" thickBot="1" x14ac:dyDescent="0.3">
      <c r="A2493" s="2">
        <v>2024</v>
      </c>
      <c r="B2493" s="100" t="s">
        <v>213</v>
      </c>
      <c r="C2493" s="1" t="s">
        <v>11</v>
      </c>
      <c r="D2493" s="1">
        <v>26</v>
      </c>
      <c r="E2493" s="1" t="s">
        <v>207</v>
      </c>
      <c r="F2493" s="1" t="s">
        <v>7</v>
      </c>
      <c r="G2493" s="1">
        <v>13045</v>
      </c>
      <c r="H2493" s="1" t="s">
        <v>1192</v>
      </c>
      <c r="I2493" s="92" t="s">
        <v>1178</v>
      </c>
      <c r="J2493" s="101">
        <f>1/COUNTIF(HR_Table[Emp ID],HR_Table[[#This Row],[Emp ID]])</f>
        <v>1</v>
      </c>
    </row>
    <row r="2494" spans="1:10" ht="16.5" thickBot="1" x14ac:dyDescent="0.3">
      <c r="A2494" s="2">
        <v>2024</v>
      </c>
      <c r="B2494" s="100" t="s">
        <v>214</v>
      </c>
      <c r="C2494" s="1" t="s">
        <v>11</v>
      </c>
      <c r="D2494" s="1">
        <v>26</v>
      </c>
      <c r="E2494" s="1" t="s">
        <v>207</v>
      </c>
      <c r="F2494" s="1" t="s">
        <v>7</v>
      </c>
      <c r="G2494" s="1">
        <v>13045</v>
      </c>
      <c r="H2494" s="1" t="s">
        <v>1192</v>
      </c>
      <c r="I2494" s="92" t="s">
        <v>1178</v>
      </c>
      <c r="J2494" s="101">
        <f>1/COUNTIF(HR_Table[Emp ID],HR_Table[[#This Row],[Emp ID]])</f>
        <v>1</v>
      </c>
    </row>
    <row r="2495" spans="1:10" ht="16.5" thickBot="1" x14ac:dyDescent="0.3">
      <c r="A2495" s="2">
        <v>2024</v>
      </c>
      <c r="B2495" s="100" t="s">
        <v>215</v>
      </c>
      <c r="C2495" s="1" t="s">
        <v>11</v>
      </c>
      <c r="D2495" s="1">
        <v>26</v>
      </c>
      <c r="E2495" s="1" t="s">
        <v>207</v>
      </c>
      <c r="F2495" s="1" t="s">
        <v>7</v>
      </c>
      <c r="G2495" s="1">
        <v>13045</v>
      </c>
      <c r="H2495" s="1" t="s">
        <v>1192</v>
      </c>
      <c r="I2495" s="92" t="s">
        <v>1178</v>
      </c>
      <c r="J2495" s="101">
        <f>1/COUNTIF(HR_Table[Emp ID],HR_Table[[#This Row],[Emp ID]])</f>
        <v>1</v>
      </c>
    </row>
    <row r="2496" spans="1:10" ht="16.5" thickBot="1" x14ac:dyDescent="0.3">
      <c r="A2496" s="2">
        <v>2024</v>
      </c>
      <c r="B2496" s="100" t="s">
        <v>216</v>
      </c>
      <c r="C2496" s="1" t="s">
        <v>11</v>
      </c>
      <c r="D2496" s="1">
        <v>26</v>
      </c>
      <c r="E2496" s="1" t="s">
        <v>207</v>
      </c>
      <c r="F2496" s="1" t="s">
        <v>7</v>
      </c>
      <c r="G2496" s="1">
        <v>18000</v>
      </c>
      <c r="H2496" s="1" t="s">
        <v>1192</v>
      </c>
      <c r="I2496" s="92" t="s">
        <v>1178</v>
      </c>
      <c r="J2496" s="101">
        <f>1/COUNTIF(HR_Table[Emp ID],HR_Table[[#This Row],[Emp ID]])</f>
        <v>1</v>
      </c>
    </row>
    <row r="2497" spans="1:10" ht="16.5" thickBot="1" x14ac:dyDescent="0.3">
      <c r="A2497" s="2">
        <v>2024</v>
      </c>
      <c r="B2497" s="100" t="s">
        <v>217</v>
      </c>
      <c r="C2497" s="1" t="s">
        <v>11</v>
      </c>
      <c r="D2497" s="1">
        <v>27</v>
      </c>
      <c r="E2497" s="1" t="s">
        <v>207</v>
      </c>
      <c r="F2497" s="1" t="s">
        <v>7</v>
      </c>
      <c r="G2497" s="1">
        <v>18000</v>
      </c>
      <c r="H2497" s="1" t="s">
        <v>1192</v>
      </c>
      <c r="I2497" s="92" t="s">
        <v>1178</v>
      </c>
      <c r="J2497" s="101">
        <f>1/COUNTIF(HR_Table[Emp ID],HR_Table[[#This Row],[Emp ID]])</f>
        <v>1</v>
      </c>
    </row>
    <row r="2498" spans="1:10" ht="16.5" thickBot="1" x14ac:dyDescent="0.3">
      <c r="A2498" s="2">
        <v>2024</v>
      </c>
      <c r="B2498" s="100" t="s">
        <v>218</v>
      </c>
      <c r="C2498" s="1" t="s">
        <v>11</v>
      </c>
      <c r="D2498" s="1">
        <v>27</v>
      </c>
      <c r="E2498" s="1" t="s">
        <v>207</v>
      </c>
      <c r="F2498" s="1" t="s">
        <v>7</v>
      </c>
      <c r="G2498" s="1">
        <v>21000</v>
      </c>
      <c r="H2498" s="1" t="s">
        <v>1192</v>
      </c>
      <c r="I2498" s="92" t="s">
        <v>1178</v>
      </c>
      <c r="J2498" s="101">
        <f>1/COUNTIF(HR_Table[Emp ID],HR_Table[[#This Row],[Emp ID]])</f>
        <v>1</v>
      </c>
    </row>
    <row r="2499" spans="1:10" ht="16.5" thickBot="1" x14ac:dyDescent="0.3">
      <c r="A2499" s="2">
        <v>2024</v>
      </c>
      <c r="B2499" s="100" t="s">
        <v>219</v>
      </c>
      <c r="C2499" s="1" t="s">
        <v>6</v>
      </c>
      <c r="D2499" s="1">
        <v>28</v>
      </c>
      <c r="E2499" s="1" t="s">
        <v>207</v>
      </c>
      <c r="F2499" s="1" t="s">
        <v>7</v>
      </c>
      <c r="G2499" s="1">
        <v>18000</v>
      </c>
      <c r="H2499" s="1" t="s">
        <v>1192</v>
      </c>
      <c r="I2499" s="92" t="s">
        <v>1178</v>
      </c>
      <c r="J2499" s="101">
        <f>1/COUNTIF(HR_Table[Emp ID],HR_Table[[#This Row],[Emp ID]])</f>
        <v>1</v>
      </c>
    </row>
    <row r="2500" spans="1:10" ht="16.5" thickBot="1" x14ac:dyDescent="0.3">
      <c r="A2500" s="2">
        <v>2024</v>
      </c>
      <c r="B2500" s="100" t="s">
        <v>220</v>
      </c>
      <c r="C2500" s="1" t="s">
        <v>11</v>
      </c>
      <c r="D2500" s="1">
        <v>28</v>
      </c>
      <c r="E2500" s="1" t="s">
        <v>207</v>
      </c>
      <c r="F2500" s="1" t="s">
        <v>7</v>
      </c>
      <c r="G2500" s="1">
        <v>27000</v>
      </c>
      <c r="H2500" s="1" t="s">
        <v>1192</v>
      </c>
      <c r="I2500" s="92" t="s">
        <v>1178</v>
      </c>
      <c r="J2500" s="101">
        <f>1/COUNTIF(HR_Table[Emp ID],HR_Table[[#This Row],[Emp ID]])</f>
        <v>1</v>
      </c>
    </row>
    <row r="2501" spans="1:10" ht="16.5" thickBot="1" x14ac:dyDescent="0.3">
      <c r="A2501" s="2">
        <v>2024</v>
      </c>
      <c r="B2501" s="100" t="s">
        <v>221</v>
      </c>
      <c r="C2501" s="1" t="s">
        <v>6</v>
      </c>
      <c r="D2501" s="1">
        <v>28</v>
      </c>
      <c r="E2501" s="1" t="s">
        <v>207</v>
      </c>
      <c r="F2501" s="1" t="s">
        <v>7</v>
      </c>
      <c r="G2501" s="1">
        <v>13045</v>
      </c>
      <c r="H2501" s="1" t="s">
        <v>1192</v>
      </c>
      <c r="I2501" s="92" t="s">
        <v>1178</v>
      </c>
      <c r="J2501" s="101">
        <f>1/COUNTIF(HR_Table[Emp ID],HR_Table[[#This Row],[Emp ID]])</f>
        <v>1</v>
      </c>
    </row>
    <row r="2502" spans="1:10" ht="16.5" thickBot="1" x14ac:dyDescent="0.3">
      <c r="A2502" s="2">
        <v>2024</v>
      </c>
      <c r="B2502" s="100" t="s">
        <v>222</v>
      </c>
      <c r="C2502" s="1" t="s">
        <v>11</v>
      </c>
      <c r="D2502" s="1">
        <v>28</v>
      </c>
      <c r="E2502" s="1" t="s">
        <v>207</v>
      </c>
      <c r="F2502" s="1" t="s">
        <v>7</v>
      </c>
      <c r="G2502" s="1">
        <v>21000</v>
      </c>
      <c r="H2502" s="1" t="s">
        <v>1192</v>
      </c>
      <c r="I2502" s="92" t="s">
        <v>1178</v>
      </c>
      <c r="J2502" s="101">
        <f>1/COUNTIF(HR_Table[Emp ID],HR_Table[[#This Row],[Emp ID]])</f>
        <v>1</v>
      </c>
    </row>
    <row r="2503" spans="1:10" ht="16.5" thickBot="1" x14ac:dyDescent="0.3">
      <c r="A2503" s="2">
        <v>2024</v>
      </c>
      <c r="B2503" s="100" t="s">
        <v>223</v>
      </c>
      <c r="C2503" s="1" t="s">
        <v>6</v>
      </c>
      <c r="D2503" s="1">
        <v>28</v>
      </c>
      <c r="E2503" s="1" t="s">
        <v>207</v>
      </c>
      <c r="F2503" s="1" t="s">
        <v>7</v>
      </c>
      <c r="G2503" s="1">
        <v>21000</v>
      </c>
      <c r="H2503" s="1" t="s">
        <v>1192</v>
      </c>
      <c r="I2503" s="92" t="s">
        <v>1178</v>
      </c>
      <c r="J2503" s="101">
        <f>1/COUNTIF(HR_Table[Emp ID],HR_Table[[#This Row],[Emp ID]])</f>
        <v>1</v>
      </c>
    </row>
    <row r="2504" spans="1:10" ht="16.5" thickBot="1" x14ac:dyDescent="0.3">
      <c r="A2504" s="2">
        <v>2024</v>
      </c>
      <c r="B2504" s="100" t="s">
        <v>224</v>
      </c>
      <c r="C2504" s="1" t="s">
        <v>11</v>
      </c>
      <c r="D2504" s="1">
        <v>28</v>
      </c>
      <c r="E2504" s="1" t="s">
        <v>207</v>
      </c>
      <c r="F2504" s="1" t="s">
        <v>7</v>
      </c>
      <c r="G2504" s="1">
        <v>13045</v>
      </c>
      <c r="H2504" s="1" t="s">
        <v>1192</v>
      </c>
      <c r="I2504" s="92" t="s">
        <v>1178</v>
      </c>
      <c r="J2504" s="101">
        <f>1/COUNTIF(HR_Table[Emp ID],HR_Table[[#This Row],[Emp ID]])</f>
        <v>1</v>
      </c>
    </row>
    <row r="2505" spans="1:10" ht="16.5" thickBot="1" x14ac:dyDescent="0.3">
      <c r="A2505" s="2">
        <v>2024</v>
      </c>
      <c r="B2505" s="100" t="s">
        <v>225</v>
      </c>
      <c r="C2505" s="1" t="s">
        <v>11</v>
      </c>
      <c r="D2505" s="1">
        <v>29</v>
      </c>
      <c r="E2505" s="1" t="s">
        <v>207</v>
      </c>
      <c r="F2505" s="1" t="s">
        <v>76</v>
      </c>
      <c r="G2505" s="1">
        <v>24000</v>
      </c>
      <c r="H2505" s="1" t="s">
        <v>1192</v>
      </c>
      <c r="I2505" s="92" t="s">
        <v>1178</v>
      </c>
      <c r="J2505" s="101">
        <f>1/COUNTIF(HR_Table[Emp ID],HR_Table[[#This Row],[Emp ID]])</f>
        <v>1</v>
      </c>
    </row>
    <row r="2506" spans="1:10" ht="16.5" thickBot="1" x14ac:dyDescent="0.3">
      <c r="A2506" s="2">
        <v>2024</v>
      </c>
      <c r="B2506" s="100" t="s">
        <v>226</v>
      </c>
      <c r="C2506" s="1" t="s">
        <v>6</v>
      </c>
      <c r="D2506" s="1">
        <v>29</v>
      </c>
      <c r="E2506" s="1" t="s">
        <v>207</v>
      </c>
      <c r="F2506" s="1" t="s">
        <v>7</v>
      </c>
      <c r="G2506" s="1">
        <v>21000</v>
      </c>
      <c r="H2506" s="1" t="s">
        <v>1192</v>
      </c>
      <c r="I2506" s="92" t="s">
        <v>1178</v>
      </c>
      <c r="J2506" s="101">
        <f>1/COUNTIF(HR_Table[Emp ID],HR_Table[[#This Row],[Emp ID]])</f>
        <v>1</v>
      </c>
    </row>
    <row r="2507" spans="1:10" ht="16.5" thickBot="1" x14ac:dyDescent="0.3">
      <c r="A2507" s="2">
        <v>2024</v>
      </c>
      <c r="B2507" s="100" t="s">
        <v>227</v>
      </c>
      <c r="C2507" s="1" t="s">
        <v>11</v>
      </c>
      <c r="D2507" s="1">
        <v>29</v>
      </c>
      <c r="E2507" s="1" t="s">
        <v>207</v>
      </c>
      <c r="F2507" s="1" t="s">
        <v>76</v>
      </c>
      <c r="G2507" s="1">
        <v>10025</v>
      </c>
      <c r="H2507" s="1" t="s">
        <v>1192</v>
      </c>
      <c r="I2507" s="92" t="s">
        <v>1178</v>
      </c>
      <c r="J2507" s="101">
        <f>1/COUNTIF(HR_Table[Emp ID],HR_Table[[#This Row],[Emp ID]])</f>
        <v>1</v>
      </c>
    </row>
    <row r="2508" spans="1:10" ht="16.5" thickBot="1" x14ac:dyDescent="0.3">
      <c r="A2508" s="2">
        <v>2024</v>
      </c>
      <c r="B2508" s="100" t="s">
        <v>228</v>
      </c>
      <c r="C2508" s="1" t="s">
        <v>6</v>
      </c>
      <c r="D2508" s="1">
        <v>30</v>
      </c>
      <c r="E2508" s="1" t="s">
        <v>207</v>
      </c>
      <c r="F2508" s="1" t="s">
        <v>7</v>
      </c>
      <c r="G2508" s="1">
        <v>31000</v>
      </c>
      <c r="H2508" s="1" t="s">
        <v>1192</v>
      </c>
      <c r="I2508" s="92" t="s">
        <v>1178</v>
      </c>
      <c r="J2508" s="101">
        <f>1/COUNTIF(HR_Table[Emp ID],HR_Table[[#This Row],[Emp ID]])</f>
        <v>1</v>
      </c>
    </row>
    <row r="2509" spans="1:10" ht="16.5" thickBot="1" x14ac:dyDescent="0.3">
      <c r="A2509" s="2">
        <v>2024</v>
      </c>
      <c r="B2509" s="100" t="s">
        <v>229</v>
      </c>
      <c r="C2509" s="1" t="s">
        <v>11</v>
      </c>
      <c r="D2509" s="1">
        <v>30</v>
      </c>
      <c r="E2509" s="1" t="s">
        <v>207</v>
      </c>
      <c r="F2509" s="1" t="s">
        <v>76</v>
      </c>
      <c r="G2509" s="1">
        <v>13045</v>
      </c>
      <c r="H2509" s="1" t="s">
        <v>1192</v>
      </c>
      <c r="I2509" s="92" t="s">
        <v>1178</v>
      </c>
      <c r="J2509" s="101">
        <f>1/COUNTIF(HR_Table[Emp ID],HR_Table[[#This Row],[Emp ID]])</f>
        <v>1</v>
      </c>
    </row>
    <row r="2510" spans="1:10" ht="16.5" thickBot="1" x14ac:dyDescent="0.3">
      <c r="A2510" s="2">
        <v>2024</v>
      </c>
      <c r="B2510" s="100" t="s">
        <v>230</v>
      </c>
      <c r="C2510" s="1" t="s">
        <v>11</v>
      </c>
      <c r="D2510" s="1">
        <v>30</v>
      </c>
      <c r="E2510" s="1" t="s">
        <v>207</v>
      </c>
      <c r="F2510" s="1" t="s">
        <v>7</v>
      </c>
      <c r="G2510" s="1">
        <v>13045</v>
      </c>
      <c r="H2510" s="1" t="s">
        <v>1192</v>
      </c>
      <c r="I2510" s="92" t="s">
        <v>1178</v>
      </c>
      <c r="J2510" s="101">
        <f>1/COUNTIF(HR_Table[Emp ID],HR_Table[[#This Row],[Emp ID]])</f>
        <v>1</v>
      </c>
    </row>
    <row r="2511" spans="1:10" ht="16.5" thickBot="1" x14ac:dyDescent="0.3">
      <c r="A2511" s="2">
        <v>2024</v>
      </c>
      <c r="B2511" s="100" t="s">
        <v>231</v>
      </c>
      <c r="C2511" s="1" t="s">
        <v>6</v>
      </c>
      <c r="D2511" s="1">
        <v>30</v>
      </c>
      <c r="E2511" s="1" t="s">
        <v>207</v>
      </c>
      <c r="F2511" s="1" t="s">
        <v>7</v>
      </c>
      <c r="G2511" s="1">
        <v>31000</v>
      </c>
      <c r="H2511" s="1" t="s">
        <v>1192</v>
      </c>
      <c r="I2511" s="92" t="s">
        <v>1178</v>
      </c>
      <c r="J2511" s="101">
        <f>1/COUNTIF(HR_Table[Emp ID],HR_Table[[#This Row],[Emp ID]])</f>
        <v>1</v>
      </c>
    </row>
    <row r="2512" spans="1:10" ht="16.5" thickBot="1" x14ac:dyDescent="0.3">
      <c r="A2512" s="2">
        <v>2024</v>
      </c>
      <c r="B2512" s="100" t="s">
        <v>232</v>
      </c>
      <c r="C2512" s="1" t="s">
        <v>11</v>
      </c>
      <c r="D2512" s="1">
        <v>31</v>
      </c>
      <c r="E2512" s="1" t="s">
        <v>207</v>
      </c>
      <c r="F2512" s="1" t="s">
        <v>7</v>
      </c>
      <c r="G2512" s="1">
        <v>18000</v>
      </c>
      <c r="H2512" s="1" t="s">
        <v>1192</v>
      </c>
      <c r="I2512" s="92" t="s">
        <v>1178</v>
      </c>
      <c r="J2512" s="101">
        <f>1/COUNTIF(HR_Table[Emp ID],HR_Table[[#This Row],[Emp ID]])</f>
        <v>1</v>
      </c>
    </row>
    <row r="2513" spans="1:10" ht="16.5" thickBot="1" x14ac:dyDescent="0.3">
      <c r="A2513" s="2">
        <v>2024</v>
      </c>
      <c r="B2513" s="100" t="s">
        <v>233</v>
      </c>
      <c r="C2513" s="1" t="s">
        <v>11</v>
      </c>
      <c r="D2513" s="1">
        <v>31</v>
      </c>
      <c r="E2513" s="1" t="s">
        <v>207</v>
      </c>
      <c r="F2513" s="1" t="s">
        <v>7</v>
      </c>
      <c r="G2513" s="1">
        <v>18000</v>
      </c>
      <c r="H2513" s="1" t="s">
        <v>1192</v>
      </c>
      <c r="I2513" s="92" t="s">
        <v>1178</v>
      </c>
      <c r="J2513" s="101">
        <f>1/COUNTIF(HR_Table[Emp ID],HR_Table[[#This Row],[Emp ID]])</f>
        <v>1</v>
      </c>
    </row>
    <row r="2514" spans="1:10" ht="16.5" thickBot="1" x14ac:dyDescent="0.3">
      <c r="A2514" s="2">
        <v>2024</v>
      </c>
      <c r="B2514" s="100" t="s">
        <v>234</v>
      </c>
      <c r="C2514" s="1" t="s">
        <v>11</v>
      </c>
      <c r="D2514" s="1">
        <v>31</v>
      </c>
      <c r="E2514" s="1" t="s">
        <v>207</v>
      </c>
      <c r="F2514" s="1" t="s">
        <v>76</v>
      </c>
      <c r="G2514" s="1">
        <v>13045</v>
      </c>
      <c r="H2514" s="1" t="s">
        <v>1192</v>
      </c>
      <c r="I2514" s="92" t="s">
        <v>1178</v>
      </c>
      <c r="J2514" s="101">
        <f>1/COUNTIF(HR_Table[Emp ID],HR_Table[[#This Row],[Emp ID]])</f>
        <v>1</v>
      </c>
    </row>
    <row r="2515" spans="1:10" ht="16.5" thickBot="1" x14ac:dyDescent="0.3">
      <c r="A2515" s="2">
        <v>2024</v>
      </c>
      <c r="B2515" s="100" t="s">
        <v>235</v>
      </c>
      <c r="C2515" s="1" t="s">
        <v>11</v>
      </c>
      <c r="D2515" s="1">
        <v>31</v>
      </c>
      <c r="E2515" s="1" t="s">
        <v>207</v>
      </c>
      <c r="F2515" s="1" t="s">
        <v>7</v>
      </c>
      <c r="G2515" s="1">
        <v>21000</v>
      </c>
      <c r="H2515" s="1" t="s">
        <v>1192</v>
      </c>
      <c r="I2515" s="92" t="s">
        <v>1178</v>
      </c>
      <c r="J2515" s="101">
        <f>1/COUNTIF(HR_Table[Emp ID],HR_Table[[#This Row],[Emp ID]])</f>
        <v>1</v>
      </c>
    </row>
    <row r="2516" spans="1:10" ht="16.5" thickBot="1" x14ac:dyDescent="0.3">
      <c r="A2516" s="2">
        <v>2024</v>
      </c>
      <c r="B2516" s="100" t="s">
        <v>236</v>
      </c>
      <c r="C2516" s="1" t="s">
        <v>11</v>
      </c>
      <c r="D2516" s="1">
        <v>32</v>
      </c>
      <c r="E2516" s="1" t="s">
        <v>207</v>
      </c>
      <c r="F2516" s="1" t="s">
        <v>76</v>
      </c>
      <c r="G2516" s="1">
        <v>31000</v>
      </c>
      <c r="H2516" s="1" t="s">
        <v>1192</v>
      </c>
      <c r="I2516" s="92" t="s">
        <v>1178</v>
      </c>
      <c r="J2516" s="101">
        <f>1/COUNTIF(HR_Table[Emp ID],HR_Table[[#This Row],[Emp ID]])</f>
        <v>1</v>
      </c>
    </row>
    <row r="2517" spans="1:10" ht="16.5" thickBot="1" x14ac:dyDescent="0.3">
      <c r="A2517" s="2">
        <v>2024</v>
      </c>
      <c r="B2517" s="100" t="s">
        <v>237</v>
      </c>
      <c r="C2517" s="1" t="s">
        <v>11</v>
      </c>
      <c r="D2517" s="1">
        <v>32</v>
      </c>
      <c r="E2517" s="1" t="s">
        <v>207</v>
      </c>
      <c r="F2517" s="1" t="s">
        <v>7</v>
      </c>
      <c r="G2517" s="1">
        <v>18000</v>
      </c>
      <c r="H2517" s="1" t="s">
        <v>1192</v>
      </c>
      <c r="I2517" s="92" t="s">
        <v>1178</v>
      </c>
      <c r="J2517" s="101">
        <f>1/COUNTIF(HR_Table[Emp ID],HR_Table[[#This Row],[Emp ID]])</f>
        <v>1</v>
      </c>
    </row>
    <row r="2518" spans="1:10" ht="16.5" thickBot="1" x14ac:dyDescent="0.3">
      <c r="A2518" s="2">
        <v>2024</v>
      </c>
      <c r="B2518" s="100" t="s">
        <v>238</v>
      </c>
      <c r="C2518" s="1" t="s">
        <v>11</v>
      </c>
      <c r="D2518" s="1">
        <v>33</v>
      </c>
      <c r="E2518" s="1" t="s">
        <v>207</v>
      </c>
      <c r="F2518" s="1" t="s">
        <v>7</v>
      </c>
      <c r="G2518" s="1">
        <v>24000</v>
      </c>
      <c r="H2518" s="1" t="s">
        <v>1192</v>
      </c>
      <c r="I2518" s="92" t="s">
        <v>1178</v>
      </c>
      <c r="J2518" s="101">
        <f>1/COUNTIF(HR_Table[Emp ID],HR_Table[[#This Row],[Emp ID]])</f>
        <v>1</v>
      </c>
    </row>
    <row r="2519" spans="1:10" ht="16.5" thickBot="1" x14ac:dyDescent="0.3">
      <c r="A2519" s="2">
        <v>2024</v>
      </c>
      <c r="B2519" s="100" t="s">
        <v>239</v>
      </c>
      <c r="C2519" s="1" t="s">
        <v>11</v>
      </c>
      <c r="D2519" s="1">
        <v>34</v>
      </c>
      <c r="E2519" s="1" t="s">
        <v>207</v>
      </c>
      <c r="F2519" s="1" t="s">
        <v>7</v>
      </c>
      <c r="G2519" s="1">
        <v>23000</v>
      </c>
      <c r="H2519" s="1" t="s">
        <v>1192</v>
      </c>
      <c r="I2519" s="92" t="s">
        <v>1178</v>
      </c>
      <c r="J2519" s="101">
        <f>1/COUNTIF(HR_Table[Emp ID],HR_Table[[#This Row],[Emp ID]])</f>
        <v>1</v>
      </c>
    </row>
    <row r="2520" spans="1:10" ht="16.5" thickBot="1" x14ac:dyDescent="0.3">
      <c r="A2520" s="2">
        <v>2024</v>
      </c>
      <c r="B2520" s="100" t="s">
        <v>240</v>
      </c>
      <c r="C2520" s="1" t="s">
        <v>11</v>
      </c>
      <c r="D2520" s="1">
        <v>34</v>
      </c>
      <c r="E2520" s="1" t="s">
        <v>207</v>
      </c>
      <c r="F2520" s="1" t="s">
        <v>7</v>
      </c>
      <c r="G2520" s="1">
        <v>18000</v>
      </c>
      <c r="H2520" s="1" t="s">
        <v>1192</v>
      </c>
      <c r="I2520" s="92" t="s">
        <v>1178</v>
      </c>
      <c r="J2520" s="101">
        <f>1/COUNTIF(HR_Table[Emp ID],HR_Table[[#This Row],[Emp ID]])</f>
        <v>1</v>
      </c>
    </row>
    <row r="2521" spans="1:10" ht="16.5" thickBot="1" x14ac:dyDescent="0.3">
      <c r="A2521" s="2">
        <v>2024</v>
      </c>
      <c r="B2521" s="100" t="s">
        <v>241</v>
      </c>
      <c r="C2521" s="1" t="s">
        <v>11</v>
      </c>
      <c r="D2521" s="1">
        <v>34</v>
      </c>
      <c r="E2521" s="1" t="s">
        <v>207</v>
      </c>
      <c r="F2521" s="1" t="s">
        <v>7</v>
      </c>
      <c r="G2521" s="1">
        <v>13045</v>
      </c>
      <c r="H2521" s="1" t="s">
        <v>1192</v>
      </c>
      <c r="I2521" s="92" t="s">
        <v>1178</v>
      </c>
      <c r="J2521" s="101">
        <f>1/COUNTIF(HR_Table[Emp ID],HR_Table[[#This Row],[Emp ID]])</f>
        <v>1</v>
      </c>
    </row>
    <row r="2522" spans="1:10" ht="16.5" thickBot="1" x14ac:dyDescent="0.3">
      <c r="A2522" s="2">
        <v>2024</v>
      </c>
      <c r="B2522" s="100" t="s">
        <v>242</v>
      </c>
      <c r="C2522" s="1" t="s">
        <v>11</v>
      </c>
      <c r="D2522" s="1">
        <v>34</v>
      </c>
      <c r="E2522" s="1" t="s">
        <v>207</v>
      </c>
      <c r="F2522" s="1" t="s">
        <v>7</v>
      </c>
      <c r="G2522" s="1">
        <v>31000</v>
      </c>
      <c r="H2522" s="1" t="s">
        <v>1192</v>
      </c>
      <c r="I2522" s="92" t="s">
        <v>1178</v>
      </c>
      <c r="J2522" s="101">
        <f>1/COUNTIF(HR_Table[Emp ID],HR_Table[[#This Row],[Emp ID]])</f>
        <v>1</v>
      </c>
    </row>
    <row r="2523" spans="1:10" ht="16.5" thickBot="1" x14ac:dyDescent="0.3">
      <c r="A2523" s="2">
        <v>2024</v>
      </c>
      <c r="B2523" s="100" t="s">
        <v>243</v>
      </c>
      <c r="C2523" s="1" t="s">
        <v>6</v>
      </c>
      <c r="D2523" s="1">
        <v>34</v>
      </c>
      <c r="E2523" s="1" t="s">
        <v>207</v>
      </c>
      <c r="F2523" s="1" t="s">
        <v>7</v>
      </c>
      <c r="G2523" s="1">
        <v>21000</v>
      </c>
      <c r="H2523" s="1" t="s">
        <v>1192</v>
      </c>
      <c r="I2523" s="92" t="s">
        <v>1178</v>
      </c>
      <c r="J2523" s="101">
        <f>1/COUNTIF(HR_Table[Emp ID],HR_Table[[#This Row],[Emp ID]])</f>
        <v>1</v>
      </c>
    </row>
    <row r="2524" spans="1:10" ht="16.5" thickBot="1" x14ac:dyDescent="0.3">
      <c r="A2524" s="2">
        <v>2024</v>
      </c>
      <c r="B2524" s="100" t="s">
        <v>244</v>
      </c>
      <c r="C2524" s="1" t="s">
        <v>6</v>
      </c>
      <c r="D2524" s="1">
        <v>34</v>
      </c>
      <c r="E2524" s="1" t="s">
        <v>207</v>
      </c>
      <c r="F2524" s="1" t="s">
        <v>7</v>
      </c>
      <c r="G2524" s="1">
        <v>27000</v>
      </c>
      <c r="H2524" s="1" t="s">
        <v>1192</v>
      </c>
      <c r="I2524" s="92" t="s">
        <v>1178</v>
      </c>
      <c r="J2524" s="101">
        <f>1/COUNTIF(HR_Table[Emp ID],HR_Table[[#This Row],[Emp ID]])</f>
        <v>1</v>
      </c>
    </row>
    <row r="2525" spans="1:10" ht="16.5" thickBot="1" x14ac:dyDescent="0.3">
      <c r="A2525" s="2">
        <v>2024</v>
      </c>
      <c r="B2525" s="100" t="s">
        <v>245</v>
      </c>
      <c r="C2525" s="1" t="s">
        <v>11</v>
      </c>
      <c r="D2525" s="1">
        <v>35</v>
      </c>
      <c r="E2525" s="1" t="s">
        <v>207</v>
      </c>
      <c r="F2525" s="1" t="s">
        <v>7</v>
      </c>
      <c r="G2525" s="1">
        <v>8785</v>
      </c>
      <c r="H2525" s="1" t="s">
        <v>1192</v>
      </c>
      <c r="I2525" s="92" t="s">
        <v>1178</v>
      </c>
      <c r="J2525" s="101">
        <f>1/COUNTIF(HR_Table[Emp ID],HR_Table[[#This Row],[Emp ID]])</f>
        <v>1</v>
      </c>
    </row>
    <row r="2526" spans="1:10" ht="16.5" thickBot="1" x14ac:dyDescent="0.3">
      <c r="A2526" s="2">
        <v>2024</v>
      </c>
      <c r="B2526" s="100" t="s">
        <v>246</v>
      </c>
      <c r="C2526" s="1" t="s">
        <v>6</v>
      </c>
      <c r="D2526" s="1">
        <v>36</v>
      </c>
      <c r="E2526" s="1" t="s">
        <v>207</v>
      </c>
      <c r="F2526" s="1" t="s">
        <v>7</v>
      </c>
      <c r="G2526" s="1">
        <v>46000</v>
      </c>
      <c r="H2526" s="1" t="s">
        <v>1192</v>
      </c>
      <c r="I2526" s="92" t="s">
        <v>1178</v>
      </c>
      <c r="J2526" s="101">
        <f>1/COUNTIF(HR_Table[Emp ID],HR_Table[[#This Row],[Emp ID]])</f>
        <v>1</v>
      </c>
    </row>
    <row r="2527" spans="1:10" ht="16.5" thickBot="1" x14ac:dyDescent="0.3">
      <c r="A2527" s="2">
        <v>2024</v>
      </c>
      <c r="B2527" s="100" t="s">
        <v>247</v>
      </c>
      <c r="C2527" s="1" t="s">
        <v>6</v>
      </c>
      <c r="D2527" s="1">
        <v>36</v>
      </c>
      <c r="E2527" s="1" t="s">
        <v>207</v>
      </c>
      <c r="F2527" s="1" t="s">
        <v>7</v>
      </c>
      <c r="G2527" s="1">
        <v>27000</v>
      </c>
      <c r="H2527" s="1" t="s">
        <v>1192</v>
      </c>
      <c r="I2527" s="92" t="s">
        <v>1178</v>
      </c>
      <c r="J2527" s="101">
        <f>1/COUNTIF(HR_Table[Emp ID],HR_Table[[#This Row],[Emp ID]])</f>
        <v>1</v>
      </c>
    </row>
    <row r="2528" spans="1:10" ht="16.5" thickBot="1" x14ac:dyDescent="0.3">
      <c r="A2528" s="2">
        <v>2024</v>
      </c>
      <c r="B2528" s="100" t="s">
        <v>248</v>
      </c>
      <c r="C2528" s="1" t="s">
        <v>6</v>
      </c>
      <c r="D2528" s="1">
        <v>37</v>
      </c>
      <c r="E2528" s="1" t="s">
        <v>207</v>
      </c>
      <c r="F2528" s="1" t="s">
        <v>7</v>
      </c>
      <c r="G2528" s="1">
        <v>13045</v>
      </c>
      <c r="H2528" s="1" t="s">
        <v>1192</v>
      </c>
      <c r="I2528" s="92" t="s">
        <v>1178</v>
      </c>
      <c r="J2528" s="101">
        <f>1/COUNTIF(HR_Table[Emp ID],HR_Table[[#This Row],[Emp ID]])</f>
        <v>1</v>
      </c>
    </row>
    <row r="2529" spans="1:10" ht="16.5" thickBot="1" x14ac:dyDescent="0.3">
      <c r="A2529" s="2">
        <v>2024</v>
      </c>
      <c r="B2529" s="100" t="s">
        <v>249</v>
      </c>
      <c r="C2529" s="1" t="s">
        <v>11</v>
      </c>
      <c r="D2529" s="1">
        <v>37</v>
      </c>
      <c r="E2529" s="1" t="s">
        <v>207</v>
      </c>
      <c r="F2529" s="1" t="s">
        <v>7</v>
      </c>
      <c r="G2529" s="1">
        <v>24000</v>
      </c>
      <c r="H2529" s="1" t="s">
        <v>1192</v>
      </c>
      <c r="I2529" s="92" t="s">
        <v>1178</v>
      </c>
      <c r="J2529" s="101">
        <f>1/COUNTIF(HR_Table[Emp ID],HR_Table[[#This Row],[Emp ID]])</f>
        <v>1</v>
      </c>
    </row>
    <row r="2530" spans="1:10" ht="16.5" thickBot="1" x14ac:dyDescent="0.3">
      <c r="A2530" s="2">
        <v>2024</v>
      </c>
      <c r="B2530" s="100" t="s">
        <v>250</v>
      </c>
      <c r="C2530" s="1" t="s">
        <v>11</v>
      </c>
      <c r="D2530" s="1">
        <v>37</v>
      </c>
      <c r="E2530" s="1" t="s">
        <v>207</v>
      </c>
      <c r="F2530" s="1" t="s">
        <v>7</v>
      </c>
      <c r="G2530" s="1">
        <v>13045</v>
      </c>
      <c r="H2530" s="1" t="s">
        <v>1192</v>
      </c>
      <c r="I2530" s="92" t="s">
        <v>1178</v>
      </c>
      <c r="J2530" s="101">
        <f>1/COUNTIF(HR_Table[Emp ID],HR_Table[[#This Row],[Emp ID]])</f>
        <v>1</v>
      </c>
    </row>
    <row r="2531" spans="1:10" ht="16.5" thickBot="1" x14ac:dyDescent="0.3">
      <c r="A2531" s="2">
        <v>2024</v>
      </c>
      <c r="B2531" s="100" t="s">
        <v>251</v>
      </c>
      <c r="C2531" s="1" t="s">
        <v>11</v>
      </c>
      <c r="D2531" s="1">
        <v>37</v>
      </c>
      <c r="E2531" s="1" t="s">
        <v>207</v>
      </c>
      <c r="F2531" s="1" t="s">
        <v>7</v>
      </c>
      <c r="G2531" s="1">
        <v>13045</v>
      </c>
      <c r="H2531" s="1" t="s">
        <v>1192</v>
      </c>
      <c r="I2531" s="92" t="s">
        <v>1178</v>
      </c>
      <c r="J2531" s="101">
        <f>1/COUNTIF(HR_Table[Emp ID],HR_Table[[#This Row],[Emp ID]])</f>
        <v>1</v>
      </c>
    </row>
    <row r="2532" spans="1:10" ht="16.5" thickBot="1" x14ac:dyDescent="0.3">
      <c r="A2532" s="2">
        <v>2024</v>
      </c>
      <c r="B2532" s="100" t="s">
        <v>252</v>
      </c>
      <c r="C2532" s="1" t="s">
        <v>6</v>
      </c>
      <c r="D2532" s="1">
        <v>38</v>
      </c>
      <c r="E2532" s="1" t="s">
        <v>207</v>
      </c>
      <c r="F2532" s="1" t="s">
        <v>7</v>
      </c>
      <c r="G2532" s="1">
        <v>7735</v>
      </c>
      <c r="H2532" s="1" t="s">
        <v>1192</v>
      </c>
      <c r="I2532" s="92" t="s">
        <v>1178</v>
      </c>
      <c r="J2532" s="101">
        <f>1/COUNTIF(HR_Table[Emp ID],HR_Table[[#This Row],[Emp ID]])</f>
        <v>1</v>
      </c>
    </row>
    <row r="2533" spans="1:10" ht="16.5" thickBot="1" x14ac:dyDescent="0.3">
      <c r="A2533" s="2">
        <v>2024</v>
      </c>
      <c r="B2533" s="100" t="s">
        <v>253</v>
      </c>
      <c r="C2533" s="1" t="s">
        <v>11</v>
      </c>
      <c r="D2533" s="1">
        <v>39</v>
      </c>
      <c r="E2533" s="1" t="s">
        <v>207</v>
      </c>
      <c r="F2533" s="1" t="s">
        <v>7</v>
      </c>
      <c r="G2533" s="1">
        <v>23000</v>
      </c>
      <c r="H2533" s="1" t="s">
        <v>1192</v>
      </c>
      <c r="I2533" s="92" t="s">
        <v>1178</v>
      </c>
      <c r="J2533" s="101">
        <f>1/COUNTIF(HR_Table[Emp ID],HR_Table[[#This Row],[Emp ID]])</f>
        <v>1</v>
      </c>
    </row>
    <row r="2534" spans="1:10" ht="16.5" thickBot="1" x14ac:dyDescent="0.3">
      <c r="A2534" s="2">
        <v>2024</v>
      </c>
      <c r="B2534" s="100" t="s">
        <v>254</v>
      </c>
      <c r="C2534" s="1" t="s">
        <v>11</v>
      </c>
      <c r="D2534" s="1">
        <v>39</v>
      </c>
      <c r="E2534" s="1" t="s">
        <v>207</v>
      </c>
      <c r="F2534" s="1" t="s">
        <v>7</v>
      </c>
      <c r="G2534" s="1">
        <v>24000</v>
      </c>
      <c r="H2534" s="1" t="s">
        <v>1192</v>
      </c>
      <c r="I2534" s="92" t="s">
        <v>1178</v>
      </c>
      <c r="J2534" s="101">
        <f>1/COUNTIF(HR_Table[Emp ID],HR_Table[[#This Row],[Emp ID]])</f>
        <v>1</v>
      </c>
    </row>
    <row r="2535" spans="1:10" ht="16.5" thickBot="1" x14ac:dyDescent="0.3">
      <c r="A2535" s="2">
        <v>2024</v>
      </c>
      <c r="B2535" s="100" t="s">
        <v>255</v>
      </c>
      <c r="C2535" s="1" t="s">
        <v>11</v>
      </c>
      <c r="D2535" s="1">
        <v>39</v>
      </c>
      <c r="E2535" s="1" t="s">
        <v>207</v>
      </c>
      <c r="F2535" s="1" t="s">
        <v>7</v>
      </c>
      <c r="G2535" s="1">
        <v>13045</v>
      </c>
      <c r="H2535" s="1" t="s">
        <v>1192</v>
      </c>
      <c r="I2535" s="92" t="s">
        <v>1178</v>
      </c>
      <c r="J2535" s="101">
        <f>1/COUNTIF(HR_Table[Emp ID],HR_Table[[#This Row],[Emp ID]])</f>
        <v>1</v>
      </c>
    </row>
    <row r="2536" spans="1:10" ht="16.5" thickBot="1" x14ac:dyDescent="0.3">
      <c r="A2536" s="2">
        <v>2024</v>
      </c>
      <c r="B2536" s="100" t="s">
        <v>256</v>
      </c>
      <c r="C2536" s="1" t="s">
        <v>6</v>
      </c>
      <c r="D2536" s="1">
        <v>40</v>
      </c>
      <c r="E2536" s="1" t="s">
        <v>207</v>
      </c>
      <c r="F2536" s="1" t="s">
        <v>76</v>
      </c>
      <c r="G2536" s="1">
        <v>13045</v>
      </c>
      <c r="H2536" s="1" t="s">
        <v>1192</v>
      </c>
      <c r="I2536" s="92" t="s">
        <v>1178</v>
      </c>
      <c r="J2536" s="101">
        <f>1/COUNTIF(HR_Table[Emp ID],HR_Table[[#This Row],[Emp ID]])</f>
        <v>1</v>
      </c>
    </row>
    <row r="2537" spans="1:10" ht="16.5" thickBot="1" x14ac:dyDescent="0.3">
      <c r="A2537" s="2">
        <v>2024</v>
      </c>
      <c r="B2537" s="100" t="s">
        <v>257</v>
      </c>
      <c r="C2537" s="1" t="s">
        <v>11</v>
      </c>
      <c r="D2537" s="1">
        <v>40</v>
      </c>
      <c r="E2537" s="1" t="s">
        <v>207</v>
      </c>
      <c r="F2537" s="1" t="s">
        <v>7</v>
      </c>
      <c r="G2537" s="1">
        <v>13045</v>
      </c>
      <c r="H2537" s="1" t="s">
        <v>1192</v>
      </c>
      <c r="I2537" s="92" t="s">
        <v>1178</v>
      </c>
      <c r="J2537" s="101">
        <f>1/COUNTIF(HR_Table[Emp ID],HR_Table[[#This Row],[Emp ID]])</f>
        <v>1</v>
      </c>
    </row>
    <row r="2538" spans="1:10" ht="16.5" thickBot="1" x14ac:dyDescent="0.3">
      <c r="A2538" s="2">
        <v>2024</v>
      </c>
      <c r="B2538" s="100" t="s">
        <v>258</v>
      </c>
      <c r="C2538" s="1" t="s">
        <v>6</v>
      </c>
      <c r="D2538" s="1">
        <v>40</v>
      </c>
      <c r="E2538" s="1" t="s">
        <v>207</v>
      </c>
      <c r="F2538" s="1" t="s">
        <v>7</v>
      </c>
      <c r="G2538" s="1">
        <v>42000</v>
      </c>
      <c r="H2538" s="1" t="s">
        <v>1192</v>
      </c>
      <c r="I2538" s="92" t="s">
        <v>1178</v>
      </c>
      <c r="J2538" s="101">
        <f>1/COUNTIF(HR_Table[Emp ID],HR_Table[[#This Row],[Emp ID]])</f>
        <v>1</v>
      </c>
    </row>
    <row r="2539" spans="1:10" ht="16.5" thickBot="1" x14ac:dyDescent="0.3">
      <c r="A2539" s="2">
        <v>2024</v>
      </c>
      <c r="B2539" s="100" t="s">
        <v>259</v>
      </c>
      <c r="C2539" s="1" t="s">
        <v>11</v>
      </c>
      <c r="D2539" s="1">
        <v>40</v>
      </c>
      <c r="E2539" s="1" t="s">
        <v>207</v>
      </c>
      <c r="F2539" s="1" t="s">
        <v>7</v>
      </c>
      <c r="G2539" s="1">
        <v>10025</v>
      </c>
      <c r="H2539" s="1" t="s">
        <v>1192</v>
      </c>
      <c r="I2539" s="92" t="s">
        <v>1178</v>
      </c>
      <c r="J2539" s="101">
        <f>1/COUNTIF(HR_Table[Emp ID],HR_Table[[#This Row],[Emp ID]])</f>
        <v>1</v>
      </c>
    </row>
    <row r="2540" spans="1:10" ht="16.5" thickBot="1" x14ac:dyDescent="0.3">
      <c r="A2540" s="2">
        <v>2024</v>
      </c>
      <c r="B2540" s="100" t="s">
        <v>260</v>
      </c>
      <c r="C2540" s="1" t="s">
        <v>6</v>
      </c>
      <c r="D2540" s="1">
        <v>40</v>
      </c>
      <c r="E2540" s="1" t="s">
        <v>207</v>
      </c>
      <c r="F2540" s="1" t="s">
        <v>76</v>
      </c>
      <c r="G2540" s="1">
        <v>13045</v>
      </c>
      <c r="H2540" s="1" t="s">
        <v>1192</v>
      </c>
      <c r="I2540" s="92" t="s">
        <v>1178</v>
      </c>
      <c r="J2540" s="101">
        <f>1/COUNTIF(HR_Table[Emp ID],HR_Table[[#This Row],[Emp ID]])</f>
        <v>1</v>
      </c>
    </row>
    <row r="2541" spans="1:10" ht="16.5" thickBot="1" x14ac:dyDescent="0.3">
      <c r="A2541" s="2">
        <v>2024</v>
      </c>
      <c r="B2541" s="100" t="s">
        <v>261</v>
      </c>
      <c r="C2541" s="1" t="s">
        <v>11</v>
      </c>
      <c r="D2541" s="1">
        <v>41</v>
      </c>
      <c r="E2541" s="1" t="s">
        <v>207</v>
      </c>
      <c r="F2541" s="1" t="s">
        <v>7</v>
      </c>
      <c r="G2541" s="1">
        <v>15925</v>
      </c>
      <c r="H2541" s="1" t="s">
        <v>1192</v>
      </c>
      <c r="I2541" s="92" t="s">
        <v>1178</v>
      </c>
      <c r="J2541" s="101">
        <f>1/COUNTIF(HR_Table[Emp ID],HR_Table[[#This Row],[Emp ID]])</f>
        <v>1</v>
      </c>
    </row>
    <row r="2542" spans="1:10" ht="16.5" thickBot="1" x14ac:dyDescent="0.3">
      <c r="A2542" s="2">
        <v>2024</v>
      </c>
      <c r="B2542" s="100" t="s">
        <v>262</v>
      </c>
      <c r="C2542" s="1" t="s">
        <v>11</v>
      </c>
      <c r="D2542" s="1">
        <v>42</v>
      </c>
      <c r="E2542" s="1" t="s">
        <v>207</v>
      </c>
      <c r="F2542" s="1" t="s">
        <v>7</v>
      </c>
      <c r="G2542" s="1">
        <v>13045</v>
      </c>
      <c r="H2542" s="1" t="s">
        <v>1192</v>
      </c>
      <c r="I2542" s="92" t="s">
        <v>1178</v>
      </c>
      <c r="J2542" s="101">
        <f>1/COUNTIF(HR_Table[Emp ID],HR_Table[[#This Row],[Emp ID]])</f>
        <v>1</v>
      </c>
    </row>
    <row r="2543" spans="1:10" ht="16.5" thickBot="1" x14ac:dyDescent="0.3">
      <c r="A2543" s="2">
        <v>2024</v>
      </c>
      <c r="B2543" s="100" t="s">
        <v>263</v>
      </c>
      <c r="C2543" s="1" t="s">
        <v>11</v>
      </c>
      <c r="D2543" s="1">
        <v>43</v>
      </c>
      <c r="E2543" s="1" t="s">
        <v>207</v>
      </c>
      <c r="F2543" s="1" t="s">
        <v>7</v>
      </c>
      <c r="G2543" s="1">
        <v>13045</v>
      </c>
      <c r="H2543" s="1" t="s">
        <v>1192</v>
      </c>
      <c r="I2543" s="92" t="s">
        <v>1178</v>
      </c>
      <c r="J2543" s="101">
        <f>1/COUNTIF(HR_Table[Emp ID],HR_Table[[#This Row],[Emp ID]])</f>
        <v>1</v>
      </c>
    </row>
    <row r="2544" spans="1:10" ht="16.5" thickBot="1" x14ac:dyDescent="0.3">
      <c r="A2544" s="2">
        <v>2024</v>
      </c>
      <c r="B2544" s="100" t="s">
        <v>264</v>
      </c>
      <c r="C2544" s="1" t="s">
        <v>11</v>
      </c>
      <c r="D2544" s="1">
        <v>44</v>
      </c>
      <c r="E2544" s="1" t="s">
        <v>207</v>
      </c>
      <c r="F2544" s="1" t="s">
        <v>7</v>
      </c>
      <c r="G2544" s="1">
        <v>23000</v>
      </c>
      <c r="H2544" s="1" t="s">
        <v>1192</v>
      </c>
      <c r="I2544" s="92" t="s">
        <v>1178</v>
      </c>
      <c r="J2544" s="101">
        <f>1/COUNTIF(HR_Table[Emp ID],HR_Table[[#This Row],[Emp ID]])</f>
        <v>1</v>
      </c>
    </row>
    <row r="2545" spans="1:10" ht="16.5" thickBot="1" x14ac:dyDescent="0.3">
      <c r="A2545" s="2">
        <v>2024</v>
      </c>
      <c r="B2545" s="100" t="s">
        <v>265</v>
      </c>
      <c r="C2545" s="1" t="s">
        <v>11</v>
      </c>
      <c r="D2545" s="1">
        <v>44</v>
      </c>
      <c r="E2545" s="1" t="s">
        <v>207</v>
      </c>
      <c r="F2545" s="1" t="s">
        <v>7</v>
      </c>
      <c r="G2545" s="1">
        <v>21000</v>
      </c>
      <c r="H2545" s="1" t="s">
        <v>1192</v>
      </c>
      <c r="I2545" s="92" t="s">
        <v>1178</v>
      </c>
      <c r="J2545" s="101">
        <f>1/COUNTIF(HR_Table[Emp ID],HR_Table[[#This Row],[Emp ID]])</f>
        <v>1</v>
      </c>
    </row>
    <row r="2546" spans="1:10" ht="16.5" thickBot="1" x14ac:dyDescent="0.3">
      <c r="A2546" s="2">
        <v>2024</v>
      </c>
      <c r="B2546" s="100" t="s">
        <v>266</v>
      </c>
      <c r="C2546" s="1" t="s">
        <v>11</v>
      </c>
      <c r="D2546" s="1">
        <v>44</v>
      </c>
      <c r="E2546" s="1" t="s">
        <v>207</v>
      </c>
      <c r="F2546" s="1" t="s">
        <v>7</v>
      </c>
      <c r="G2546" s="1">
        <v>15925</v>
      </c>
      <c r="H2546" s="1" t="s">
        <v>1192</v>
      </c>
      <c r="I2546" s="92" t="s">
        <v>1178</v>
      </c>
      <c r="J2546" s="101">
        <f>1/COUNTIF(HR_Table[Emp ID],HR_Table[[#This Row],[Emp ID]])</f>
        <v>1</v>
      </c>
    </row>
    <row r="2547" spans="1:10" ht="16.5" thickBot="1" x14ac:dyDescent="0.3">
      <c r="A2547" s="2">
        <v>2024</v>
      </c>
      <c r="B2547" s="100" t="s">
        <v>267</v>
      </c>
      <c r="C2547" s="1" t="s">
        <v>11</v>
      </c>
      <c r="D2547" s="1">
        <v>45</v>
      </c>
      <c r="E2547" s="1" t="s">
        <v>207</v>
      </c>
      <c r="F2547" s="1" t="s">
        <v>7</v>
      </c>
      <c r="G2547" s="1">
        <v>18000</v>
      </c>
      <c r="H2547" s="1" t="s">
        <v>1192</v>
      </c>
      <c r="I2547" s="92" t="s">
        <v>1178</v>
      </c>
      <c r="J2547" s="101">
        <f>1/COUNTIF(HR_Table[Emp ID],HR_Table[[#This Row],[Emp ID]])</f>
        <v>1</v>
      </c>
    </row>
    <row r="2548" spans="1:10" ht="16.5" thickBot="1" x14ac:dyDescent="0.3">
      <c r="A2548" s="2">
        <v>2024</v>
      </c>
      <c r="B2548" s="100" t="s">
        <v>268</v>
      </c>
      <c r="C2548" s="1" t="s">
        <v>11</v>
      </c>
      <c r="D2548" s="1">
        <v>45</v>
      </c>
      <c r="E2548" s="1" t="s">
        <v>207</v>
      </c>
      <c r="F2548" s="1" t="s">
        <v>7</v>
      </c>
      <c r="G2548" s="1">
        <v>18000</v>
      </c>
      <c r="H2548" s="1" t="s">
        <v>1192</v>
      </c>
      <c r="I2548" s="92" t="s">
        <v>1178</v>
      </c>
      <c r="J2548" s="101">
        <f>1/COUNTIF(HR_Table[Emp ID],HR_Table[[#This Row],[Emp ID]])</f>
        <v>1</v>
      </c>
    </row>
    <row r="2549" spans="1:10" ht="16.5" thickBot="1" x14ac:dyDescent="0.3">
      <c r="A2549" s="2">
        <v>2024</v>
      </c>
      <c r="B2549" s="100" t="s">
        <v>269</v>
      </c>
      <c r="C2549" s="1" t="s">
        <v>6</v>
      </c>
      <c r="D2549" s="1">
        <v>45</v>
      </c>
      <c r="E2549" s="1" t="s">
        <v>207</v>
      </c>
      <c r="F2549" s="1" t="s">
        <v>7</v>
      </c>
      <c r="G2549" s="1">
        <v>17025</v>
      </c>
      <c r="H2549" s="1" t="s">
        <v>1192</v>
      </c>
      <c r="I2549" s="92" t="s">
        <v>1178</v>
      </c>
      <c r="J2549" s="101">
        <f>1/COUNTIF(HR_Table[Emp ID],HR_Table[[#This Row],[Emp ID]])</f>
        <v>1</v>
      </c>
    </row>
    <row r="2550" spans="1:10" ht="16.5" thickBot="1" x14ac:dyDescent="0.3">
      <c r="A2550" s="2">
        <v>2024</v>
      </c>
      <c r="B2550" s="100" t="s">
        <v>270</v>
      </c>
      <c r="C2550" s="1" t="s">
        <v>11</v>
      </c>
      <c r="D2550" s="1">
        <v>46</v>
      </c>
      <c r="E2550" s="1" t="s">
        <v>207</v>
      </c>
      <c r="F2550" s="1" t="s">
        <v>76</v>
      </c>
      <c r="G2550" s="1">
        <v>18000</v>
      </c>
      <c r="H2550" s="1" t="s">
        <v>1192</v>
      </c>
      <c r="I2550" s="92" t="s">
        <v>1178</v>
      </c>
      <c r="J2550" s="101">
        <f>1/COUNTIF(HR_Table[Emp ID],HR_Table[[#This Row],[Emp ID]])</f>
        <v>1</v>
      </c>
    </row>
    <row r="2551" spans="1:10" ht="16.5" thickBot="1" x14ac:dyDescent="0.3">
      <c r="A2551" s="2">
        <v>2024</v>
      </c>
      <c r="B2551" s="100" t="s">
        <v>271</v>
      </c>
      <c r="C2551" s="1" t="s">
        <v>11</v>
      </c>
      <c r="D2551" s="1">
        <v>47</v>
      </c>
      <c r="E2551" s="1" t="s">
        <v>207</v>
      </c>
      <c r="F2551" s="1" t="s">
        <v>76</v>
      </c>
      <c r="G2551" s="1">
        <v>13045</v>
      </c>
      <c r="H2551" s="1" t="s">
        <v>1192</v>
      </c>
      <c r="I2551" s="92" t="s">
        <v>1178</v>
      </c>
      <c r="J2551" s="101">
        <f>1/COUNTIF(HR_Table[Emp ID],HR_Table[[#This Row],[Emp ID]])</f>
        <v>1</v>
      </c>
    </row>
    <row r="2552" spans="1:10" ht="16.5" thickBot="1" x14ac:dyDescent="0.3">
      <c r="A2552" s="2">
        <v>2024</v>
      </c>
      <c r="B2552" s="100" t="s">
        <v>272</v>
      </c>
      <c r="C2552" s="1" t="s">
        <v>11</v>
      </c>
      <c r="D2552" s="1">
        <v>47</v>
      </c>
      <c r="E2552" s="1" t="s">
        <v>207</v>
      </c>
      <c r="F2552" s="1" t="s">
        <v>76</v>
      </c>
      <c r="G2552" s="1">
        <v>13045</v>
      </c>
      <c r="H2552" s="1" t="s">
        <v>1192</v>
      </c>
      <c r="I2552" s="92" t="s">
        <v>1178</v>
      </c>
      <c r="J2552" s="101">
        <f>1/COUNTIF(HR_Table[Emp ID],HR_Table[[#This Row],[Emp ID]])</f>
        <v>1</v>
      </c>
    </row>
    <row r="2553" spans="1:10" ht="16.5" thickBot="1" x14ac:dyDescent="0.3">
      <c r="A2553" s="2">
        <v>2024</v>
      </c>
      <c r="B2553" s="100" t="s">
        <v>273</v>
      </c>
      <c r="C2553" s="1" t="s">
        <v>11</v>
      </c>
      <c r="D2553" s="1">
        <v>47</v>
      </c>
      <c r="E2553" s="1" t="s">
        <v>207</v>
      </c>
      <c r="F2553" s="1" t="s">
        <v>7</v>
      </c>
      <c r="G2553" s="1">
        <v>27000</v>
      </c>
      <c r="H2553" s="1" t="s">
        <v>1192</v>
      </c>
      <c r="I2553" s="92" t="s">
        <v>1178</v>
      </c>
      <c r="J2553" s="101">
        <f>1/COUNTIF(HR_Table[Emp ID],HR_Table[[#This Row],[Emp ID]])</f>
        <v>1</v>
      </c>
    </row>
    <row r="2554" spans="1:10" ht="16.5" thickBot="1" x14ac:dyDescent="0.3">
      <c r="A2554" s="2">
        <v>2024</v>
      </c>
      <c r="B2554" s="100" t="s">
        <v>274</v>
      </c>
      <c r="C2554" s="1" t="s">
        <v>11</v>
      </c>
      <c r="D2554" s="1">
        <v>48</v>
      </c>
      <c r="E2554" s="1" t="s">
        <v>207</v>
      </c>
      <c r="F2554" s="1" t="s">
        <v>7</v>
      </c>
      <c r="G2554" s="1">
        <v>8785</v>
      </c>
      <c r="H2554" s="1" t="s">
        <v>1192</v>
      </c>
      <c r="I2554" s="92" t="s">
        <v>1178</v>
      </c>
      <c r="J2554" s="101">
        <f>1/COUNTIF(HR_Table[Emp ID],HR_Table[[#This Row],[Emp ID]])</f>
        <v>1</v>
      </c>
    </row>
    <row r="2555" spans="1:10" ht="16.5" thickBot="1" x14ac:dyDescent="0.3">
      <c r="A2555" s="2">
        <v>2024</v>
      </c>
      <c r="B2555" s="100" t="s">
        <v>275</v>
      </c>
      <c r="C2555" s="1" t="s">
        <v>11</v>
      </c>
      <c r="D2555" s="1">
        <v>49</v>
      </c>
      <c r="E2555" s="1" t="s">
        <v>207</v>
      </c>
      <c r="F2555" s="1" t="s">
        <v>7</v>
      </c>
      <c r="G2555" s="1">
        <v>10025</v>
      </c>
      <c r="H2555" s="1" t="s">
        <v>1192</v>
      </c>
      <c r="I2555" s="92" t="s">
        <v>1178</v>
      </c>
      <c r="J2555" s="101">
        <f>1/COUNTIF(HR_Table[Emp ID],HR_Table[[#This Row],[Emp ID]])</f>
        <v>1</v>
      </c>
    </row>
    <row r="2556" spans="1:10" ht="16.5" thickBot="1" x14ac:dyDescent="0.3">
      <c r="A2556" s="2">
        <v>2024</v>
      </c>
      <c r="B2556" s="100" t="s">
        <v>276</v>
      </c>
      <c r="C2556" s="1" t="s">
        <v>11</v>
      </c>
      <c r="D2556" s="1">
        <v>52</v>
      </c>
      <c r="E2556" s="1" t="s">
        <v>207</v>
      </c>
      <c r="F2556" s="1" t="s">
        <v>7</v>
      </c>
      <c r="G2556" s="1">
        <v>10025</v>
      </c>
      <c r="H2556" s="1" t="s">
        <v>1192</v>
      </c>
      <c r="I2556" s="92" t="s">
        <v>1178</v>
      </c>
      <c r="J2556" s="101">
        <f>1/COUNTIF(HR_Table[Emp ID],HR_Table[[#This Row],[Emp ID]])</f>
        <v>1</v>
      </c>
    </row>
    <row r="2557" spans="1:10" ht="16.5" thickBot="1" x14ac:dyDescent="0.3">
      <c r="A2557" s="2">
        <v>2024</v>
      </c>
      <c r="B2557" s="100" t="s">
        <v>277</v>
      </c>
      <c r="C2557" s="1" t="s">
        <v>6</v>
      </c>
      <c r="D2557" s="1">
        <v>52</v>
      </c>
      <c r="E2557" s="1" t="s">
        <v>207</v>
      </c>
      <c r="F2557" s="1" t="s">
        <v>7</v>
      </c>
      <c r="G2557" s="1">
        <v>31000</v>
      </c>
      <c r="H2557" s="1" t="s">
        <v>1192</v>
      </c>
      <c r="I2557" s="92" t="s">
        <v>1178</v>
      </c>
      <c r="J2557" s="101">
        <f>1/COUNTIF(HR_Table[Emp ID],HR_Table[[#This Row],[Emp ID]])</f>
        <v>1</v>
      </c>
    </row>
    <row r="2558" spans="1:10" ht="16.5" thickBot="1" x14ac:dyDescent="0.3">
      <c r="A2558" s="2">
        <v>2024</v>
      </c>
      <c r="B2558" s="100" t="s">
        <v>278</v>
      </c>
      <c r="C2558" s="1" t="s">
        <v>11</v>
      </c>
      <c r="D2558" s="1">
        <v>52</v>
      </c>
      <c r="E2558" s="1" t="s">
        <v>207</v>
      </c>
      <c r="F2558" s="1" t="s">
        <v>7</v>
      </c>
      <c r="G2558" s="1">
        <v>27000</v>
      </c>
      <c r="H2558" s="1" t="s">
        <v>1192</v>
      </c>
      <c r="I2558" s="92" t="s">
        <v>1178</v>
      </c>
      <c r="J2558" s="101">
        <f>1/COUNTIF(HR_Table[Emp ID],HR_Table[[#This Row],[Emp ID]])</f>
        <v>1</v>
      </c>
    </row>
    <row r="2559" spans="1:10" ht="16.5" thickBot="1" x14ac:dyDescent="0.3">
      <c r="A2559" s="2">
        <v>2024</v>
      </c>
      <c r="B2559" s="100" t="s">
        <v>279</v>
      </c>
      <c r="C2559" s="1" t="s">
        <v>11</v>
      </c>
      <c r="D2559" s="1">
        <v>52</v>
      </c>
      <c r="E2559" s="1" t="s">
        <v>207</v>
      </c>
      <c r="F2559" s="1" t="s">
        <v>7</v>
      </c>
      <c r="G2559" s="1">
        <v>21000</v>
      </c>
      <c r="H2559" s="1" t="s">
        <v>1192</v>
      </c>
      <c r="I2559" s="92" t="s">
        <v>1178</v>
      </c>
      <c r="J2559" s="101">
        <f>1/COUNTIF(HR_Table[Emp ID],HR_Table[[#This Row],[Emp ID]])</f>
        <v>1</v>
      </c>
    </row>
    <row r="2560" spans="1:10" ht="16.5" thickBot="1" x14ac:dyDescent="0.3">
      <c r="A2560" s="2">
        <v>2024</v>
      </c>
      <c r="B2560" s="100" t="s">
        <v>280</v>
      </c>
      <c r="C2560" s="1" t="s">
        <v>11</v>
      </c>
      <c r="D2560" s="1">
        <v>52</v>
      </c>
      <c r="E2560" s="1" t="s">
        <v>207</v>
      </c>
      <c r="F2560" s="1" t="s">
        <v>7</v>
      </c>
      <c r="G2560" s="1">
        <v>40000</v>
      </c>
      <c r="H2560" s="1" t="s">
        <v>1192</v>
      </c>
      <c r="I2560" s="92" t="s">
        <v>1178</v>
      </c>
      <c r="J2560" s="101">
        <f>1/COUNTIF(HR_Table[Emp ID],HR_Table[[#This Row],[Emp ID]])</f>
        <v>1</v>
      </c>
    </row>
    <row r="2561" spans="1:10" ht="16.5" thickBot="1" x14ac:dyDescent="0.3">
      <c r="A2561" s="2">
        <v>2024</v>
      </c>
      <c r="B2561" s="100" t="s">
        <v>281</v>
      </c>
      <c r="C2561" s="1" t="s">
        <v>11</v>
      </c>
      <c r="D2561" s="1">
        <v>54</v>
      </c>
      <c r="E2561" s="1" t="s">
        <v>207</v>
      </c>
      <c r="F2561" s="1" t="s">
        <v>76</v>
      </c>
      <c r="G2561" s="1">
        <v>24000</v>
      </c>
      <c r="H2561" s="1" t="s">
        <v>1192</v>
      </c>
      <c r="I2561" s="92" t="s">
        <v>1178</v>
      </c>
      <c r="J2561" s="101">
        <f>1/COUNTIF(HR_Table[Emp ID],HR_Table[[#This Row],[Emp ID]])</f>
        <v>1</v>
      </c>
    </row>
    <row r="2562" spans="1:10" ht="16.5" thickBot="1" x14ac:dyDescent="0.3">
      <c r="A2562" s="2">
        <v>2024</v>
      </c>
      <c r="B2562" s="100" t="s">
        <v>282</v>
      </c>
      <c r="C2562" s="1" t="s">
        <v>11</v>
      </c>
      <c r="D2562" s="1">
        <v>56</v>
      </c>
      <c r="E2562" s="1" t="s">
        <v>207</v>
      </c>
      <c r="F2562" s="1" t="s">
        <v>7</v>
      </c>
      <c r="G2562" s="1">
        <v>13045</v>
      </c>
      <c r="H2562" s="1" t="s">
        <v>1192</v>
      </c>
      <c r="I2562" s="92" t="s">
        <v>1178</v>
      </c>
      <c r="J2562" s="101">
        <f>1/COUNTIF(HR_Table[Emp ID],HR_Table[[#This Row],[Emp ID]])</f>
        <v>1</v>
      </c>
    </row>
    <row r="2563" spans="1:10" ht="16.5" thickBot="1" x14ac:dyDescent="0.3">
      <c r="A2563" s="2">
        <v>2024</v>
      </c>
      <c r="B2563" s="100" t="s">
        <v>283</v>
      </c>
      <c r="C2563" s="1" t="s">
        <v>6</v>
      </c>
      <c r="D2563" s="1">
        <v>58</v>
      </c>
      <c r="E2563" s="1" t="s">
        <v>207</v>
      </c>
      <c r="F2563" s="1" t="s">
        <v>7</v>
      </c>
      <c r="G2563" s="1">
        <v>36000</v>
      </c>
      <c r="H2563" s="1" t="s">
        <v>1192</v>
      </c>
      <c r="I2563" s="92" t="s">
        <v>1178</v>
      </c>
      <c r="J2563" s="101">
        <f>1/COUNTIF(HR_Table[Emp ID],HR_Table[[#This Row],[Emp ID]])</f>
        <v>1</v>
      </c>
    </row>
    <row r="2564" spans="1:10" ht="16.5" thickBot="1" x14ac:dyDescent="0.3">
      <c r="A2564" s="2">
        <v>2024</v>
      </c>
      <c r="B2564" s="100" t="s">
        <v>284</v>
      </c>
      <c r="C2564" s="1" t="s">
        <v>6</v>
      </c>
      <c r="D2564" s="1">
        <v>58</v>
      </c>
      <c r="E2564" s="1" t="s">
        <v>207</v>
      </c>
      <c r="F2564" s="1" t="s">
        <v>7</v>
      </c>
      <c r="G2564" s="1">
        <v>13935</v>
      </c>
      <c r="H2564" s="1" t="s">
        <v>1192</v>
      </c>
      <c r="I2564" s="92" t="s">
        <v>1178</v>
      </c>
      <c r="J2564" s="101">
        <f>1/COUNTIF(HR_Table[Emp ID],HR_Table[[#This Row],[Emp ID]])</f>
        <v>1</v>
      </c>
    </row>
    <row r="2565" spans="1:10" ht="16.5" thickBot="1" x14ac:dyDescent="0.3">
      <c r="A2565" s="2">
        <v>2024</v>
      </c>
      <c r="B2565" s="100" t="s">
        <v>285</v>
      </c>
      <c r="C2565" s="1" t="s">
        <v>11</v>
      </c>
      <c r="D2565" s="1">
        <v>59</v>
      </c>
      <c r="E2565" s="1" t="s">
        <v>207</v>
      </c>
      <c r="F2565" s="1" t="s">
        <v>7</v>
      </c>
      <c r="G2565" s="1">
        <v>27000</v>
      </c>
      <c r="H2565" s="1" t="s">
        <v>1192</v>
      </c>
      <c r="I2565" s="92" t="s">
        <v>1178</v>
      </c>
      <c r="J2565" s="101">
        <f>1/COUNTIF(HR_Table[Emp ID],HR_Table[[#This Row],[Emp ID]])</f>
        <v>1</v>
      </c>
    </row>
    <row r="2566" spans="1:10" ht="16.5" thickBot="1" x14ac:dyDescent="0.3">
      <c r="A2566" s="2">
        <v>2024</v>
      </c>
      <c r="B2566" s="100" t="s">
        <v>286</v>
      </c>
      <c r="C2566" s="1" t="s">
        <v>11</v>
      </c>
      <c r="D2566" s="1">
        <v>59</v>
      </c>
      <c r="E2566" s="1" t="s">
        <v>207</v>
      </c>
      <c r="F2566" s="1" t="s">
        <v>76</v>
      </c>
      <c r="G2566" s="1">
        <v>12220</v>
      </c>
      <c r="H2566" s="1" t="s">
        <v>1192</v>
      </c>
      <c r="I2566" s="92" t="s">
        <v>1178</v>
      </c>
      <c r="J2566" s="101">
        <f>1/COUNTIF(HR_Table[Emp ID],HR_Table[[#This Row],[Emp ID]])</f>
        <v>1</v>
      </c>
    </row>
    <row r="2567" spans="1:10" ht="16.5" thickBot="1" x14ac:dyDescent="0.3">
      <c r="A2567" s="2">
        <v>2024</v>
      </c>
      <c r="B2567" s="100" t="s">
        <v>287</v>
      </c>
      <c r="C2567" s="1" t="s">
        <v>6</v>
      </c>
      <c r="D2567" s="1">
        <v>59</v>
      </c>
      <c r="E2567" s="1" t="s">
        <v>207</v>
      </c>
      <c r="F2567" s="1" t="s">
        <v>7</v>
      </c>
      <c r="G2567" s="1">
        <v>19000</v>
      </c>
      <c r="H2567" s="1" t="s">
        <v>1192</v>
      </c>
      <c r="I2567" s="92" t="s">
        <v>1178</v>
      </c>
      <c r="J2567" s="101">
        <f>1/COUNTIF(HR_Table[Emp ID],HR_Table[[#This Row],[Emp ID]])</f>
        <v>1</v>
      </c>
    </row>
    <row r="2568" spans="1:10" ht="16.5" thickBot="1" x14ac:dyDescent="0.3">
      <c r="A2568" s="2">
        <v>2024</v>
      </c>
      <c r="B2568" s="100" t="s">
        <v>288</v>
      </c>
      <c r="C2568" s="1" t="s">
        <v>11</v>
      </c>
      <c r="D2568" s="1">
        <v>59</v>
      </c>
      <c r="E2568" s="1" t="s">
        <v>207</v>
      </c>
      <c r="F2568" s="1" t="s">
        <v>7</v>
      </c>
      <c r="G2568" s="1">
        <v>15925</v>
      </c>
      <c r="H2568" s="1" t="s">
        <v>1192</v>
      </c>
      <c r="I2568" s="92" t="s">
        <v>1178</v>
      </c>
      <c r="J2568" s="101">
        <f>1/COUNTIF(HR_Table[Emp ID],HR_Table[[#This Row],[Emp ID]])</f>
        <v>1</v>
      </c>
    </row>
    <row r="2569" spans="1:10" ht="16.5" thickBot="1" x14ac:dyDescent="0.3">
      <c r="A2569" s="2">
        <v>2024</v>
      </c>
      <c r="B2569" s="100" t="s">
        <v>289</v>
      </c>
      <c r="C2569" s="1" t="s">
        <v>6</v>
      </c>
      <c r="D2569" s="1">
        <v>60</v>
      </c>
      <c r="E2569" s="1" t="s">
        <v>207</v>
      </c>
      <c r="F2569" s="1" t="s">
        <v>7</v>
      </c>
      <c r="G2569" s="1">
        <v>19000</v>
      </c>
      <c r="H2569" s="1" t="s">
        <v>1192</v>
      </c>
      <c r="I2569" s="92" t="s">
        <v>1178</v>
      </c>
      <c r="J2569" s="101">
        <f>1/COUNTIF(HR_Table[Emp ID],HR_Table[[#This Row],[Emp ID]])</f>
        <v>1</v>
      </c>
    </row>
    <row r="2570" spans="1:10" ht="16.5" thickBot="1" x14ac:dyDescent="0.3">
      <c r="A2570" s="2">
        <v>2024</v>
      </c>
      <c r="B2570" s="100" t="s">
        <v>290</v>
      </c>
      <c r="C2570" s="1" t="s">
        <v>6</v>
      </c>
      <c r="D2570" s="1">
        <v>61</v>
      </c>
      <c r="E2570" s="1" t="s">
        <v>207</v>
      </c>
      <c r="F2570" s="1" t="s">
        <v>7</v>
      </c>
      <c r="G2570" s="1">
        <v>27000</v>
      </c>
      <c r="H2570" s="1" t="s">
        <v>1192</v>
      </c>
      <c r="I2570" s="92" t="s">
        <v>1178</v>
      </c>
      <c r="J2570" s="101">
        <f>1/COUNTIF(HR_Table[Emp ID],HR_Table[[#This Row],[Emp ID]])</f>
        <v>1</v>
      </c>
    </row>
    <row r="2571" spans="1:10" ht="16.5" thickBot="1" x14ac:dyDescent="0.3">
      <c r="A2571" s="2">
        <v>2024</v>
      </c>
      <c r="B2571" s="100" t="s">
        <v>291</v>
      </c>
      <c r="C2571" s="1" t="s">
        <v>11</v>
      </c>
      <c r="D2571" s="1">
        <v>62</v>
      </c>
      <c r="E2571" s="1" t="s">
        <v>207</v>
      </c>
      <c r="F2571" s="1" t="s">
        <v>7</v>
      </c>
      <c r="G2571" s="1">
        <v>18000</v>
      </c>
      <c r="H2571" s="1" t="s">
        <v>1192</v>
      </c>
      <c r="I2571" s="92" t="s">
        <v>1178</v>
      </c>
      <c r="J2571" s="101">
        <f>1/COUNTIF(HR_Table[Emp ID],HR_Table[[#This Row],[Emp ID]])</f>
        <v>1</v>
      </c>
    </row>
    <row r="2572" spans="1:10" ht="16.5" thickBot="1" x14ac:dyDescent="0.3">
      <c r="A2572" s="2">
        <v>2024</v>
      </c>
      <c r="B2572" s="100" t="s">
        <v>292</v>
      </c>
      <c r="C2572" s="1" t="s">
        <v>6</v>
      </c>
      <c r="D2572" s="1">
        <v>63</v>
      </c>
      <c r="E2572" s="1" t="s">
        <v>207</v>
      </c>
      <c r="F2572" s="1" t="s">
        <v>7</v>
      </c>
      <c r="G2572" s="1">
        <v>24000</v>
      </c>
      <c r="H2572" s="1" t="s">
        <v>1192</v>
      </c>
      <c r="I2572" s="92" t="s">
        <v>1178</v>
      </c>
      <c r="J2572" s="101">
        <f>1/COUNTIF(HR_Table[Emp ID],HR_Table[[#This Row],[Emp ID]])</f>
        <v>1</v>
      </c>
    </row>
    <row r="2573" spans="1:10" ht="16.5" thickBot="1" x14ac:dyDescent="0.3">
      <c r="A2573" s="2">
        <v>2024</v>
      </c>
      <c r="B2573" s="100" t="s">
        <v>293</v>
      </c>
      <c r="C2573" s="1" t="s">
        <v>11</v>
      </c>
      <c r="D2573" s="1">
        <v>63</v>
      </c>
      <c r="E2573" s="1" t="s">
        <v>207</v>
      </c>
      <c r="F2573" s="1" t="s">
        <v>7</v>
      </c>
      <c r="G2573" s="1">
        <v>21000</v>
      </c>
      <c r="H2573" s="1" t="s">
        <v>1192</v>
      </c>
      <c r="I2573" s="92" t="s">
        <v>1178</v>
      </c>
      <c r="J2573" s="101">
        <f>1/COUNTIF(HR_Table[Emp ID],HR_Table[[#This Row],[Emp ID]])</f>
        <v>1</v>
      </c>
    </row>
    <row r="2574" spans="1:10" ht="16.5" thickBot="1" x14ac:dyDescent="0.3">
      <c r="A2574" s="2">
        <v>2024</v>
      </c>
      <c r="B2574" s="100" t="s">
        <v>294</v>
      </c>
      <c r="C2574" s="1" t="s">
        <v>6</v>
      </c>
      <c r="D2574" s="1">
        <v>64</v>
      </c>
      <c r="E2574" s="1" t="s">
        <v>207</v>
      </c>
      <c r="F2574" s="1" t="s">
        <v>7</v>
      </c>
      <c r="G2574" s="1">
        <v>20000</v>
      </c>
      <c r="H2574" s="1" t="s">
        <v>1192</v>
      </c>
      <c r="I2574" s="92" t="s">
        <v>1178</v>
      </c>
      <c r="J2574" s="101">
        <f>1/COUNTIF(HR_Table[Emp ID],HR_Table[[#This Row],[Emp ID]])</f>
        <v>1</v>
      </c>
    </row>
    <row r="2575" spans="1:10" ht="16.5" thickBot="1" x14ac:dyDescent="0.3">
      <c r="A2575" s="2">
        <v>2024</v>
      </c>
      <c r="B2575" s="100" t="s">
        <v>295</v>
      </c>
      <c r="C2575" s="1" t="s">
        <v>6</v>
      </c>
      <c r="D2575" s="1">
        <v>65</v>
      </c>
      <c r="E2575" s="1" t="s">
        <v>207</v>
      </c>
      <c r="F2575" s="1" t="s">
        <v>7</v>
      </c>
      <c r="G2575" s="1">
        <v>27000</v>
      </c>
      <c r="H2575" s="1" t="s">
        <v>1192</v>
      </c>
      <c r="I2575" s="92" t="s">
        <v>1178</v>
      </c>
      <c r="J2575" s="101">
        <f>1/COUNTIF(HR_Table[Emp ID],HR_Table[[#This Row],[Emp ID]])</f>
        <v>1</v>
      </c>
    </row>
    <row r="2576" spans="1:10" ht="16.5" thickBot="1" x14ac:dyDescent="0.3">
      <c r="A2576" s="2">
        <v>2024</v>
      </c>
      <c r="B2576" s="100" t="s">
        <v>296</v>
      </c>
      <c r="C2576" s="1" t="s">
        <v>11</v>
      </c>
      <c r="D2576" s="1">
        <v>65</v>
      </c>
      <c r="E2576" s="1" t="s">
        <v>207</v>
      </c>
      <c r="F2576" s="1" t="s">
        <v>7</v>
      </c>
      <c r="G2576" s="1">
        <v>23000</v>
      </c>
      <c r="H2576" s="1" t="s">
        <v>1192</v>
      </c>
      <c r="I2576" s="92" t="s">
        <v>1178</v>
      </c>
      <c r="J2576" s="101">
        <f>1/COUNTIF(HR_Table[Emp ID],HR_Table[[#This Row],[Emp ID]])</f>
        <v>1</v>
      </c>
    </row>
    <row r="2577" spans="1:10" ht="16.5" thickBot="1" x14ac:dyDescent="0.3">
      <c r="A2577" s="2">
        <v>2024</v>
      </c>
      <c r="B2577" s="100" t="s">
        <v>297</v>
      </c>
      <c r="C2577" s="1" t="s">
        <v>11</v>
      </c>
      <c r="D2577" s="1">
        <v>66</v>
      </c>
      <c r="E2577" s="1" t="s">
        <v>207</v>
      </c>
      <c r="F2577" s="1" t="s">
        <v>7</v>
      </c>
      <c r="G2577" s="1">
        <v>14895</v>
      </c>
      <c r="H2577" s="1" t="s">
        <v>1192</v>
      </c>
      <c r="I2577" s="92" t="s">
        <v>1178</v>
      </c>
      <c r="J2577" s="101">
        <f>1/COUNTIF(HR_Table[Emp ID],HR_Table[[#This Row],[Emp ID]])</f>
        <v>1</v>
      </c>
    </row>
    <row r="2578" spans="1:10" ht="16.5" thickBot="1" x14ac:dyDescent="0.3">
      <c r="A2578" s="2">
        <v>2024</v>
      </c>
      <c r="B2578" s="100" t="s">
        <v>298</v>
      </c>
      <c r="C2578" s="1" t="s">
        <v>11</v>
      </c>
      <c r="D2578" s="1">
        <v>67</v>
      </c>
      <c r="E2578" s="1" t="s">
        <v>207</v>
      </c>
      <c r="F2578" s="1" t="s">
        <v>7</v>
      </c>
      <c r="G2578" s="1">
        <v>25000</v>
      </c>
      <c r="H2578" s="1" t="s">
        <v>1192</v>
      </c>
      <c r="I2578" s="92" t="s">
        <v>1178</v>
      </c>
      <c r="J2578" s="101">
        <f>1/COUNTIF(HR_Table[Emp ID],HR_Table[[#This Row],[Emp ID]])</f>
        <v>1</v>
      </c>
    </row>
    <row r="2579" spans="1:10" ht="16.5" thickBot="1" x14ac:dyDescent="0.3">
      <c r="A2579" s="2">
        <v>2024</v>
      </c>
      <c r="B2579" s="100" t="s">
        <v>300</v>
      </c>
      <c r="C2579" s="1" t="s">
        <v>11</v>
      </c>
      <c r="D2579" s="1">
        <v>20</v>
      </c>
      <c r="E2579" s="1" t="s">
        <v>301</v>
      </c>
      <c r="F2579" s="1" t="s">
        <v>7</v>
      </c>
      <c r="G2579" s="1">
        <v>12800</v>
      </c>
      <c r="H2579" s="1" t="s">
        <v>1192</v>
      </c>
      <c r="I2579" s="92" t="s">
        <v>1174</v>
      </c>
      <c r="J2579" s="101">
        <f>1/COUNTIF(HR_Table[Emp ID],HR_Table[[#This Row],[Emp ID]])</f>
        <v>1</v>
      </c>
    </row>
    <row r="2580" spans="1:10" ht="16.5" thickBot="1" x14ac:dyDescent="0.3">
      <c r="A2580" s="2">
        <v>2024</v>
      </c>
      <c r="B2580" s="100" t="s">
        <v>305</v>
      </c>
      <c r="C2580" s="1" t="s">
        <v>6</v>
      </c>
      <c r="D2580" s="1">
        <v>23</v>
      </c>
      <c r="E2580" s="1" t="s">
        <v>301</v>
      </c>
      <c r="F2580" s="1" t="s">
        <v>7</v>
      </c>
      <c r="G2580" s="1">
        <v>18000</v>
      </c>
      <c r="H2580" s="1" t="s">
        <v>1192</v>
      </c>
      <c r="I2580" s="92" t="s">
        <v>1174</v>
      </c>
      <c r="J2580" s="101">
        <f>1/COUNTIF(HR_Table[Emp ID],HR_Table[[#This Row],[Emp ID]])</f>
        <v>1</v>
      </c>
    </row>
    <row r="2581" spans="1:10" ht="16.5" thickBot="1" x14ac:dyDescent="0.3">
      <c r="A2581" s="2">
        <v>2024</v>
      </c>
      <c r="B2581" s="100" t="s">
        <v>311</v>
      </c>
      <c r="C2581" s="1" t="s">
        <v>6</v>
      </c>
      <c r="D2581" s="1">
        <v>24</v>
      </c>
      <c r="E2581" s="1" t="s">
        <v>301</v>
      </c>
      <c r="F2581" s="1" t="s">
        <v>312</v>
      </c>
      <c r="G2581" s="1">
        <v>13045</v>
      </c>
      <c r="H2581" s="1" t="s">
        <v>1192</v>
      </c>
      <c r="I2581" s="92" t="s">
        <v>1174</v>
      </c>
      <c r="J2581" s="101">
        <f>1/COUNTIF(HR_Table[Emp ID],HR_Table[[#This Row],[Emp ID]])</f>
        <v>1</v>
      </c>
    </row>
    <row r="2582" spans="1:10" ht="16.5" thickBot="1" x14ac:dyDescent="0.3">
      <c r="A2582" s="2">
        <v>2024</v>
      </c>
      <c r="B2582" s="100" t="s">
        <v>313</v>
      </c>
      <c r="C2582" s="1" t="s">
        <v>6</v>
      </c>
      <c r="D2582" s="1">
        <v>24</v>
      </c>
      <c r="E2582" s="1" t="s">
        <v>301</v>
      </c>
      <c r="F2582" s="1" t="s">
        <v>7</v>
      </c>
      <c r="G2582" s="1">
        <v>18000</v>
      </c>
      <c r="H2582" s="1" t="s">
        <v>1192</v>
      </c>
      <c r="I2582" s="92" t="s">
        <v>1174</v>
      </c>
      <c r="J2582" s="101">
        <f>1/COUNTIF(HR_Table[Emp ID],HR_Table[[#This Row],[Emp ID]])</f>
        <v>1</v>
      </c>
    </row>
    <row r="2583" spans="1:10" ht="16.5" thickBot="1" x14ac:dyDescent="0.3">
      <c r="A2583" s="2">
        <v>2024</v>
      </c>
      <c r="B2583" s="100" t="s">
        <v>314</v>
      </c>
      <c r="C2583" s="1" t="s">
        <v>6</v>
      </c>
      <c r="D2583" s="1">
        <v>24</v>
      </c>
      <c r="E2583" s="1" t="s">
        <v>301</v>
      </c>
      <c r="F2583" s="1" t="s">
        <v>7</v>
      </c>
      <c r="G2583" s="1">
        <v>18000</v>
      </c>
      <c r="H2583" s="1" t="s">
        <v>1192</v>
      </c>
      <c r="I2583" s="92" t="s">
        <v>1174</v>
      </c>
      <c r="J2583" s="101">
        <f>1/COUNTIF(HR_Table[Emp ID],HR_Table[[#This Row],[Emp ID]])</f>
        <v>1</v>
      </c>
    </row>
    <row r="2584" spans="1:10" ht="16.5" thickBot="1" x14ac:dyDescent="0.3">
      <c r="A2584" s="2">
        <v>2024</v>
      </c>
      <c r="B2584" s="100" t="s">
        <v>315</v>
      </c>
      <c r="C2584" s="1" t="s">
        <v>6</v>
      </c>
      <c r="D2584" s="1">
        <v>24</v>
      </c>
      <c r="E2584" s="1" t="s">
        <v>301</v>
      </c>
      <c r="F2584" s="1" t="s">
        <v>7</v>
      </c>
      <c r="G2584" s="1">
        <v>18000</v>
      </c>
      <c r="H2584" s="1" t="s">
        <v>1192</v>
      </c>
      <c r="I2584" s="92" t="s">
        <v>1174</v>
      </c>
      <c r="J2584" s="101">
        <f>1/COUNTIF(HR_Table[Emp ID],HR_Table[[#This Row],[Emp ID]])</f>
        <v>1</v>
      </c>
    </row>
    <row r="2585" spans="1:10" ht="16.5" thickBot="1" x14ac:dyDescent="0.3">
      <c r="A2585" s="2">
        <v>2024</v>
      </c>
      <c r="B2585" s="100" t="s">
        <v>316</v>
      </c>
      <c r="C2585" s="1" t="s">
        <v>6</v>
      </c>
      <c r="D2585" s="1">
        <v>24</v>
      </c>
      <c r="E2585" s="1" t="s">
        <v>301</v>
      </c>
      <c r="F2585" s="1" t="s">
        <v>76</v>
      </c>
      <c r="G2585" s="1">
        <v>7735</v>
      </c>
      <c r="H2585" s="1" t="s">
        <v>1192</v>
      </c>
      <c r="I2585" s="92" t="s">
        <v>1174</v>
      </c>
      <c r="J2585" s="101">
        <f>1/COUNTIF(HR_Table[Emp ID],HR_Table[[#This Row],[Emp ID]])</f>
        <v>1</v>
      </c>
    </row>
    <row r="2586" spans="1:10" ht="16.5" thickBot="1" x14ac:dyDescent="0.3">
      <c r="A2586" s="2">
        <v>2024</v>
      </c>
      <c r="B2586" s="100" t="s">
        <v>319</v>
      </c>
      <c r="C2586" s="1" t="s">
        <v>6</v>
      </c>
      <c r="D2586" s="1">
        <v>25</v>
      </c>
      <c r="E2586" s="1" t="s">
        <v>301</v>
      </c>
      <c r="F2586" s="1" t="s">
        <v>7</v>
      </c>
      <c r="G2586" s="1">
        <v>18000</v>
      </c>
      <c r="H2586" s="1" t="s">
        <v>1192</v>
      </c>
      <c r="I2586" s="92" t="s">
        <v>1174</v>
      </c>
      <c r="J2586" s="101">
        <f>1/COUNTIF(HR_Table[Emp ID],HR_Table[[#This Row],[Emp ID]])</f>
        <v>1</v>
      </c>
    </row>
    <row r="2587" spans="1:10" ht="16.5" thickBot="1" x14ac:dyDescent="0.3">
      <c r="A2587" s="2">
        <v>2024</v>
      </c>
      <c r="B2587" s="100" t="s">
        <v>320</v>
      </c>
      <c r="C2587" s="1" t="s">
        <v>6</v>
      </c>
      <c r="D2587" s="1">
        <v>25</v>
      </c>
      <c r="E2587" s="1" t="s">
        <v>301</v>
      </c>
      <c r="F2587" s="1" t="s">
        <v>7</v>
      </c>
      <c r="G2587" s="1">
        <v>18000</v>
      </c>
      <c r="H2587" s="1" t="s">
        <v>1192</v>
      </c>
      <c r="I2587" s="92" t="s">
        <v>1174</v>
      </c>
      <c r="J2587" s="101">
        <f>1/COUNTIF(HR_Table[Emp ID],HR_Table[[#This Row],[Emp ID]])</f>
        <v>1</v>
      </c>
    </row>
    <row r="2588" spans="1:10" ht="16.5" thickBot="1" x14ac:dyDescent="0.3">
      <c r="A2588" s="2">
        <v>2024</v>
      </c>
      <c r="B2588" s="100" t="s">
        <v>321</v>
      </c>
      <c r="C2588" s="1" t="s">
        <v>6</v>
      </c>
      <c r="D2588" s="1">
        <v>25</v>
      </c>
      <c r="E2588" s="1" t="s">
        <v>301</v>
      </c>
      <c r="F2588" s="1" t="s">
        <v>7</v>
      </c>
      <c r="G2588" s="1">
        <v>18000</v>
      </c>
      <c r="H2588" s="1" t="s">
        <v>1192</v>
      </c>
      <c r="I2588" s="92" t="s">
        <v>1174</v>
      </c>
      <c r="J2588" s="101">
        <f>1/COUNTIF(HR_Table[Emp ID],HR_Table[[#This Row],[Emp ID]])</f>
        <v>1</v>
      </c>
    </row>
    <row r="2589" spans="1:10" ht="16.5" thickBot="1" x14ac:dyDescent="0.3">
      <c r="A2589" s="2">
        <v>2024</v>
      </c>
      <c r="B2589" s="100" t="s">
        <v>327</v>
      </c>
      <c r="C2589" s="1" t="s">
        <v>6</v>
      </c>
      <c r="D2589" s="1">
        <v>26</v>
      </c>
      <c r="E2589" s="1" t="s">
        <v>301</v>
      </c>
      <c r="F2589" s="1" t="s">
        <v>7</v>
      </c>
      <c r="G2589" s="1">
        <v>18000</v>
      </c>
      <c r="H2589" s="1" t="s">
        <v>1192</v>
      </c>
      <c r="I2589" s="92" t="s">
        <v>1174</v>
      </c>
      <c r="J2589" s="101">
        <f>1/COUNTIF(HR_Table[Emp ID],HR_Table[[#This Row],[Emp ID]])</f>
        <v>1</v>
      </c>
    </row>
    <row r="2590" spans="1:10" ht="16.5" thickBot="1" x14ac:dyDescent="0.3">
      <c r="A2590" s="2">
        <v>2024</v>
      </c>
      <c r="B2590" s="100" t="s">
        <v>328</v>
      </c>
      <c r="C2590" s="1" t="s">
        <v>11</v>
      </c>
      <c r="D2590" s="1">
        <v>26</v>
      </c>
      <c r="E2590" s="1" t="s">
        <v>301</v>
      </c>
      <c r="F2590" s="1" t="s">
        <v>7</v>
      </c>
      <c r="G2590" s="1">
        <v>8785</v>
      </c>
      <c r="H2590" s="1" t="s">
        <v>1192</v>
      </c>
      <c r="I2590" s="92" t="s">
        <v>1174</v>
      </c>
      <c r="J2590" s="101">
        <f>1/COUNTIF(HR_Table[Emp ID],HR_Table[[#This Row],[Emp ID]])</f>
        <v>1</v>
      </c>
    </row>
    <row r="2591" spans="1:10" ht="16.5" thickBot="1" x14ac:dyDescent="0.3">
      <c r="A2591" s="2">
        <v>2024</v>
      </c>
      <c r="B2591" s="100" t="s">
        <v>329</v>
      </c>
      <c r="C2591" s="1" t="s">
        <v>6</v>
      </c>
      <c r="D2591" s="1">
        <v>26</v>
      </c>
      <c r="E2591" s="1" t="s">
        <v>301</v>
      </c>
      <c r="F2591" s="1" t="s">
        <v>7</v>
      </c>
      <c r="G2591" s="1">
        <v>18000</v>
      </c>
      <c r="H2591" s="1" t="s">
        <v>1192</v>
      </c>
      <c r="I2591" s="92" t="s">
        <v>1174</v>
      </c>
      <c r="J2591" s="101">
        <f>1/COUNTIF(HR_Table[Emp ID],HR_Table[[#This Row],[Emp ID]])</f>
        <v>1</v>
      </c>
    </row>
    <row r="2592" spans="1:10" ht="16.5" thickBot="1" x14ac:dyDescent="0.3">
      <c r="A2592" s="2">
        <v>2024</v>
      </c>
      <c r="B2592" s="100" t="s">
        <v>330</v>
      </c>
      <c r="C2592" s="1" t="s">
        <v>11</v>
      </c>
      <c r="D2592" s="1">
        <v>26</v>
      </c>
      <c r="E2592" s="1" t="s">
        <v>301</v>
      </c>
      <c r="F2592" s="1" t="s">
        <v>7</v>
      </c>
      <c r="G2592" s="1">
        <v>13045</v>
      </c>
      <c r="H2592" s="1" t="s">
        <v>1192</v>
      </c>
      <c r="I2592" s="92" t="s">
        <v>1174</v>
      </c>
      <c r="J2592" s="101">
        <f>1/COUNTIF(HR_Table[Emp ID],HR_Table[[#This Row],[Emp ID]])</f>
        <v>1</v>
      </c>
    </row>
    <row r="2593" spans="1:10" ht="16.5" thickBot="1" x14ac:dyDescent="0.3">
      <c r="A2593" s="2">
        <v>2024</v>
      </c>
      <c r="B2593" s="100" t="s">
        <v>341</v>
      </c>
      <c r="C2593" s="1" t="s">
        <v>11</v>
      </c>
      <c r="D2593" s="1">
        <v>27</v>
      </c>
      <c r="E2593" s="1" t="s">
        <v>301</v>
      </c>
      <c r="F2593" s="1" t="s">
        <v>7</v>
      </c>
      <c r="G2593" s="1">
        <v>18000</v>
      </c>
      <c r="H2593" s="1" t="s">
        <v>1192</v>
      </c>
      <c r="I2593" s="92" t="s">
        <v>1174</v>
      </c>
      <c r="J2593" s="101">
        <f>1/COUNTIF(HR_Table[Emp ID],HR_Table[[#This Row],[Emp ID]])</f>
        <v>1</v>
      </c>
    </row>
    <row r="2594" spans="1:10" ht="16.5" thickBot="1" x14ac:dyDescent="0.3">
      <c r="A2594" s="2">
        <v>2024</v>
      </c>
      <c r="B2594" s="100" t="s">
        <v>342</v>
      </c>
      <c r="C2594" s="1" t="s">
        <v>6</v>
      </c>
      <c r="D2594" s="1">
        <v>27</v>
      </c>
      <c r="E2594" s="1" t="s">
        <v>301</v>
      </c>
      <c r="F2594" s="1" t="s">
        <v>76</v>
      </c>
      <c r="G2594" s="1">
        <v>18000</v>
      </c>
      <c r="H2594" s="1" t="s">
        <v>14</v>
      </c>
      <c r="I2594" s="92" t="s">
        <v>1174</v>
      </c>
      <c r="J2594" s="101">
        <f>1/COUNTIF(HR_Table[Emp ID],HR_Table[[#This Row],[Emp ID]])</f>
        <v>1</v>
      </c>
    </row>
    <row r="2595" spans="1:10" ht="16.5" thickBot="1" x14ac:dyDescent="0.3">
      <c r="A2595" s="2">
        <v>2024</v>
      </c>
      <c r="B2595" s="100" t="s">
        <v>343</v>
      </c>
      <c r="C2595" s="1" t="s">
        <v>6</v>
      </c>
      <c r="D2595" s="1">
        <v>27</v>
      </c>
      <c r="E2595" s="1" t="s">
        <v>301</v>
      </c>
      <c r="F2595" s="1" t="s">
        <v>7</v>
      </c>
      <c r="G2595" s="1">
        <v>18000</v>
      </c>
      <c r="H2595" s="1" t="s">
        <v>1192</v>
      </c>
      <c r="I2595" s="92" t="s">
        <v>1174</v>
      </c>
      <c r="J2595" s="101">
        <f>1/COUNTIF(HR_Table[Emp ID],HR_Table[[#This Row],[Emp ID]])</f>
        <v>1</v>
      </c>
    </row>
    <row r="2596" spans="1:10" ht="16.5" thickBot="1" x14ac:dyDescent="0.3">
      <c r="A2596" s="2">
        <v>2024</v>
      </c>
      <c r="B2596" s="100" t="s">
        <v>344</v>
      </c>
      <c r="C2596" s="1" t="s">
        <v>6</v>
      </c>
      <c r="D2596" s="1">
        <v>27</v>
      </c>
      <c r="E2596" s="1" t="s">
        <v>301</v>
      </c>
      <c r="F2596" s="1" t="s">
        <v>7</v>
      </c>
      <c r="G2596" s="1">
        <v>18000</v>
      </c>
      <c r="H2596" s="1" t="s">
        <v>1192</v>
      </c>
      <c r="I2596" s="92" t="s">
        <v>1174</v>
      </c>
      <c r="J2596" s="101">
        <f>1/COUNTIF(HR_Table[Emp ID],HR_Table[[#This Row],[Emp ID]])</f>
        <v>1</v>
      </c>
    </row>
    <row r="2597" spans="1:10" ht="16.5" thickBot="1" x14ac:dyDescent="0.3">
      <c r="A2597" s="2">
        <v>2024</v>
      </c>
      <c r="B2597" s="100" t="s">
        <v>345</v>
      </c>
      <c r="C2597" s="1" t="s">
        <v>6</v>
      </c>
      <c r="D2597" s="1">
        <v>27</v>
      </c>
      <c r="E2597" s="1" t="s">
        <v>301</v>
      </c>
      <c r="F2597" s="1" t="s">
        <v>7</v>
      </c>
      <c r="G2597" s="1">
        <v>18000</v>
      </c>
      <c r="H2597" s="1" t="s">
        <v>1192</v>
      </c>
      <c r="I2597" s="92" t="s">
        <v>1174</v>
      </c>
      <c r="J2597" s="101">
        <f>1/COUNTIF(HR_Table[Emp ID],HR_Table[[#This Row],[Emp ID]])</f>
        <v>1</v>
      </c>
    </row>
    <row r="2598" spans="1:10" ht="16.5" thickBot="1" x14ac:dyDescent="0.3">
      <c r="A2598" s="2">
        <v>2024</v>
      </c>
      <c r="B2598" s="100" t="s">
        <v>346</v>
      </c>
      <c r="C2598" s="1" t="s">
        <v>11</v>
      </c>
      <c r="D2598" s="1">
        <v>27</v>
      </c>
      <c r="E2598" s="1" t="s">
        <v>301</v>
      </c>
      <c r="F2598" s="1" t="s">
        <v>7</v>
      </c>
      <c r="G2598" s="1">
        <v>10025</v>
      </c>
      <c r="H2598" s="1" t="s">
        <v>1192</v>
      </c>
      <c r="I2598" s="92" t="s">
        <v>1174</v>
      </c>
      <c r="J2598" s="101">
        <f>1/COUNTIF(HR_Table[Emp ID],HR_Table[[#This Row],[Emp ID]])</f>
        <v>1</v>
      </c>
    </row>
    <row r="2599" spans="1:10" ht="16.5" thickBot="1" x14ac:dyDescent="0.3">
      <c r="A2599" s="2">
        <v>2024</v>
      </c>
      <c r="B2599" s="100" t="s">
        <v>352</v>
      </c>
      <c r="C2599" s="1" t="s">
        <v>6</v>
      </c>
      <c r="D2599" s="1">
        <v>28</v>
      </c>
      <c r="E2599" s="1" t="s">
        <v>301</v>
      </c>
      <c r="F2599" s="1" t="s">
        <v>353</v>
      </c>
      <c r="G2599" s="1">
        <v>13045</v>
      </c>
      <c r="H2599" s="1" t="s">
        <v>1192</v>
      </c>
      <c r="I2599" s="92" t="s">
        <v>1174</v>
      </c>
      <c r="J2599" s="101">
        <f>1/COUNTIF(HR_Table[Emp ID],HR_Table[[#This Row],[Emp ID]])</f>
        <v>1</v>
      </c>
    </row>
    <row r="2600" spans="1:10" ht="16.5" thickBot="1" x14ac:dyDescent="0.3">
      <c r="A2600" s="2">
        <v>2024</v>
      </c>
      <c r="B2600" s="100" t="s">
        <v>354</v>
      </c>
      <c r="C2600" s="1" t="s">
        <v>6</v>
      </c>
      <c r="D2600" s="1">
        <v>28</v>
      </c>
      <c r="E2600" s="1" t="s">
        <v>301</v>
      </c>
      <c r="F2600" s="1" t="s">
        <v>7</v>
      </c>
      <c r="G2600" s="1">
        <v>18000</v>
      </c>
      <c r="H2600" s="1" t="s">
        <v>1192</v>
      </c>
      <c r="I2600" s="92" t="s">
        <v>1174</v>
      </c>
      <c r="J2600" s="101">
        <f>1/COUNTIF(HR_Table[Emp ID],HR_Table[[#This Row],[Emp ID]])</f>
        <v>1</v>
      </c>
    </row>
    <row r="2601" spans="1:10" ht="16.5" thickBot="1" x14ac:dyDescent="0.3">
      <c r="A2601" s="2">
        <v>2024</v>
      </c>
      <c r="B2601" s="100" t="s">
        <v>355</v>
      </c>
      <c r="C2601" s="1" t="s">
        <v>6</v>
      </c>
      <c r="D2601" s="1">
        <v>28</v>
      </c>
      <c r="E2601" s="1" t="s">
        <v>301</v>
      </c>
      <c r="F2601" s="1" t="s">
        <v>7</v>
      </c>
      <c r="G2601" s="1">
        <v>19000</v>
      </c>
      <c r="H2601" s="1" t="s">
        <v>1192</v>
      </c>
      <c r="I2601" s="92" t="s">
        <v>1174</v>
      </c>
      <c r="J2601" s="101">
        <f>1/COUNTIF(HR_Table[Emp ID],HR_Table[[#This Row],[Emp ID]])</f>
        <v>1</v>
      </c>
    </row>
    <row r="2602" spans="1:10" ht="16.5" thickBot="1" x14ac:dyDescent="0.3">
      <c r="A2602" s="2">
        <v>2024</v>
      </c>
      <c r="B2602" s="100" t="s">
        <v>356</v>
      </c>
      <c r="C2602" s="1" t="s">
        <v>11</v>
      </c>
      <c r="D2602" s="1">
        <v>28</v>
      </c>
      <c r="E2602" s="1" t="s">
        <v>301</v>
      </c>
      <c r="F2602" s="1" t="s">
        <v>357</v>
      </c>
      <c r="G2602" s="1">
        <v>13045</v>
      </c>
      <c r="H2602" s="1" t="s">
        <v>1192</v>
      </c>
      <c r="I2602" s="92" t="s">
        <v>1174</v>
      </c>
      <c r="J2602" s="101">
        <f>1/COUNTIF(HR_Table[Emp ID],HR_Table[[#This Row],[Emp ID]])</f>
        <v>1</v>
      </c>
    </row>
    <row r="2603" spans="1:10" ht="16.5" thickBot="1" x14ac:dyDescent="0.3">
      <c r="A2603" s="2">
        <v>2024</v>
      </c>
      <c r="B2603" s="100" t="s">
        <v>358</v>
      </c>
      <c r="C2603" s="1" t="s">
        <v>11</v>
      </c>
      <c r="D2603" s="1">
        <v>28</v>
      </c>
      <c r="E2603" s="1" t="s">
        <v>301</v>
      </c>
      <c r="F2603" s="1" t="s">
        <v>359</v>
      </c>
      <c r="G2603" s="1">
        <v>13045</v>
      </c>
      <c r="H2603" s="1" t="s">
        <v>1192</v>
      </c>
      <c r="I2603" s="92" t="s">
        <v>1174</v>
      </c>
      <c r="J2603" s="101">
        <f>1/COUNTIF(HR_Table[Emp ID],HR_Table[[#This Row],[Emp ID]])</f>
        <v>1</v>
      </c>
    </row>
    <row r="2604" spans="1:10" ht="16.5" thickBot="1" x14ac:dyDescent="0.3">
      <c r="A2604" s="2">
        <v>2024</v>
      </c>
      <c r="B2604" s="100" t="s">
        <v>360</v>
      </c>
      <c r="C2604" s="1" t="s">
        <v>11</v>
      </c>
      <c r="D2604" s="1">
        <v>28</v>
      </c>
      <c r="E2604" s="1" t="s">
        <v>301</v>
      </c>
      <c r="F2604" s="1" t="s">
        <v>361</v>
      </c>
      <c r="G2604" s="1">
        <v>13045</v>
      </c>
      <c r="H2604" s="1" t="s">
        <v>1192</v>
      </c>
      <c r="I2604" s="92" t="s">
        <v>1174</v>
      </c>
      <c r="J2604" s="101">
        <f>1/COUNTIF(HR_Table[Emp ID],HR_Table[[#This Row],[Emp ID]])</f>
        <v>1</v>
      </c>
    </row>
    <row r="2605" spans="1:10" ht="16.5" thickBot="1" x14ac:dyDescent="0.3">
      <c r="A2605" s="2">
        <v>2024</v>
      </c>
      <c r="B2605" s="100" t="s">
        <v>362</v>
      </c>
      <c r="C2605" s="1" t="s">
        <v>11</v>
      </c>
      <c r="D2605" s="1">
        <v>28</v>
      </c>
      <c r="E2605" s="1" t="s">
        <v>301</v>
      </c>
      <c r="F2605" s="1" t="s">
        <v>7</v>
      </c>
      <c r="G2605" s="1">
        <v>18000</v>
      </c>
      <c r="H2605" s="1" t="s">
        <v>1192</v>
      </c>
      <c r="I2605" s="92" t="s">
        <v>1174</v>
      </c>
      <c r="J2605" s="101">
        <f>1/COUNTIF(HR_Table[Emp ID],HR_Table[[#This Row],[Emp ID]])</f>
        <v>1</v>
      </c>
    </row>
    <row r="2606" spans="1:10" ht="16.5" thickBot="1" x14ac:dyDescent="0.3">
      <c r="A2606" s="2">
        <v>2024</v>
      </c>
      <c r="B2606" s="100" t="s">
        <v>363</v>
      </c>
      <c r="C2606" s="1" t="s">
        <v>6</v>
      </c>
      <c r="D2606" s="1">
        <v>28</v>
      </c>
      <c r="E2606" s="1" t="s">
        <v>301</v>
      </c>
      <c r="F2606" s="1" t="s">
        <v>7</v>
      </c>
      <c r="G2606" s="1">
        <v>18000</v>
      </c>
      <c r="H2606" s="1" t="s">
        <v>1192</v>
      </c>
      <c r="I2606" s="92" t="s">
        <v>1174</v>
      </c>
      <c r="J2606" s="101">
        <f>1/COUNTIF(HR_Table[Emp ID],HR_Table[[#This Row],[Emp ID]])</f>
        <v>1</v>
      </c>
    </row>
    <row r="2607" spans="1:10" ht="16.5" thickBot="1" x14ac:dyDescent="0.3">
      <c r="A2607" s="2">
        <v>2024</v>
      </c>
      <c r="B2607" s="100" t="s">
        <v>364</v>
      </c>
      <c r="C2607" s="1" t="s">
        <v>6</v>
      </c>
      <c r="D2607" s="1">
        <v>28</v>
      </c>
      <c r="E2607" s="1" t="s">
        <v>301</v>
      </c>
      <c r="F2607" s="1" t="s">
        <v>7</v>
      </c>
      <c r="G2607" s="1">
        <v>10025</v>
      </c>
      <c r="H2607" s="1" t="s">
        <v>1192</v>
      </c>
      <c r="I2607" s="92" t="s">
        <v>1174</v>
      </c>
      <c r="J2607" s="101">
        <f>1/COUNTIF(HR_Table[Emp ID],HR_Table[[#This Row],[Emp ID]])</f>
        <v>1</v>
      </c>
    </row>
    <row r="2608" spans="1:10" ht="16.5" thickBot="1" x14ac:dyDescent="0.3">
      <c r="A2608" s="2">
        <v>2024</v>
      </c>
      <c r="B2608" s="100" t="s">
        <v>365</v>
      </c>
      <c r="C2608" s="1" t="s">
        <v>11</v>
      </c>
      <c r="D2608" s="1">
        <v>28</v>
      </c>
      <c r="E2608" s="1" t="s">
        <v>301</v>
      </c>
      <c r="F2608" s="1" t="s">
        <v>7</v>
      </c>
      <c r="G2608" s="1">
        <v>19000</v>
      </c>
      <c r="H2608" s="1" t="s">
        <v>1192</v>
      </c>
      <c r="I2608" s="92" t="s">
        <v>1174</v>
      </c>
      <c r="J2608" s="101">
        <f>1/COUNTIF(HR_Table[Emp ID],HR_Table[[#This Row],[Emp ID]])</f>
        <v>1</v>
      </c>
    </row>
    <row r="2609" spans="1:10" ht="16.5" thickBot="1" x14ac:dyDescent="0.3">
      <c r="A2609" s="2">
        <v>2024</v>
      </c>
      <c r="B2609" s="100" t="s">
        <v>366</v>
      </c>
      <c r="C2609" s="1" t="s">
        <v>6</v>
      </c>
      <c r="D2609" s="1">
        <v>28</v>
      </c>
      <c r="E2609" s="1" t="s">
        <v>301</v>
      </c>
      <c r="F2609" s="1" t="s">
        <v>7</v>
      </c>
      <c r="G2609" s="1">
        <v>18000</v>
      </c>
      <c r="H2609" s="1" t="s">
        <v>14</v>
      </c>
      <c r="I2609" s="92" t="s">
        <v>1174</v>
      </c>
      <c r="J2609" s="101">
        <f>1/COUNTIF(HR_Table[Emp ID],HR_Table[[#This Row],[Emp ID]])</f>
        <v>1</v>
      </c>
    </row>
    <row r="2610" spans="1:10" ht="16.5" thickBot="1" x14ac:dyDescent="0.3">
      <c r="A2610" s="2">
        <v>2024</v>
      </c>
      <c r="B2610" s="100" t="s">
        <v>367</v>
      </c>
      <c r="C2610" s="1" t="s">
        <v>11</v>
      </c>
      <c r="D2610" s="1">
        <v>28</v>
      </c>
      <c r="E2610" s="1" t="s">
        <v>301</v>
      </c>
      <c r="F2610" s="1" t="s">
        <v>7</v>
      </c>
      <c r="G2610" s="1">
        <v>7735</v>
      </c>
      <c r="H2610" s="1" t="s">
        <v>1192</v>
      </c>
      <c r="I2610" s="92" t="s">
        <v>1174</v>
      </c>
      <c r="J2610" s="101">
        <f>1/COUNTIF(HR_Table[Emp ID],HR_Table[[#This Row],[Emp ID]])</f>
        <v>1</v>
      </c>
    </row>
    <row r="2611" spans="1:10" ht="16.5" thickBot="1" x14ac:dyDescent="0.3">
      <c r="A2611" s="2">
        <v>2024</v>
      </c>
      <c r="B2611" s="100" t="s">
        <v>375</v>
      </c>
      <c r="C2611" s="1" t="s">
        <v>11</v>
      </c>
      <c r="D2611" s="1">
        <v>29</v>
      </c>
      <c r="E2611" s="1" t="s">
        <v>301</v>
      </c>
      <c r="F2611" s="1" t="s">
        <v>7</v>
      </c>
      <c r="G2611" s="1">
        <v>18000</v>
      </c>
      <c r="H2611" s="1" t="s">
        <v>1192</v>
      </c>
      <c r="I2611" s="92" t="s">
        <v>1174</v>
      </c>
      <c r="J2611" s="101">
        <f>1/COUNTIF(HR_Table[Emp ID],HR_Table[[#This Row],[Emp ID]])</f>
        <v>1</v>
      </c>
    </row>
    <row r="2612" spans="1:10" ht="16.5" thickBot="1" x14ac:dyDescent="0.3">
      <c r="A2612" s="2">
        <v>2024</v>
      </c>
      <c r="B2612" s="100" t="s">
        <v>376</v>
      </c>
      <c r="C2612" s="1" t="s">
        <v>6</v>
      </c>
      <c r="D2612" s="1">
        <v>29</v>
      </c>
      <c r="E2612" s="1" t="s">
        <v>301</v>
      </c>
      <c r="F2612" s="1" t="s">
        <v>76</v>
      </c>
      <c r="G2612" s="1">
        <v>6795</v>
      </c>
      <c r="H2612" s="1" t="s">
        <v>1192</v>
      </c>
      <c r="I2612" s="92" t="s">
        <v>1174</v>
      </c>
      <c r="J2612" s="101">
        <f>1/COUNTIF(HR_Table[Emp ID],HR_Table[[#This Row],[Emp ID]])</f>
        <v>1</v>
      </c>
    </row>
    <row r="2613" spans="1:10" ht="16.5" thickBot="1" x14ac:dyDescent="0.3">
      <c r="A2613" s="2">
        <v>2024</v>
      </c>
      <c r="B2613" s="100" t="s">
        <v>382</v>
      </c>
      <c r="C2613" s="1" t="s">
        <v>6</v>
      </c>
      <c r="D2613" s="1">
        <v>30</v>
      </c>
      <c r="E2613" s="1" t="s">
        <v>301</v>
      </c>
      <c r="F2613" s="1" t="s">
        <v>7</v>
      </c>
      <c r="G2613" s="1">
        <v>18000</v>
      </c>
      <c r="H2613" s="1" t="s">
        <v>1192</v>
      </c>
      <c r="I2613" s="92" t="s">
        <v>1174</v>
      </c>
      <c r="J2613" s="101">
        <f>1/COUNTIF(HR_Table[Emp ID],HR_Table[[#This Row],[Emp ID]])</f>
        <v>1</v>
      </c>
    </row>
    <row r="2614" spans="1:10" ht="16.5" thickBot="1" x14ac:dyDescent="0.3">
      <c r="A2614" s="2">
        <v>2024</v>
      </c>
      <c r="B2614" s="100" t="s">
        <v>383</v>
      </c>
      <c r="C2614" s="1" t="s">
        <v>11</v>
      </c>
      <c r="D2614" s="1">
        <v>30</v>
      </c>
      <c r="E2614" s="1" t="s">
        <v>301</v>
      </c>
      <c r="F2614" s="1" t="s">
        <v>7</v>
      </c>
      <c r="G2614" s="1">
        <v>18000</v>
      </c>
      <c r="H2614" s="1" t="s">
        <v>1192</v>
      </c>
      <c r="I2614" s="92" t="s">
        <v>1174</v>
      </c>
      <c r="J2614" s="101">
        <f>1/COUNTIF(HR_Table[Emp ID],HR_Table[[#This Row],[Emp ID]])</f>
        <v>1</v>
      </c>
    </row>
    <row r="2615" spans="1:10" ht="16.5" thickBot="1" x14ac:dyDescent="0.3">
      <c r="A2615" s="2">
        <v>2024</v>
      </c>
      <c r="B2615" s="100" t="s">
        <v>384</v>
      </c>
      <c r="C2615" s="1" t="s">
        <v>6</v>
      </c>
      <c r="D2615" s="1">
        <v>30</v>
      </c>
      <c r="E2615" s="1" t="s">
        <v>301</v>
      </c>
      <c r="F2615" s="1" t="s">
        <v>7</v>
      </c>
      <c r="G2615" s="1">
        <v>19000</v>
      </c>
      <c r="H2615" s="1" t="s">
        <v>1192</v>
      </c>
      <c r="I2615" s="92" t="s">
        <v>1174</v>
      </c>
      <c r="J2615" s="101">
        <f>1/COUNTIF(HR_Table[Emp ID],HR_Table[[#This Row],[Emp ID]])</f>
        <v>1</v>
      </c>
    </row>
    <row r="2616" spans="1:10" ht="16.5" thickBot="1" x14ac:dyDescent="0.3">
      <c r="A2616" s="2">
        <v>2024</v>
      </c>
      <c r="B2616" s="100" t="s">
        <v>385</v>
      </c>
      <c r="C2616" s="1" t="s">
        <v>11</v>
      </c>
      <c r="D2616" s="1">
        <v>30</v>
      </c>
      <c r="E2616" s="1" t="s">
        <v>301</v>
      </c>
      <c r="F2616" s="1" t="s">
        <v>76</v>
      </c>
      <c r="G2616" s="1">
        <v>18000</v>
      </c>
      <c r="H2616" s="1" t="s">
        <v>1192</v>
      </c>
      <c r="I2616" s="92" t="s">
        <v>1174</v>
      </c>
      <c r="J2616" s="101">
        <f>1/COUNTIF(HR_Table[Emp ID],HR_Table[[#This Row],[Emp ID]])</f>
        <v>1</v>
      </c>
    </row>
    <row r="2617" spans="1:10" ht="16.5" thickBot="1" x14ac:dyDescent="0.3">
      <c r="A2617" s="2">
        <v>2024</v>
      </c>
      <c r="B2617" s="100" t="s">
        <v>392</v>
      </c>
      <c r="C2617" s="1" t="s">
        <v>6</v>
      </c>
      <c r="D2617" s="1">
        <v>31</v>
      </c>
      <c r="E2617" s="1" t="s">
        <v>301</v>
      </c>
      <c r="F2617" s="1" t="s">
        <v>7</v>
      </c>
      <c r="G2617" s="1">
        <v>18000</v>
      </c>
      <c r="H2617" s="1" t="s">
        <v>14</v>
      </c>
      <c r="I2617" s="92" t="s">
        <v>1174</v>
      </c>
      <c r="J2617" s="101">
        <f>1/COUNTIF(HR_Table[Emp ID],HR_Table[[#This Row],[Emp ID]])</f>
        <v>1</v>
      </c>
    </row>
    <row r="2618" spans="1:10" ht="16.5" thickBot="1" x14ac:dyDescent="0.3">
      <c r="A2618" s="2">
        <v>2024</v>
      </c>
      <c r="B2618" s="100" t="s">
        <v>393</v>
      </c>
      <c r="C2618" s="1" t="s">
        <v>6</v>
      </c>
      <c r="D2618" s="1">
        <v>31</v>
      </c>
      <c r="E2618" s="1" t="s">
        <v>301</v>
      </c>
      <c r="F2618" s="1" t="s">
        <v>76</v>
      </c>
      <c r="G2618" s="1">
        <v>24000</v>
      </c>
      <c r="H2618" s="1" t="s">
        <v>1192</v>
      </c>
      <c r="I2618" s="92" t="s">
        <v>1174</v>
      </c>
      <c r="J2618" s="101">
        <f>1/COUNTIF(HR_Table[Emp ID],HR_Table[[#This Row],[Emp ID]])</f>
        <v>1</v>
      </c>
    </row>
    <row r="2619" spans="1:10" ht="16.5" thickBot="1" x14ac:dyDescent="0.3">
      <c r="A2619" s="2">
        <v>2024</v>
      </c>
      <c r="B2619" s="100" t="s">
        <v>394</v>
      </c>
      <c r="C2619" s="1" t="s">
        <v>11</v>
      </c>
      <c r="D2619" s="1">
        <v>31</v>
      </c>
      <c r="E2619" s="1" t="s">
        <v>301</v>
      </c>
      <c r="F2619" s="1" t="s">
        <v>7</v>
      </c>
      <c r="G2619" s="1">
        <v>23000</v>
      </c>
      <c r="H2619" s="1" t="s">
        <v>1192</v>
      </c>
      <c r="I2619" s="92" t="s">
        <v>1174</v>
      </c>
      <c r="J2619" s="101">
        <f>1/COUNTIF(HR_Table[Emp ID],HR_Table[[#This Row],[Emp ID]])</f>
        <v>1</v>
      </c>
    </row>
    <row r="2620" spans="1:10" ht="16.5" thickBot="1" x14ac:dyDescent="0.3">
      <c r="A2620" s="2">
        <v>2024</v>
      </c>
      <c r="B2620" s="100" t="s">
        <v>395</v>
      </c>
      <c r="C2620" s="1" t="s">
        <v>6</v>
      </c>
      <c r="D2620" s="1">
        <v>31</v>
      </c>
      <c r="E2620" s="1" t="s">
        <v>301</v>
      </c>
      <c r="F2620" s="1" t="s">
        <v>7</v>
      </c>
      <c r="G2620" s="1">
        <v>19000</v>
      </c>
      <c r="H2620" s="1" t="s">
        <v>1192</v>
      </c>
      <c r="I2620" s="92" t="s">
        <v>1174</v>
      </c>
      <c r="J2620" s="101">
        <f>1/COUNTIF(HR_Table[Emp ID],HR_Table[[#This Row],[Emp ID]])</f>
        <v>1</v>
      </c>
    </row>
    <row r="2621" spans="1:10" ht="16.5" thickBot="1" x14ac:dyDescent="0.3">
      <c r="A2621" s="2">
        <v>2024</v>
      </c>
      <c r="B2621" s="100" t="s">
        <v>406</v>
      </c>
      <c r="C2621" s="1" t="s">
        <v>11</v>
      </c>
      <c r="D2621" s="1">
        <v>32</v>
      </c>
      <c r="E2621" s="1" t="s">
        <v>301</v>
      </c>
      <c r="F2621" s="1" t="s">
        <v>7</v>
      </c>
      <c r="G2621" s="1">
        <v>18000</v>
      </c>
      <c r="H2621" s="1" t="s">
        <v>14</v>
      </c>
      <c r="I2621" s="92" t="s">
        <v>1174</v>
      </c>
      <c r="J2621" s="101">
        <f>1/COUNTIF(HR_Table[Emp ID],HR_Table[[#This Row],[Emp ID]])</f>
        <v>1</v>
      </c>
    </row>
    <row r="2622" spans="1:10" ht="16.5" thickBot="1" x14ac:dyDescent="0.3">
      <c r="A2622" s="2">
        <v>2024</v>
      </c>
      <c r="B2622" s="100" t="s">
        <v>407</v>
      </c>
      <c r="C2622" s="1" t="s">
        <v>11</v>
      </c>
      <c r="D2622" s="1">
        <v>32</v>
      </c>
      <c r="E2622" s="1" t="s">
        <v>301</v>
      </c>
      <c r="F2622" s="1" t="s">
        <v>408</v>
      </c>
      <c r="G2622" s="1">
        <v>9380</v>
      </c>
      <c r="H2622" s="1" t="s">
        <v>1192</v>
      </c>
      <c r="I2622" s="92" t="s">
        <v>1174</v>
      </c>
      <c r="J2622" s="101">
        <f>1/COUNTIF(HR_Table[Emp ID],HR_Table[[#This Row],[Emp ID]])</f>
        <v>1</v>
      </c>
    </row>
    <row r="2623" spans="1:10" ht="16.5" thickBot="1" x14ac:dyDescent="0.3">
      <c r="A2623" s="2">
        <v>2024</v>
      </c>
      <c r="B2623" s="100" t="s">
        <v>409</v>
      </c>
      <c r="C2623" s="1" t="s">
        <v>6</v>
      </c>
      <c r="D2623" s="1">
        <v>32</v>
      </c>
      <c r="E2623" s="1" t="s">
        <v>301</v>
      </c>
      <c r="F2623" s="1" t="s">
        <v>7</v>
      </c>
      <c r="G2623" s="1">
        <v>18000</v>
      </c>
      <c r="H2623" s="1" t="s">
        <v>1192</v>
      </c>
      <c r="I2623" s="92" t="s">
        <v>1174</v>
      </c>
      <c r="J2623" s="101">
        <f>1/COUNTIF(HR_Table[Emp ID],HR_Table[[#This Row],[Emp ID]])</f>
        <v>1</v>
      </c>
    </row>
    <row r="2624" spans="1:10" ht="16.5" thickBot="1" x14ac:dyDescent="0.3">
      <c r="A2624" s="2">
        <v>2024</v>
      </c>
      <c r="B2624" s="100" t="s">
        <v>410</v>
      </c>
      <c r="C2624" s="1" t="s">
        <v>6</v>
      </c>
      <c r="D2624" s="1">
        <v>32</v>
      </c>
      <c r="E2624" s="1" t="s">
        <v>301</v>
      </c>
      <c r="F2624" s="1" t="s">
        <v>411</v>
      </c>
      <c r="G2624" s="1">
        <v>13045</v>
      </c>
      <c r="H2624" s="1" t="s">
        <v>1192</v>
      </c>
      <c r="I2624" s="92" t="s">
        <v>1174</v>
      </c>
      <c r="J2624" s="101">
        <f>1/COUNTIF(HR_Table[Emp ID],HR_Table[[#This Row],[Emp ID]])</f>
        <v>1</v>
      </c>
    </row>
    <row r="2625" spans="1:10" ht="16.5" thickBot="1" x14ac:dyDescent="0.3">
      <c r="A2625" s="2">
        <v>2024</v>
      </c>
      <c r="B2625" s="100" t="s">
        <v>412</v>
      </c>
      <c r="C2625" s="1" t="s">
        <v>11</v>
      </c>
      <c r="D2625" s="1">
        <v>32</v>
      </c>
      <c r="E2625" s="1" t="s">
        <v>301</v>
      </c>
      <c r="F2625" s="1" t="s">
        <v>7</v>
      </c>
      <c r="G2625" s="1">
        <v>21000</v>
      </c>
      <c r="H2625" s="1" t="s">
        <v>1192</v>
      </c>
      <c r="I2625" s="92" t="s">
        <v>1174</v>
      </c>
      <c r="J2625" s="101">
        <f>1/COUNTIF(HR_Table[Emp ID],HR_Table[[#This Row],[Emp ID]])</f>
        <v>1</v>
      </c>
    </row>
    <row r="2626" spans="1:10" ht="16.5" thickBot="1" x14ac:dyDescent="0.3">
      <c r="A2626" s="2">
        <v>2024</v>
      </c>
      <c r="B2626" s="100" t="s">
        <v>427</v>
      </c>
      <c r="C2626" s="1" t="s">
        <v>11</v>
      </c>
      <c r="D2626" s="1">
        <v>33</v>
      </c>
      <c r="E2626" s="1" t="s">
        <v>301</v>
      </c>
      <c r="F2626" s="1" t="s">
        <v>7</v>
      </c>
      <c r="G2626" s="1">
        <v>19200</v>
      </c>
      <c r="H2626" s="1" t="s">
        <v>1192</v>
      </c>
      <c r="I2626" s="92" t="s">
        <v>1174</v>
      </c>
      <c r="J2626" s="101">
        <f>1/COUNTIF(HR_Table[Emp ID],HR_Table[[#This Row],[Emp ID]])</f>
        <v>1</v>
      </c>
    </row>
    <row r="2627" spans="1:10" ht="16.5" thickBot="1" x14ac:dyDescent="0.3">
      <c r="A2627" s="2">
        <v>2024</v>
      </c>
      <c r="B2627" s="100" t="s">
        <v>428</v>
      </c>
      <c r="C2627" s="1" t="s">
        <v>6</v>
      </c>
      <c r="D2627" s="1">
        <v>33</v>
      </c>
      <c r="E2627" s="1" t="s">
        <v>301</v>
      </c>
      <c r="F2627" s="1" t="s">
        <v>7</v>
      </c>
      <c r="G2627" s="1">
        <v>8785</v>
      </c>
      <c r="H2627" s="1" t="s">
        <v>1192</v>
      </c>
      <c r="I2627" s="92" t="s">
        <v>1174</v>
      </c>
      <c r="J2627" s="101">
        <f>1/COUNTIF(HR_Table[Emp ID],HR_Table[[#This Row],[Emp ID]])</f>
        <v>1</v>
      </c>
    </row>
    <row r="2628" spans="1:10" ht="16.5" thickBot="1" x14ac:dyDescent="0.3">
      <c r="A2628" s="2">
        <v>2024</v>
      </c>
      <c r="B2628" s="100" t="s">
        <v>429</v>
      </c>
      <c r="C2628" s="1" t="s">
        <v>6</v>
      </c>
      <c r="D2628" s="1">
        <v>33</v>
      </c>
      <c r="E2628" s="1" t="s">
        <v>301</v>
      </c>
      <c r="F2628" s="1" t="s">
        <v>7</v>
      </c>
      <c r="G2628" s="1">
        <v>19000</v>
      </c>
      <c r="H2628" s="1" t="s">
        <v>1192</v>
      </c>
      <c r="I2628" s="92" t="s">
        <v>1174</v>
      </c>
      <c r="J2628" s="101">
        <f>1/COUNTIF(HR_Table[Emp ID],HR_Table[[#This Row],[Emp ID]])</f>
        <v>1</v>
      </c>
    </row>
    <row r="2629" spans="1:10" ht="16.5" thickBot="1" x14ac:dyDescent="0.3">
      <c r="A2629" s="2">
        <v>2024</v>
      </c>
      <c r="B2629" s="100" t="s">
        <v>430</v>
      </c>
      <c r="C2629" s="1" t="s">
        <v>11</v>
      </c>
      <c r="D2629" s="1">
        <v>33</v>
      </c>
      <c r="E2629" s="1" t="s">
        <v>301</v>
      </c>
      <c r="F2629" s="1" t="s">
        <v>431</v>
      </c>
      <c r="G2629" s="1">
        <v>8785</v>
      </c>
      <c r="H2629" s="1" t="s">
        <v>1192</v>
      </c>
      <c r="I2629" s="92" t="s">
        <v>1174</v>
      </c>
      <c r="J2629" s="101">
        <f>1/COUNTIF(HR_Table[Emp ID],HR_Table[[#This Row],[Emp ID]])</f>
        <v>1</v>
      </c>
    </row>
    <row r="2630" spans="1:10" ht="16.5" thickBot="1" x14ac:dyDescent="0.3">
      <c r="A2630" s="2">
        <v>2024</v>
      </c>
      <c r="B2630" s="100" t="s">
        <v>432</v>
      </c>
      <c r="C2630" s="1" t="s">
        <v>11</v>
      </c>
      <c r="D2630" s="1">
        <v>33</v>
      </c>
      <c r="E2630" s="1" t="s">
        <v>301</v>
      </c>
      <c r="F2630" s="1" t="s">
        <v>76</v>
      </c>
      <c r="G2630" s="1">
        <v>18000</v>
      </c>
      <c r="H2630" s="1" t="s">
        <v>1192</v>
      </c>
      <c r="I2630" s="92" t="s">
        <v>1174</v>
      </c>
      <c r="J2630" s="101">
        <f>1/COUNTIF(HR_Table[Emp ID],HR_Table[[#This Row],[Emp ID]])</f>
        <v>1</v>
      </c>
    </row>
    <row r="2631" spans="1:10" ht="16.5" thickBot="1" x14ac:dyDescent="0.3">
      <c r="A2631" s="2">
        <v>2024</v>
      </c>
      <c r="B2631" s="100" t="s">
        <v>433</v>
      </c>
      <c r="C2631" s="1" t="s">
        <v>11</v>
      </c>
      <c r="D2631" s="1">
        <v>33</v>
      </c>
      <c r="E2631" s="1" t="s">
        <v>301</v>
      </c>
      <c r="F2631" s="1" t="s">
        <v>76</v>
      </c>
      <c r="G2631" s="1">
        <v>40000</v>
      </c>
      <c r="H2631" s="1" t="s">
        <v>14</v>
      </c>
      <c r="I2631" s="92" t="s">
        <v>1174</v>
      </c>
      <c r="J2631" s="101">
        <f>1/COUNTIF(HR_Table[Emp ID],HR_Table[[#This Row],[Emp ID]])</f>
        <v>1</v>
      </c>
    </row>
    <row r="2632" spans="1:10" ht="16.5" thickBot="1" x14ac:dyDescent="0.3">
      <c r="A2632" s="2">
        <v>2024</v>
      </c>
      <c r="B2632" s="100" t="s">
        <v>445</v>
      </c>
      <c r="C2632" s="1" t="s">
        <v>11</v>
      </c>
      <c r="D2632" s="1">
        <v>34</v>
      </c>
      <c r="E2632" s="1" t="s">
        <v>301</v>
      </c>
      <c r="F2632" s="1" t="s">
        <v>7</v>
      </c>
      <c r="G2632" s="1">
        <v>19000</v>
      </c>
      <c r="H2632" s="1" t="s">
        <v>1192</v>
      </c>
      <c r="I2632" s="92" t="s">
        <v>1174</v>
      </c>
      <c r="J2632" s="101">
        <f>1/COUNTIF(HR_Table[Emp ID],HR_Table[[#This Row],[Emp ID]])</f>
        <v>1</v>
      </c>
    </row>
    <row r="2633" spans="1:10" ht="16.5" thickBot="1" x14ac:dyDescent="0.3">
      <c r="A2633" s="2">
        <v>2024</v>
      </c>
      <c r="B2633" s="100" t="s">
        <v>446</v>
      </c>
      <c r="C2633" s="1" t="s">
        <v>11</v>
      </c>
      <c r="D2633" s="1">
        <v>34</v>
      </c>
      <c r="E2633" s="1" t="s">
        <v>301</v>
      </c>
      <c r="F2633" s="1" t="s">
        <v>7</v>
      </c>
      <c r="G2633" s="1">
        <v>20000</v>
      </c>
      <c r="H2633" s="1" t="s">
        <v>1192</v>
      </c>
      <c r="I2633" s="92" t="s">
        <v>1174</v>
      </c>
      <c r="J2633" s="101">
        <f>1/COUNTIF(HR_Table[Emp ID],HR_Table[[#This Row],[Emp ID]])</f>
        <v>1</v>
      </c>
    </row>
    <row r="2634" spans="1:10" ht="16.5" thickBot="1" x14ac:dyDescent="0.3">
      <c r="A2634" s="2">
        <v>2024</v>
      </c>
      <c r="B2634" s="100" t="s">
        <v>447</v>
      </c>
      <c r="C2634" s="1" t="s">
        <v>11</v>
      </c>
      <c r="D2634" s="1">
        <v>34</v>
      </c>
      <c r="E2634" s="1" t="s">
        <v>301</v>
      </c>
      <c r="F2634" s="1" t="s">
        <v>7</v>
      </c>
      <c r="G2634" s="1">
        <v>19200</v>
      </c>
      <c r="H2634" s="1" t="s">
        <v>1192</v>
      </c>
      <c r="I2634" s="92" t="s">
        <v>1174</v>
      </c>
      <c r="J2634" s="101">
        <f>1/COUNTIF(HR_Table[Emp ID],HR_Table[[#This Row],[Emp ID]])</f>
        <v>1</v>
      </c>
    </row>
    <row r="2635" spans="1:10" ht="16.5" thickBot="1" x14ac:dyDescent="0.3">
      <c r="A2635" s="2">
        <v>2024</v>
      </c>
      <c r="B2635" s="100" t="s">
        <v>448</v>
      </c>
      <c r="C2635" s="1" t="s">
        <v>11</v>
      </c>
      <c r="D2635" s="1">
        <v>34</v>
      </c>
      <c r="E2635" s="1" t="s">
        <v>301</v>
      </c>
      <c r="F2635" s="1" t="s">
        <v>408</v>
      </c>
      <c r="G2635" s="1">
        <v>13045</v>
      </c>
      <c r="H2635" s="1" t="s">
        <v>1192</v>
      </c>
      <c r="I2635" s="92" t="s">
        <v>1174</v>
      </c>
      <c r="J2635" s="101">
        <f>1/COUNTIF(HR_Table[Emp ID],HR_Table[[#This Row],[Emp ID]])</f>
        <v>1</v>
      </c>
    </row>
    <row r="2636" spans="1:10" ht="16.5" thickBot="1" x14ac:dyDescent="0.3">
      <c r="A2636" s="2">
        <v>2024</v>
      </c>
      <c r="B2636" s="100" t="s">
        <v>449</v>
      </c>
      <c r="C2636" s="1" t="s">
        <v>6</v>
      </c>
      <c r="D2636" s="1">
        <v>34</v>
      </c>
      <c r="E2636" s="1" t="s">
        <v>301</v>
      </c>
      <c r="F2636" s="1" t="s">
        <v>7</v>
      </c>
      <c r="G2636" s="1">
        <v>19200</v>
      </c>
      <c r="H2636" s="1" t="s">
        <v>1192</v>
      </c>
      <c r="I2636" s="92" t="s">
        <v>1174</v>
      </c>
      <c r="J2636" s="101">
        <f>1/COUNTIF(HR_Table[Emp ID],HR_Table[[#This Row],[Emp ID]])</f>
        <v>1</v>
      </c>
    </row>
    <row r="2637" spans="1:10" ht="16.5" thickBot="1" x14ac:dyDescent="0.3">
      <c r="A2637" s="2">
        <v>2024</v>
      </c>
      <c r="B2637" s="100" t="s">
        <v>450</v>
      </c>
      <c r="C2637" s="1" t="s">
        <v>11</v>
      </c>
      <c r="D2637" s="1">
        <v>34</v>
      </c>
      <c r="E2637" s="1" t="s">
        <v>301</v>
      </c>
      <c r="F2637" s="1" t="s">
        <v>7</v>
      </c>
      <c r="G2637" s="1">
        <v>13935</v>
      </c>
      <c r="H2637" s="1" t="s">
        <v>1192</v>
      </c>
      <c r="I2637" s="92" t="s">
        <v>1174</v>
      </c>
      <c r="J2637" s="101">
        <f>1/COUNTIF(HR_Table[Emp ID],HR_Table[[#This Row],[Emp ID]])</f>
        <v>1</v>
      </c>
    </row>
    <row r="2638" spans="1:10" ht="16.5" thickBot="1" x14ac:dyDescent="0.3">
      <c r="A2638" s="2">
        <v>2024</v>
      </c>
      <c r="B2638" s="100" t="s">
        <v>459</v>
      </c>
      <c r="C2638" s="1" t="s">
        <v>6</v>
      </c>
      <c r="D2638" s="1">
        <v>35</v>
      </c>
      <c r="E2638" s="1" t="s">
        <v>301</v>
      </c>
      <c r="F2638" s="1" t="s">
        <v>7</v>
      </c>
      <c r="G2638" s="1">
        <v>8785</v>
      </c>
      <c r="H2638" s="1" t="s">
        <v>1192</v>
      </c>
      <c r="I2638" s="92" t="s">
        <v>1174</v>
      </c>
      <c r="J2638" s="101">
        <f>1/COUNTIF(HR_Table[Emp ID],HR_Table[[#This Row],[Emp ID]])</f>
        <v>1</v>
      </c>
    </row>
    <row r="2639" spans="1:10" ht="16.5" thickBot="1" x14ac:dyDescent="0.3">
      <c r="A2639" s="2">
        <v>2024</v>
      </c>
      <c r="B2639" s="100" t="s">
        <v>460</v>
      </c>
      <c r="C2639" s="1" t="s">
        <v>6</v>
      </c>
      <c r="D2639" s="1">
        <v>35</v>
      </c>
      <c r="E2639" s="1" t="s">
        <v>301</v>
      </c>
      <c r="F2639" s="1" t="s">
        <v>7</v>
      </c>
      <c r="G2639" s="1">
        <v>20000</v>
      </c>
      <c r="H2639" s="1" t="s">
        <v>1192</v>
      </c>
      <c r="I2639" s="92" t="s">
        <v>1174</v>
      </c>
      <c r="J2639" s="101">
        <f>1/COUNTIF(HR_Table[Emp ID],HR_Table[[#This Row],[Emp ID]])</f>
        <v>1</v>
      </c>
    </row>
    <row r="2640" spans="1:10" ht="16.5" thickBot="1" x14ac:dyDescent="0.3">
      <c r="A2640" s="2">
        <v>2024</v>
      </c>
      <c r="B2640" s="100" t="s">
        <v>461</v>
      </c>
      <c r="C2640" s="1" t="s">
        <v>11</v>
      </c>
      <c r="D2640" s="1">
        <v>35</v>
      </c>
      <c r="E2640" s="1" t="s">
        <v>301</v>
      </c>
      <c r="F2640" s="1" t="s">
        <v>7</v>
      </c>
      <c r="G2640" s="1">
        <v>6795</v>
      </c>
      <c r="H2640" s="1" t="s">
        <v>1192</v>
      </c>
      <c r="I2640" s="92" t="s">
        <v>1174</v>
      </c>
      <c r="J2640" s="101">
        <f>1/COUNTIF(HR_Table[Emp ID],HR_Table[[#This Row],[Emp ID]])</f>
        <v>1</v>
      </c>
    </row>
    <row r="2641" spans="1:10" ht="16.5" thickBot="1" x14ac:dyDescent="0.3">
      <c r="A2641" s="2">
        <v>2024</v>
      </c>
      <c r="B2641" s="100" t="s">
        <v>462</v>
      </c>
      <c r="C2641" s="1" t="s">
        <v>6</v>
      </c>
      <c r="D2641" s="1">
        <v>35</v>
      </c>
      <c r="E2641" s="1" t="s">
        <v>301</v>
      </c>
      <c r="F2641" s="1" t="s">
        <v>7</v>
      </c>
      <c r="G2641" s="1">
        <v>19000</v>
      </c>
      <c r="H2641" s="1" t="s">
        <v>1192</v>
      </c>
      <c r="I2641" s="92" t="s">
        <v>1174</v>
      </c>
      <c r="J2641" s="101">
        <f>1/COUNTIF(HR_Table[Emp ID],HR_Table[[#This Row],[Emp ID]])</f>
        <v>1</v>
      </c>
    </row>
    <row r="2642" spans="1:10" ht="16.5" thickBot="1" x14ac:dyDescent="0.3">
      <c r="A2642" s="2">
        <v>2024</v>
      </c>
      <c r="B2642" s="100" t="s">
        <v>463</v>
      </c>
      <c r="C2642" s="1" t="s">
        <v>11</v>
      </c>
      <c r="D2642" s="1">
        <v>35</v>
      </c>
      <c r="E2642" s="1" t="s">
        <v>301</v>
      </c>
      <c r="F2642" s="1" t="s">
        <v>7</v>
      </c>
      <c r="G2642" s="1">
        <v>10400</v>
      </c>
      <c r="H2642" s="1" t="s">
        <v>1192</v>
      </c>
      <c r="I2642" s="92" t="s">
        <v>1174</v>
      </c>
      <c r="J2642" s="101">
        <f>1/COUNTIF(HR_Table[Emp ID],HR_Table[[#This Row],[Emp ID]])</f>
        <v>1</v>
      </c>
    </row>
    <row r="2643" spans="1:10" ht="16.5" thickBot="1" x14ac:dyDescent="0.3">
      <c r="A2643" s="2">
        <v>2024</v>
      </c>
      <c r="B2643" s="100" t="s">
        <v>464</v>
      </c>
      <c r="C2643" s="1" t="s">
        <v>6</v>
      </c>
      <c r="D2643" s="1">
        <v>35</v>
      </c>
      <c r="E2643" s="1" t="s">
        <v>301</v>
      </c>
      <c r="F2643" s="1" t="s">
        <v>76</v>
      </c>
      <c r="G2643" s="1">
        <v>25000</v>
      </c>
      <c r="H2643" s="1" t="s">
        <v>1192</v>
      </c>
      <c r="I2643" s="92" t="s">
        <v>1174</v>
      </c>
      <c r="J2643" s="101">
        <f>1/COUNTIF(HR_Table[Emp ID],HR_Table[[#This Row],[Emp ID]])</f>
        <v>1</v>
      </c>
    </row>
    <row r="2644" spans="1:10" ht="16.5" thickBot="1" x14ac:dyDescent="0.3">
      <c r="A2644" s="2">
        <v>2024</v>
      </c>
      <c r="B2644" s="100" t="s">
        <v>473</v>
      </c>
      <c r="C2644" s="1" t="s">
        <v>6</v>
      </c>
      <c r="D2644" s="1">
        <v>36</v>
      </c>
      <c r="E2644" s="1" t="s">
        <v>301</v>
      </c>
      <c r="F2644" s="1" t="s">
        <v>7</v>
      </c>
      <c r="G2644" s="1">
        <v>24000</v>
      </c>
      <c r="H2644" s="1" t="s">
        <v>1192</v>
      </c>
      <c r="I2644" s="92" t="s">
        <v>1174</v>
      </c>
      <c r="J2644" s="101">
        <f>1/COUNTIF(HR_Table[Emp ID],HR_Table[[#This Row],[Emp ID]])</f>
        <v>1</v>
      </c>
    </row>
    <row r="2645" spans="1:10" ht="16.5" thickBot="1" x14ac:dyDescent="0.3">
      <c r="A2645" s="2">
        <v>2024</v>
      </c>
      <c r="B2645" s="100" t="s">
        <v>474</v>
      </c>
      <c r="C2645" s="1" t="s">
        <v>6</v>
      </c>
      <c r="D2645" s="1">
        <v>36</v>
      </c>
      <c r="E2645" s="1" t="s">
        <v>301</v>
      </c>
      <c r="F2645" s="1" t="s">
        <v>7</v>
      </c>
      <c r="G2645" s="1">
        <v>13045</v>
      </c>
      <c r="H2645" s="1" t="s">
        <v>14</v>
      </c>
      <c r="I2645" s="92" t="s">
        <v>1174</v>
      </c>
      <c r="J2645" s="101">
        <f>1/COUNTIF(HR_Table[Emp ID],HR_Table[[#This Row],[Emp ID]])</f>
        <v>1</v>
      </c>
    </row>
    <row r="2646" spans="1:10" ht="16.5" thickBot="1" x14ac:dyDescent="0.3">
      <c r="A2646" s="2">
        <v>2024</v>
      </c>
      <c r="B2646" s="100" t="s">
        <v>475</v>
      </c>
      <c r="C2646" s="1" t="s">
        <v>11</v>
      </c>
      <c r="D2646" s="1">
        <v>36</v>
      </c>
      <c r="E2646" s="1" t="s">
        <v>301</v>
      </c>
      <c r="F2646" s="1" t="s">
        <v>476</v>
      </c>
      <c r="G2646" s="1">
        <v>13045</v>
      </c>
      <c r="H2646" s="1" t="s">
        <v>1192</v>
      </c>
      <c r="I2646" s="92" t="s">
        <v>1174</v>
      </c>
      <c r="J2646" s="101">
        <f>1/COUNTIF(HR_Table[Emp ID],HR_Table[[#This Row],[Emp ID]])</f>
        <v>1</v>
      </c>
    </row>
    <row r="2647" spans="1:10" ht="16.5" thickBot="1" x14ac:dyDescent="0.3">
      <c r="A2647" s="2">
        <v>2024</v>
      </c>
      <c r="B2647" s="100" t="s">
        <v>477</v>
      </c>
      <c r="C2647" s="1" t="s">
        <v>6</v>
      </c>
      <c r="D2647" s="1">
        <v>36</v>
      </c>
      <c r="E2647" s="1" t="s">
        <v>301</v>
      </c>
      <c r="F2647" s="1" t="s">
        <v>7</v>
      </c>
      <c r="G2647" s="1">
        <v>13045</v>
      </c>
      <c r="H2647" s="1" t="s">
        <v>1192</v>
      </c>
      <c r="I2647" s="92" t="s">
        <v>1174</v>
      </c>
      <c r="J2647" s="101">
        <f>1/COUNTIF(HR_Table[Emp ID],HR_Table[[#This Row],[Emp ID]])</f>
        <v>1</v>
      </c>
    </row>
    <row r="2648" spans="1:10" ht="16.5" thickBot="1" x14ac:dyDescent="0.3">
      <c r="A2648" s="2">
        <v>2024</v>
      </c>
      <c r="B2648" s="100" t="s">
        <v>478</v>
      </c>
      <c r="C2648" s="1" t="s">
        <v>11</v>
      </c>
      <c r="D2648" s="1">
        <v>36</v>
      </c>
      <c r="E2648" s="1" t="s">
        <v>301</v>
      </c>
      <c r="F2648" s="1" t="s">
        <v>479</v>
      </c>
      <c r="G2648" s="1">
        <v>13045</v>
      </c>
      <c r="H2648" s="1" t="s">
        <v>1192</v>
      </c>
      <c r="I2648" s="92" t="s">
        <v>1174</v>
      </c>
      <c r="J2648" s="101">
        <f>1/COUNTIF(HR_Table[Emp ID],HR_Table[[#This Row],[Emp ID]])</f>
        <v>1</v>
      </c>
    </row>
    <row r="2649" spans="1:10" ht="16.5" thickBot="1" x14ac:dyDescent="0.3">
      <c r="A2649" s="2">
        <v>2024</v>
      </c>
      <c r="B2649" s="100" t="s">
        <v>480</v>
      </c>
      <c r="C2649" s="1" t="s">
        <v>11</v>
      </c>
      <c r="D2649" s="1">
        <v>36</v>
      </c>
      <c r="E2649" s="1" t="s">
        <v>301</v>
      </c>
      <c r="F2649" s="1" t="s">
        <v>76</v>
      </c>
      <c r="G2649" s="1">
        <v>18000</v>
      </c>
      <c r="H2649" s="1" t="s">
        <v>14</v>
      </c>
      <c r="I2649" s="92" t="s">
        <v>1174</v>
      </c>
      <c r="J2649" s="101">
        <f>1/COUNTIF(HR_Table[Emp ID],HR_Table[[#This Row],[Emp ID]])</f>
        <v>1</v>
      </c>
    </row>
    <row r="2650" spans="1:10" ht="16.5" thickBot="1" x14ac:dyDescent="0.3">
      <c r="A2650" s="2">
        <v>2024</v>
      </c>
      <c r="B2650" s="100" t="s">
        <v>490</v>
      </c>
      <c r="C2650" s="1" t="s">
        <v>11</v>
      </c>
      <c r="D2650" s="1">
        <v>37</v>
      </c>
      <c r="E2650" s="1" t="s">
        <v>301</v>
      </c>
      <c r="F2650" s="1" t="s">
        <v>7</v>
      </c>
      <c r="G2650" s="1">
        <v>27000</v>
      </c>
      <c r="H2650" s="1" t="s">
        <v>1192</v>
      </c>
      <c r="I2650" s="92" t="s">
        <v>1174</v>
      </c>
      <c r="J2650" s="101">
        <f>1/COUNTIF(HR_Table[Emp ID],HR_Table[[#This Row],[Emp ID]])</f>
        <v>1</v>
      </c>
    </row>
    <row r="2651" spans="1:10" ht="16.5" thickBot="1" x14ac:dyDescent="0.3">
      <c r="A2651" s="2">
        <v>2024</v>
      </c>
      <c r="B2651" s="100" t="s">
        <v>491</v>
      </c>
      <c r="C2651" s="1" t="s">
        <v>11</v>
      </c>
      <c r="D2651" s="1">
        <v>37</v>
      </c>
      <c r="E2651" s="1" t="s">
        <v>301</v>
      </c>
      <c r="F2651" s="1" t="s">
        <v>431</v>
      </c>
      <c r="G2651" s="1">
        <v>13045</v>
      </c>
      <c r="H2651" s="1" t="s">
        <v>1192</v>
      </c>
      <c r="I2651" s="92" t="s">
        <v>1174</v>
      </c>
      <c r="J2651" s="101">
        <f>1/COUNTIF(HR_Table[Emp ID],HR_Table[[#This Row],[Emp ID]])</f>
        <v>1</v>
      </c>
    </row>
    <row r="2652" spans="1:10" ht="16.5" thickBot="1" x14ac:dyDescent="0.3">
      <c r="A2652" s="2">
        <v>2024</v>
      </c>
      <c r="B2652" s="100" t="s">
        <v>492</v>
      </c>
      <c r="C2652" s="1" t="s">
        <v>11</v>
      </c>
      <c r="D2652" s="1">
        <v>37</v>
      </c>
      <c r="E2652" s="1" t="s">
        <v>301</v>
      </c>
      <c r="F2652" s="1" t="s">
        <v>76</v>
      </c>
      <c r="G2652" s="1">
        <v>24000</v>
      </c>
      <c r="H2652" s="1" t="s">
        <v>1192</v>
      </c>
      <c r="I2652" s="92" t="s">
        <v>1174</v>
      </c>
      <c r="J2652" s="101">
        <f>1/COUNTIF(HR_Table[Emp ID],HR_Table[[#This Row],[Emp ID]])</f>
        <v>1</v>
      </c>
    </row>
    <row r="2653" spans="1:10" ht="16.5" thickBot="1" x14ac:dyDescent="0.3">
      <c r="A2653" s="2">
        <v>2024</v>
      </c>
      <c r="B2653" s="100" t="s">
        <v>493</v>
      </c>
      <c r="C2653" s="1" t="s">
        <v>11</v>
      </c>
      <c r="D2653" s="1">
        <v>37</v>
      </c>
      <c r="E2653" s="1" t="s">
        <v>301</v>
      </c>
      <c r="F2653" s="1" t="s">
        <v>494</v>
      </c>
      <c r="G2653" s="1">
        <v>13045</v>
      </c>
      <c r="H2653" s="1" t="s">
        <v>1192</v>
      </c>
      <c r="I2653" s="92" t="s">
        <v>1174</v>
      </c>
      <c r="J2653" s="101">
        <f>1/COUNTIF(HR_Table[Emp ID],HR_Table[[#This Row],[Emp ID]])</f>
        <v>1</v>
      </c>
    </row>
    <row r="2654" spans="1:10" ht="16.5" thickBot="1" x14ac:dyDescent="0.3">
      <c r="A2654" s="2">
        <v>2024</v>
      </c>
      <c r="B2654" s="100" t="s">
        <v>495</v>
      </c>
      <c r="C2654" s="1" t="s">
        <v>6</v>
      </c>
      <c r="D2654" s="1">
        <v>37</v>
      </c>
      <c r="E2654" s="1" t="s">
        <v>301</v>
      </c>
      <c r="F2654" s="1" t="s">
        <v>7</v>
      </c>
      <c r="G2654" s="1">
        <v>21000</v>
      </c>
      <c r="H2654" s="1" t="s">
        <v>14</v>
      </c>
      <c r="I2654" s="92" t="s">
        <v>1174</v>
      </c>
      <c r="J2654" s="101">
        <f>1/COUNTIF(HR_Table[Emp ID],HR_Table[[#This Row],[Emp ID]])</f>
        <v>1</v>
      </c>
    </row>
    <row r="2655" spans="1:10" ht="16.5" thickBot="1" x14ac:dyDescent="0.3">
      <c r="A2655" s="2">
        <v>2024</v>
      </c>
      <c r="B2655" s="100" t="s">
        <v>496</v>
      </c>
      <c r="C2655" s="1" t="s">
        <v>6</v>
      </c>
      <c r="D2655" s="1">
        <v>37</v>
      </c>
      <c r="E2655" s="1" t="s">
        <v>301</v>
      </c>
      <c r="F2655" s="1" t="s">
        <v>7</v>
      </c>
      <c r="G2655" s="1">
        <v>24000</v>
      </c>
      <c r="H2655" s="1" t="s">
        <v>1192</v>
      </c>
      <c r="I2655" s="92" t="s">
        <v>1174</v>
      </c>
      <c r="J2655" s="101">
        <f>1/COUNTIF(HR_Table[Emp ID],HR_Table[[#This Row],[Emp ID]])</f>
        <v>1</v>
      </c>
    </row>
    <row r="2656" spans="1:10" ht="16.5" thickBot="1" x14ac:dyDescent="0.3">
      <c r="A2656" s="2">
        <v>2024</v>
      </c>
      <c r="B2656" s="100" t="s">
        <v>497</v>
      </c>
      <c r="C2656" s="1" t="s">
        <v>11</v>
      </c>
      <c r="D2656" s="1">
        <v>37</v>
      </c>
      <c r="E2656" s="1" t="s">
        <v>301</v>
      </c>
      <c r="F2656" s="1" t="s">
        <v>479</v>
      </c>
      <c r="G2656" s="1">
        <v>18000</v>
      </c>
      <c r="H2656" s="1" t="s">
        <v>1192</v>
      </c>
      <c r="I2656" s="92" t="s">
        <v>1174</v>
      </c>
      <c r="J2656" s="101">
        <f>1/COUNTIF(HR_Table[Emp ID],HR_Table[[#This Row],[Emp ID]])</f>
        <v>1</v>
      </c>
    </row>
    <row r="2657" spans="1:10" ht="16.5" thickBot="1" x14ac:dyDescent="0.3">
      <c r="A2657" s="2">
        <v>2024</v>
      </c>
      <c r="B2657" s="100" t="s">
        <v>502</v>
      </c>
      <c r="C2657" s="1" t="s">
        <v>11</v>
      </c>
      <c r="D2657" s="1">
        <v>38</v>
      </c>
      <c r="E2657" s="1" t="s">
        <v>301</v>
      </c>
      <c r="F2657" s="1" t="s">
        <v>7</v>
      </c>
      <c r="G2657" s="1">
        <v>18000</v>
      </c>
      <c r="H2657" s="1" t="s">
        <v>1192</v>
      </c>
      <c r="I2657" s="92" t="s">
        <v>1174</v>
      </c>
      <c r="J2657" s="101">
        <f>1/COUNTIF(HR_Table[Emp ID],HR_Table[[#This Row],[Emp ID]])</f>
        <v>1</v>
      </c>
    </row>
    <row r="2658" spans="1:10" ht="16.5" thickBot="1" x14ac:dyDescent="0.3">
      <c r="A2658" s="2">
        <v>2024</v>
      </c>
      <c r="B2658" s="100" t="s">
        <v>503</v>
      </c>
      <c r="C2658" s="1" t="s">
        <v>6</v>
      </c>
      <c r="D2658" s="1">
        <v>38</v>
      </c>
      <c r="E2658" s="1" t="s">
        <v>301</v>
      </c>
      <c r="F2658" s="1" t="s">
        <v>7</v>
      </c>
      <c r="G2658" s="1">
        <v>23000</v>
      </c>
      <c r="H2658" s="1" t="s">
        <v>1192</v>
      </c>
      <c r="I2658" s="92" t="s">
        <v>1174</v>
      </c>
      <c r="J2658" s="101">
        <f>1/COUNTIF(HR_Table[Emp ID],HR_Table[[#This Row],[Emp ID]])</f>
        <v>1</v>
      </c>
    </row>
    <row r="2659" spans="1:10" ht="16.5" thickBot="1" x14ac:dyDescent="0.3">
      <c r="A2659" s="2">
        <v>2024</v>
      </c>
      <c r="B2659" s="100" t="s">
        <v>504</v>
      </c>
      <c r="C2659" s="1" t="s">
        <v>6</v>
      </c>
      <c r="D2659" s="1">
        <v>38</v>
      </c>
      <c r="E2659" s="1" t="s">
        <v>301</v>
      </c>
      <c r="F2659" s="1" t="s">
        <v>7</v>
      </c>
      <c r="G2659" s="1">
        <v>24000</v>
      </c>
      <c r="H2659" s="1" t="s">
        <v>1192</v>
      </c>
      <c r="I2659" s="92" t="s">
        <v>1174</v>
      </c>
      <c r="J2659" s="101">
        <f>1/COUNTIF(HR_Table[Emp ID],HR_Table[[#This Row],[Emp ID]])</f>
        <v>1</v>
      </c>
    </row>
    <row r="2660" spans="1:10" ht="16.5" thickBot="1" x14ac:dyDescent="0.3">
      <c r="A2660" s="2">
        <v>2024</v>
      </c>
      <c r="B2660" s="100" t="s">
        <v>505</v>
      </c>
      <c r="C2660" s="1" t="s">
        <v>11</v>
      </c>
      <c r="D2660" s="1">
        <v>38</v>
      </c>
      <c r="E2660" s="1" t="s">
        <v>301</v>
      </c>
      <c r="F2660" s="1" t="s">
        <v>7</v>
      </c>
      <c r="G2660" s="1">
        <v>13045</v>
      </c>
      <c r="H2660" s="1" t="s">
        <v>1192</v>
      </c>
      <c r="I2660" s="92" t="s">
        <v>1174</v>
      </c>
      <c r="J2660" s="101">
        <f>1/COUNTIF(HR_Table[Emp ID],HR_Table[[#This Row],[Emp ID]])</f>
        <v>1</v>
      </c>
    </row>
    <row r="2661" spans="1:10" ht="16.5" thickBot="1" x14ac:dyDescent="0.3">
      <c r="A2661" s="2">
        <v>2024</v>
      </c>
      <c r="B2661" s="100" t="s">
        <v>506</v>
      </c>
      <c r="C2661" s="1" t="s">
        <v>6</v>
      </c>
      <c r="D2661" s="1">
        <v>38</v>
      </c>
      <c r="E2661" s="1" t="s">
        <v>301</v>
      </c>
      <c r="F2661" s="1" t="s">
        <v>7</v>
      </c>
      <c r="G2661" s="1">
        <v>18000</v>
      </c>
      <c r="H2661" s="1" t="s">
        <v>1192</v>
      </c>
      <c r="I2661" s="92" t="s">
        <v>1174</v>
      </c>
      <c r="J2661" s="101">
        <f>1/COUNTIF(HR_Table[Emp ID],HR_Table[[#This Row],[Emp ID]])</f>
        <v>1</v>
      </c>
    </row>
    <row r="2662" spans="1:10" ht="16.5" thickBot="1" x14ac:dyDescent="0.3">
      <c r="A2662" s="2">
        <v>2024</v>
      </c>
      <c r="B2662" s="100" t="s">
        <v>507</v>
      </c>
      <c r="C2662" s="1" t="s">
        <v>11</v>
      </c>
      <c r="D2662" s="1">
        <v>38</v>
      </c>
      <c r="E2662" s="1" t="s">
        <v>301</v>
      </c>
      <c r="F2662" s="1" t="s">
        <v>7</v>
      </c>
      <c r="G2662" s="1">
        <v>20000</v>
      </c>
      <c r="H2662" s="1" t="s">
        <v>1192</v>
      </c>
      <c r="I2662" s="92" t="s">
        <v>1174</v>
      </c>
      <c r="J2662" s="101">
        <f>1/COUNTIF(HR_Table[Emp ID],HR_Table[[#This Row],[Emp ID]])</f>
        <v>1</v>
      </c>
    </row>
    <row r="2663" spans="1:10" ht="16.5" thickBot="1" x14ac:dyDescent="0.3">
      <c r="A2663" s="2">
        <v>2024</v>
      </c>
      <c r="B2663" s="100" t="s">
        <v>508</v>
      </c>
      <c r="C2663" s="1" t="s">
        <v>11</v>
      </c>
      <c r="D2663" s="1">
        <v>38</v>
      </c>
      <c r="E2663" s="1" t="s">
        <v>301</v>
      </c>
      <c r="F2663" s="1" t="s">
        <v>374</v>
      </c>
      <c r="G2663" s="1">
        <v>21000</v>
      </c>
      <c r="H2663" s="1" t="s">
        <v>1192</v>
      </c>
      <c r="I2663" s="92" t="s">
        <v>1174</v>
      </c>
      <c r="J2663" s="101">
        <f>1/COUNTIF(HR_Table[Emp ID],HR_Table[[#This Row],[Emp ID]])</f>
        <v>1</v>
      </c>
    </row>
    <row r="2664" spans="1:10" ht="16.5" thickBot="1" x14ac:dyDescent="0.3">
      <c r="A2664" s="2">
        <v>2024</v>
      </c>
      <c r="B2664" s="100" t="s">
        <v>515</v>
      </c>
      <c r="C2664" s="1" t="s">
        <v>6</v>
      </c>
      <c r="D2664" s="1">
        <v>39</v>
      </c>
      <c r="E2664" s="1" t="s">
        <v>301</v>
      </c>
      <c r="F2664" s="1" t="s">
        <v>7</v>
      </c>
      <c r="G2664" s="1">
        <v>21000</v>
      </c>
      <c r="H2664" s="1" t="s">
        <v>1192</v>
      </c>
      <c r="I2664" s="92" t="s">
        <v>1174</v>
      </c>
      <c r="J2664" s="101">
        <f>1/COUNTIF(HR_Table[Emp ID],HR_Table[[#This Row],[Emp ID]])</f>
        <v>1</v>
      </c>
    </row>
    <row r="2665" spans="1:10" ht="16.5" thickBot="1" x14ac:dyDescent="0.3">
      <c r="A2665" s="2">
        <v>2024</v>
      </c>
      <c r="B2665" s="100" t="s">
        <v>516</v>
      </c>
      <c r="C2665" s="1" t="s">
        <v>6</v>
      </c>
      <c r="D2665" s="1">
        <v>39</v>
      </c>
      <c r="E2665" s="1" t="s">
        <v>301</v>
      </c>
      <c r="F2665" s="1" t="s">
        <v>7</v>
      </c>
      <c r="G2665" s="1">
        <v>27000</v>
      </c>
      <c r="H2665" s="1" t="s">
        <v>1192</v>
      </c>
      <c r="I2665" s="92" t="s">
        <v>1174</v>
      </c>
      <c r="J2665" s="101">
        <f>1/COUNTIF(HR_Table[Emp ID],HR_Table[[#This Row],[Emp ID]])</f>
        <v>1</v>
      </c>
    </row>
    <row r="2666" spans="1:10" ht="16.5" thickBot="1" x14ac:dyDescent="0.3">
      <c r="A2666" s="2">
        <v>2024</v>
      </c>
      <c r="B2666" s="100" t="s">
        <v>517</v>
      </c>
      <c r="C2666" s="1" t="s">
        <v>6</v>
      </c>
      <c r="D2666" s="1">
        <v>39</v>
      </c>
      <c r="E2666" s="1" t="s">
        <v>301</v>
      </c>
      <c r="F2666" s="1" t="s">
        <v>7</v>
      </c>
      <c r="G2666" s="1">
        <v>23000</v>
      </c>
      <c r="H2666" s="1" t="s">
        <v>14</v>
      </c>
      <c r="I2666" s="92" t="s">
        <v>1174</v>
      </c>
      <c r="J2666" s="101">
        <f>1/COUNTIF(HR_Table[Emp ID],HR_Table[[#This Row],[Emp ID]])</f>
        <v>1</v>
      </c>
    </row>
    <row r="2667" spans="1:10" ht="16.5" thickBot="1" x14ac:dyDescent="0.3">
      <c r="A2667" s="2">
        <v>2024</v>
      </c>
      <c r="B2667" s="100" t="s">
        <v>518</v>
      </c>
      <c r="C2667" s="1" t="s">
        <v>11</v>
      </c>
      <c r="D2667" s="1">
        <v>39</v>
      </c>
      <c r="E2667" s="1" t="s">
        <v>301</v>
      </c>
      <c r="F2667" s="1" t="s">
        <v>7</v>
      </c>
      <c r="G2667" s="1">
        <v>6385</v>
      </c>
      <c r="H2667" s="1" t="s">
        <v>1192</v>
      </c>
      <c r="I2667" s="92" t="s">
        <v>1174</v>
      </c>
      <c r="J2667" s="101">
        <f>1/COUNTIF(HR_Table[Emp ID],HR_Table[[#This Row],[Emp ID]])</f>
        <v>1</v>
      </c>
    </row>
    <row r="2668" spans="1:10" ht="16.5" thickBot="1" x14ac:dyDescent="0.3">
      <c r="A2668" s="2">
        <v>2024</v>
      </c>
      <c r="B2668" s="100" t="s">
        <v>519</v>
      </c>
      <c r="C2668" s="1" t="s">
        <v>6</v>
      </c>
      <c r="D2668" s="1">
        <v>39</v>
      </c>
      <c r="E2668" s="1" t="s">
        <v>301</v>
      </c>
      <c r="F2668" s="1" t="s">
        <v>7</v>
      </c>
      <c r="G2668" s="1">
        <v>24000</v>
      </c>
      <c r="H2668" s="1" t="s">
        <v>1192</v>
      </c>
      <c r="I2668" s="92" t="s">
        <v>1174</v>
      </c>
      <c r="J2668" s="101">
        <f>1/COUNTIF(HR_Table[Emp ID],HR_Table[[#This Row],[Emp ID]])</f>
        <v>1</v>
      </c>
    </row>
    <row r="2669" spans="1:10" ht="16.5" thickBot="1" x14ac:dyDescent="0.3">
      <c r="A2669" s="2">
        <v>2024</v>
      </c>
      <c r="B2669" s="100" t="s">
        <v>520</v>
      </c>
      <c r="C2669" s="1" t="s">
        <v>6</v>
      </c>
      <c r="D2669" s="1">
        <v>39</v>
      </c>
      <c r="E2669" s="1" t="s">
        <v>301</v>
      </c>
      <c r="F2669" s="1" t="s">
        <v>7</v>
      </c>
      <c r="G2669" s="1">
        <v>24000</v>
      </c>
      <c r="H2669" s="1" t="s">
        <v>14</v>
      </c>
      <c r="I2669" s="92" t="s">
        <v>1174</v>
      </c>
      <c r="J2669" s="101">
        <f>1/COUNTIF(HR_Table[Emp ID],HR_Table[[#This Row],[Emp ID]])</f>
        <v>1</v>
      </c>
    </row>
    <row r="2670" spans="1:10" ht="16.5" thickBot="1" x14ac:dyDescent="0.3">
      <c r="A2670" s="2">
        <v>2024</v>
      </c>
      <c r="B2670" s="100" t="s">
        <v>521</v>
      </c>
      <c r="C2670" s="1" t="s">
        <v>6</v>
      </c>
      <c r="D2670" s="1">
        <v>39</v>
      </c>
      <c r="E2670" s="1" t="s">
        <v>301</v>
      </c>
      <c r="F2670" s="1" t="s">
        <v>7</v>
      </c>
      <c r="G2670" s="1">
        <v>21000</v>
      </c>
      <c r="H2670" s="1" t="s">
        <v>1192</v>
      </c>
      <c r="I2670" s="92" t="s">
        <v>1174</v>
      </c>
      <c r="J2670" s="101">
        <f>1/COUNTIF(HR_Table[Emp ID],HR_Table[[#This Row],[Emp ID]])</f>
        <v>1</v>
      </c>
    </row>
    <row r="2671" spans="1:10" ht="16.5" thickBot="1" x14ac:dyDescent="0.3">
      <c r="A2671" s="2">
        <v>2024</v>
      </c>
      <c r="B2671" s="100" t="s">
        <v>522</v>
      </c>
      <c r="C2671" s="1" t="s">
        <v>6</v>
      </c>
      <c r="D2671" s="1">
        <v>39</v>
      </c>
      <c r="E2671" s="1" t="s">
        <v>301</v>
      </c>
      <c r="F2671" s="1" t="s">
        <v>7</v>
      </c>
      <c r="G2671" s="1">
        <v>8240</v>
      </c>
      <c r="H2671" s="1" t="s">
        <v>1192</v>
      </c>
      <c r="I2671" s="92" t="s">
        <v>1174</v>
      </c>
      <c r="J2671" s="101">
        <f>1/COUNTIF(HR_Table[Emp ID],HR_Table[[#This Row],[Emp ID]])</f>
        <v>1</v>
      </c>
    </row>
    <row r="2672" spans="1:10" ht="16.5" thickBot="1" x14ac:dyDescent="0.3">
      <c r="A2672" s="2">
        <v>2024</v>
      </c>
      <c r="B2672" s="100" t="s">
        <v>523</v>
      </c>
      <c r="C2672" s="1" t="s">
        <v>6</v>
      </c>
      <c r="D2672" s="1">
        <v>39</v>
      </c>
      <c r="E2672" s="1" t="s">
        <v>301</v>
      </c>
      <c r="F2672" s="1" t="s">
        <v>7</v>
      </c>
      <c r="G2672" s="1">
        <v>22000</v>
      </c>
      <c r="H2672" s="1" t="s">
        <v>1192</v>
      </c>
      <c r="I2672" s="92" t="s">
        <v>1174</v>
      </c>
      <c r="J2672" s="101">
        <f>1/COUNTIF(HR_Table[Emp ID],HR_Table[[#This Row],[Emp ID]])</f>
        <v>1</v>
      </c>
    </row>
    <row r="2673" spans="1:10" ht="16.5" thickBot="1" x14ac:dyDescent="0.3">
      <c r="A2673" s="2">
        <v>2024</v>
      </c>
      <c r="B2673" s="100" t="s">
        <v>524</v>
      </c>
      <c r="C2673" s="1" t="s">
        <v>11</v>
      </c>
      <c r="D2673" s="1">
        <v>39</v>
      </c>
      <c r="E2673" s="1" t="s">
        <v>301</v>
      </c>
      <c r="F2673" s="1" t="s">
        <v>7</v>
      </c>
      <c r="G2673" s="1">
        <v>20000</v>
      </c>
      <c r="H2673" s="1" t="s">
        <v>1192</v>
      </c>
      <c r="I2673" s="92" t="s">
        <v>1174</v>
      </c>
      <c r="J2673" s="101">
        <f>1/COUNTIF(HR_Table[Emp ID],HR_Table[[#This Row],[Emp ID]])</f>
        <v>1</v>
      </c>
    </row>
    <row r="2674" spans="1:10" ht="16.5" thickBot="1" x14ac:dyDescent="0.3">
      <c r="A2674" s="2">
        <v>2024</v>
      </c>
      <c r="B2674" s="100" t="s">
        <v>525</v>
      </c>
      <c r="C2674" s="1" t="s">
        <v>11</v>
      </c>
      <c r="D2674" s="1">
        <v>39</v>
      </c>
      <c r="E2674" s="1" t="s">
        <v>301</v>
      </c>
      <c r="F2674" s="1" t="s">
        <v>7</v>
      </c>
      <c r="G2674" s="1">
        <v>20000</v>
      </c>
      <c r="H2674" s="1" t="s">
        <v>14</v>
      </c>
      <c r="I2674" s="92" t="s">
        <v>1174</v>
      </c>
      <c r="J2674" s="101">
        <f>1/COUNTIF(HR_Table[Emp ID],HR_Table[[#This Row],[Emp ID]])</f>
        <v>1</v>
      </c>
    </row>
    <row r="2675" spans="1:10" ht="16.5" thickBot="1" x14ac:dyDescent="0.3">
      <c r="A2675" s="2">
        <v>2024</v>
      </c>
      <c r="B2675" s="100" t="s">
        <v>534</v>
      </c>
      <c r="C2675" s="1" t="s">
        <v>11</v>
      </c>
      <c r="D2675" s="1">
        <v>40</v>
      </c>
      <c r="E2675" s="1" t="s">
        <v>301</v>
      </c>
      <c r="F2675" s="1" t="s">
        <v>7</v>
      </c>
      <c r="G2675" s="1">
        <v>10400</v>
      </c>
      <c r="H2675" s="1" t="s">
        <v>1192</v>
      </c>
      <c r="I2675" s="92" t="s">
        <v>1174</v>
      </c>
      <c r="J2675" s="101">
        <f>1/COUNTIF(HR_Table[Emp ID],HR_Table[[#This Row],[Emp ID]])</f>
        <v>1</v>
      </c>
    </row>
    <row r="2676" spans="1:10" ht="16.5" thickBot="1" x14ac:dyDescent="0.3">
      <c r="A2676" s="2">
        <v>2024</v>
      </c>
      <c r="B2676" s="100" t="s">
        <v>535</v>
      </c>
      <c r="C2676" s="1" t="s">
        <v>11</v>
      </c>
      <c r="D2676" s="1">
        <v>40</v>
      </c>
      <c r="E2676" s="1" t="s">
        <v>301</v>
      </c>
      <c r="F2676" s="1" t="s">
        <v>7</v>
      </c>
      <c r="G2676" s="1">
        <v>27000</v>
      </c>
      <c r="H2676" s="1" t="s">
        <v>1192</v>
      </c>
      <c r="I2676" s="92" t="s">
        <v>1174</v>
      </c>
      <c r="J2676" s="101">
        <f>1/COUNTIF(HR_Table[Emp ID],HR_Table[[#This Row],[Emp ID]])</f>
        <v>1</v>
      </c>
    </row>
    <row r="2677" spans="1:10" ht="16.5" thickBot="1" x14ac:dyDescent="0.3">
      <c r="A2677" s="2">
        <v>2024</v>
      </c>
      <c r="B2677" s="100" t="s">
        <v>536</v>
      </c>
      <c r="C2677" s="1" t="s">
        <v>11</v>
      </c>
      <c r="D2677" s="1">
        <v>40</v>
      </c>
      <c r="E2677" s="1" t="s">
        <v>301</v>
      </c>
      <c r="F2677" s="1" t="s">
        <v>7</v>
      </c>
      <c r="G2677" s="1">
        <v>6385</v>
      </c>
      <c r="H2677" s="1" t="s">
        <v>1192</v>
      </c>
      <c r="I2677" s="92" t="s">
        <v>1174</v>
      </c>
      <c r="J2677" s="101">
        <f>1/COUNTIF(HR_Table[Emp ID],HR_Table[[#This Row],[Emp ID]])</f>
        <v>1</v>
      </c>
    </row>
    <row r="2678" spans="1:10" ht="16.5" thickBot="1" x14ac:dyDescent="0.3">
      <c r="A2678" s="2">
        <v>2024</v>
      </c>
      <c r="B2678" s="100" t="s">
        <v>537</v>
      </c>
      <c r="C2678" s="1" t="s">
        <v>6</v>
      </c>
      <c r="D2678" s="1">
        <v>40</v>
      </c>
      <c r="E2678" s="1" t="s">
        <v>301</v>
      </c>
      <c r="F2678" s="1" t="s">
        <v>7</v>
      </c>
      <c r="G2678" s="1">
        <v>10400</v>
      </c>
      <c r="H2678" s="1" t="s">
        <v>1192</v>
      </c>
      <c r="I2678" s="92" t="s">
        <v>1174</v>
      </c>
      <c r="J2678" s="101">
        <f>1/COUNTIF(HR_Table[Emp ID],HR_Table[[#This Row],[Emp ID]])</f>
        <v>1</v>
      </c>
    </row>
    <row r="2679" spans="1:10" ht="16.5" thickBot="1" x14ac:dyDescent="0.3">
      <c r="A2679" s="2">
        <v>2024</v>
      </c>
      <c r="B2679" s="100" t="s">
        <v>538</v>
      </c>
      <c r="C2679" s="1" t="s">
        <v>6</v>
      </c>
      <c r="D2679" s="1">
        <v>40</v>
      </c>
      <c r="E2679" s="1" t="s">
        <v>301</v>
      </c>
      <c r="F2679" s="1" t="s">
        <v>76</v>
      </c>
      <c r="G2679" s="1">
        <v>20000</v>
      </c>
      <c r="H2679" s="1" t="s">
        <v>14</v>
      </c>
      <c r="I2679" s="92" t="s">
        <v>1174</v>
      </c>
      <c r="J2679" s="101">
        <f>1/COUNTIF(HR_Table[Emp ID],HR_Table[[#This Row],[Emp ID]])</f>
        <v>1</v>
      </c>
    </row>
    <row r="2680" spans="1:10" ht="16.5" thickBot="1" x14ac:dyDescent="0.3">
      <c r="A2680" s="2">
        <v>2024</v>
      </c>
      <c r="B2680" s="100" t="s">
        <v>539</v>
      </c>
      <c r="C2680" s="1" t="s">
        <v>6</v>
      </c>
      <c r="D2680" s="1">
        <v>40</v>
      </c>
      <c r="E2680" s="1" t="s">
        <v>301</v>
      </c>
      <c r="F2680" s="1" t="s">
        <v>76</v>
      </c>
      <c r="G2680" s="1">
        <v>13045</v>
      </c>
      <c r="H2680" s="1" t="s">
        <v>1192</v>
      </c>
      <c r="I2680" s="92" t="s">
        <v>1174</v>
      </c>
      <c r="J2680" s="101">
        <f>1/COUNTIF(HR_Table[Emp ID],HR_Table[[#This Row],[Emp ID]])</f>
        <v>1</v>
      </c>
    </row>
    <row r="2681" spans="1:10" ht="16.5" thickBot="1" x14ac:dyDescent="0.3">
      <c r="A2681" s="2">
        <v>2024</v>
      </c>
      <c r="B2681" s="100" t="s">
        <v>540</v>
      </c>
      <c r="C2681" s="1" t="s">
        <v>6</v>
      </c>
      <c r="D2681" s="1">
        <v>40</v>
      </c>
      <c r="E2681" s="1" t="s">
        <v>301</v>
      </c>
      <c r="F2681" s="1" t="s">
        <v>7</v>
      </c>
      <c r="G2681" s="1">
        <v>20000</v>
      </c>
      <c r="H2681" s="1" t="s">
        <v>1192</v>
      </c>
      <c r="I2681" s="92" t="s">
        <v>1174</v>
      </c>
      <c r="J2681" s="101">
        <f>1/COUNTIF(HR_Table[Emp ID],HR_Table[[#This Row],[Emp ID]])</f>
        <v>1</v>
      </c>
    </row>
    <row r="2682" spans="1:10" ht="16.5" thickBot="1" x14ac:dyDescent="0.3">
      <c r="A2682" s="2">
        <v>2024</v>
      </c>
      <c r="B2682" s="100" t="s">
        <v>547</v>
      </c>
      <c r="C2682" s="1" t="s">
        <v>11</v>
      </c>
      <c r="D2682" s="1">
        <v>41</v>
      </c>
      <c r="E2682" s="1" t="s">
        <v>301</v>
      </c>
      <c r="F2682" s="1" t="s">
        <v>357</v>
      </c>
      <c r="G2682" s="1">
        <v>13045</v>
      </c>
      <c r="H2682" s="1" t="s">
        <v>1192</v>
      </c>
      <c r="I2682" s="92" t="s">
        <v>1174</v>
      </c>
      <c r="J2682" s="101">
        <f>1/COUNTIF(HR_Table[Emp ID],HR_Table[[#This Row],[Emp ID]])</f>
        <v>1</v>
      </c>
    </row>
    <row r="2683" spans="1:10" ht="16.5" thickBot="1" x14ac:dyDescent="0.3">
      <c r="A2683" s="2">
        <v>2024</v>
      </c>
      <c r="B2683" s="100" t="s">
        <v>548</v>
      </c>
      <c r="C2683" s="1" t="s">
        <v>6</v>
      </c>
      <c r="D2683" s="1">
        <v>41</v>
      </c>
      <c r="E2683" s="1" t="s">
        <v>301</v>
      </c>
      <c r="F2683" s="1" t="s">
        <v>7</v>
      </c>
      <c r="G2683" s="1">
        <v>24000</v>
      </c>
      <c r="H2683" s="1" t="s">
        <v>1192</v>
      </c>
      <c r="I2683" s="92" t="s">
        <v>1174</v>
      </c>
      <c r="J2683" s="101">
        <f>1/COUNTIF(HR_Table[Emp ID],HR_Table[[#This Row],[Emp ID]])</f>
        <v>1</v>
      </c>
    </row>
    <row r="2684" spans="1:10" ht="16.5" thickBot="1" x14ac:dyDescent="0.3">
      <c r="A2684" s="2">
        <v>2024</v>
      </c>
      <c r="B2684" s="100" t="s">
        <v>549</v>
      </c>
      <c r="C2684" s="1" t="s">
        <v>11</v>
      </c>
      <c r="D2684" s="1">
        <v>41</v>
      </c>
      <c r="E2684" s="1" t="s">
        <v>301</v>
      </c>
      <c r="F2684" s="1" t="s">
        <v>7</v>
      </c>
      <c r="G2684" s="1">
        <v>27000</v>
      </c>
      <c r="H2684" s="1" t="s">
        <v>1192</v>
      </c>
      <c r="I2684" s="92" t="s">
        <v>1174</v>
      </c>
      <c r="J2684" s="101">
        <f>1/COUNTIF(HR_Table[Emp ID],HR_Table[[#This Row],[Emp ID]])</f>
        <v>1</v>
      </c>
    </row>
    <row r="2685" spans="1:10" ht="16.5" thickBot="1" x14ac:dyDescent="0.3">
      <c r="A2685" s="2">
        <v>2024</v>
      </c>
      <c r="B2685" s="100" t="s">
        <v>550</v>
      </c>
      <c r="C2685" s="1" t="s">
        <v>11</v>
      </c>
      <c r="D2685" s="1">
        <v>41</v>
      </c>
      <c r="E2685" s="1" t="s">
        <v>301</v>
      </c>
      <c r="F2685" s="1" t="s">
        <v>7</v>
      </c>
      <c r="G2685" s="1">
        <v>18000</v>
      </c>
      <c r="H2685" s="1" t="s">
        <v>1192</v>
      </c>
      <c r="I2685" s="92" t="s">
        <v>1174</v>
      </c>
      <c r="J2685" s="101">
        <f>1/COUNTIF(HR_Table[Emp ID],HR_Table[[#This Row],[Emp ID]])</f>
        <v>1</v>
      </c>
    </row>
    <row r="2686" spans="1:10" ht="16.5" thickBot="1" x14ac:dyDescent="0.3">
      <c r="A2686" s="2">
        <v>2024</v>
      </c>
      <c r="B2686" s="100" t="s">
        <v>551</v>
      </c>
      <c r="C2686" s="1" t="s">
        <v>11</v>
      </c>
      <c r="D2686" s="1">
        <v>41</v>
      </c>
      <c r="E2686" s="1" t="s">
        <v>301</v>
      </c>
      <c r="F2686" s="1" t="s">
        <v>552</v>
      </c>
      <c r="G2686" s="1">
        <v>13045</v>
      </c>
      <c r="H2686" s="1" t="s">
        <v>1192</v>
      </c>
      <c r="I2686" s="92" t="s">
        <v>1174</v>
      </c>
      <c r="J2686" s="101">
        <f>1/COUNTIF(HR_Table[Emp ID],HR_Table[[#This Row],[Emp ID]])</f>
        <v>1</v>
      </c>
    </row>
    <row r="2687" spans="1:10" ht="16.5" thickBot="1" x14ac:dyDescent="0.3">
      <c r="A2687" s="2">
        <v>2024</v>
      </c>
      <c r="B2687" s="100" t="s">
        <v>553</v>
      </c>
      <c r="C2687" s="1" t="s">
        <v>11</v>
      </c>
      <c r="D2687" s="1">
        <v>41</v>
      </c>
      <c r="E2687" s="1" t="s">
        <v>301</v>
      </c>
      <c r="F2687" s="1" t="s">
        <v>7</v>
      </c>
      <c r="G2687" s="1">
        <v>30000</v>
      </c>
      <c r="H2687" s="1" t="s">
        <v>1192</v>
      </c>
      <c r="I2687" s="92" t="s">
        <v>1174</v>
      </c>
      <c r="J2687" s="101">
        <f>1/COUNTIF(HR_Table[Emp ID],HR_Table[[#This Row],[Emp ID]])</f>
        <v>1</v>
      </c>
    </row>
    <row r="2688" spans="1:10" ht="16.5" thickBot="1" x14ac:dyDescent="0.3">
      <c r="A2688" s="2">
        <v>2024</v>
      </c>
      <c r="B2688" s="100" t="s">
        <v>554</v>
      </c>
      <c r="C2688" s="1" t="s">
        <v>6</v>
      </c>
      <c r="D2688" s="1">
        <v>41</v>
      </c>
      <c r="E2688" s="1" t="s">
        <v>301</v>
      </c>
      <c r="F2688" s="1" t="s">
        <v>7</v>
      </c>
      <c r="G2688" s="1">
        <v>10400</v>
      </c>
      <c r="H2688" s="1" t="s">
        <v>1192</v>
      </c>
      <c r="I2688" s="92" t="s">
        <v>1174</v>
      </c>
      <c r="J2688" s="101">
        <f>1/COUNTIF(HR_Table[Emp ID],HR_Table[[#This Row],[Emp ID]])</f>
        <v>1</v>
      </c>
    </row>
    <row r="2689" spans="1:10" ht="16.5" thickBot="1" x14ac:dyDescent="0.3">
      <c r="A2689" s="2">
        <v>2024</v>
      </c>
      <c r="B2689" s="100" t="s">
        <v>555</v>
      </c>
      <c r="C2689" s="1" t="s">
        <v>6</v>
      </c>
      <c r="D2689" s="1">
        <v>41</v>
      </c>
      <c r="E2689" s="1" t="s">
        <v>301</v>
      </c>
      <c r="F2689" s="1" t="s">
        <v>7</v>
      </c>
      <c r="G2689" s="1">
        <v>52800</v>
      </c>
      <c r="H2689" s="1" t="s">
        <v>1192</v>
      </c>
      <c r="I2689" s="92" t="s">
        <v>1174</v>
      </c>
      <c r="J2689" s="101">
        <f>1/COUNTIF(HR_Table[Emp ID],HR_Table[[#This Row],[Emp ID]])</f>
        <v>1</v>
      </c>
    </row>
    <row r="2690" spans="1:10" ht="16.5" thickBot="1" x14ac:dyDescent="0.3">
      <c r="A2690" s="2">
        <v>2024</v>
      </c>
      <c r="B2690" s="100" t="s">
        <v>556</v>
      </c>
      <c r="C2690" s="1" t="s">
        <v>6</v>
      </c>
      <c r="D2690" s="1">
        <v>41</v>
      </c>
      <c r="E2690" s="1" t="s">
        <v>301</v>
      </c>
      <c r="F2690" s="1" t="s">
        <v>76</v>
      </c>
      <c r="G2690" s="1">
        <v>18000</v>
      </c>
      <c r="H2690" s="1" t="s">
        <v>1192</v>
      </c>
      <c r="I2690" s="92" t="s">
        <v>1174</v>
      </c>
      <c r="J2690" s="101">
        <f>1/COUNTIF(HR_Table[Emp ID],HR_Table[[#This Row],[Emp ID]])</f>
        <v>1</v>
      </c>
    </row>
    <row r="2691" spans="1:10" ht="16.5" thickBot="1" x14ac:dyDescent="0.3">
      <c r="A2691" s="2">
        <v>2024</v>
      </c>
      <c r="B2691" s="100" t="s">
        <v>557</v>
      </c>
      <c r="C2691" s="1" t="s">
        <v>6</v>
      </c>
      <c r="D2691" s="1">
        <v>41</v>
      </c>
      <c r="E2691" s="1" t="s">
        <v>301</v>
      </c>
      <c r="F2691" s="1" t="s">
        <v>7</v>
      </c>
      <c r="G2691" s="1">
        <v>21000</v>
      </c>
      <c r="H2691" s="1" t="s">
        <v>1192</v>
      </c>
      <c r="I2691" s="92" t="s">
        <v>1174</v>
      </c>
      <c r="J2691" s="101">
        <f>1/COUNTIF(HR_Table[Emp ID],HR_Table[[#This Row],[Emp ID]])</f>
        <v>1</v>
      </c>
    </row>
    <row r="2692" spans="1:10" ht="16.5" thickBot="1" x14ac:dyDescent="0.3">
      <c r="A2692" s="2">
        <v>2024</v>
      </c>
      <c r="B2692" s="100" t="s">
        <v>558</v>
      </c>
      <c r="C2692" s="1" t="s">
        <v>6</v>
      </c>
      <c r="D2692" s="1">
        <v>41</v>
      </c>
      <c r="E2692" s="1" t="s">
        <v>301</v>
      </c>
      <c r="F2692" s="1" t="s">
        <v>7</v>
      </c>
      <c r="G2692" s="1">
        <v>24000</v>
      </c>
      <c r="H2692" s="1" t="s">
        <v>14</v>
      </c>
      <c r="I2692" s="92" t="s">
        <v>1174</v>
      </c>
      <c r="J2692" s="101">
        <f>1/COUNTIF(HR_Table[Emp ID],HR_Table[[#This Row],[Emp ID]])</f>
        <v>1</v>
      </c>
    </row>
    <row r="2693" spans="1:10" ht="16.5" thickBot="1" x14ac:dyDescent="0.3">
      <c r="A2693" s="2">
        <v>2024</v>
      </c>
      <c r="B2693" s="100" t="s">
        <v>559</v>
      </c>
      <c r="C2693" s="1" t="s">
        <v>11</v>
      </c>
      <c r="D2693" s="1">
        <v>41</v>
      </c>
      <c r="E2693" s="1" t="s">
        <v>301</v>
      </c>
      <c r="F2693" s="1" t="s">
        <v>76</v>
      </c>
      <c r="G2693" s="1">
        <v>40000</v>
      </c>
      <c r="H2693" s="1" t="s">
        <v>14</v>
      </c>
      <c r="I2693" s="92" t="s">
        <v>1174</v>
      </c>
      <c r="J2693" s="101">
        <f>1/COUNTIF(HR_Table[Emp ID],HR_Table[[#This Row],[Emp ID]])</f>
        <v>1</v>
      </c>
    </row>
    <row r="2694" spans="1:10" ht="16.5" thickBot="1" x14ac:dyDescent="0.3">
      <c r="A2694" s="2">
        <v>2024</v>
      </c>
      <c r="B2694" s="100" t="s">
        <v>575</v>
      </c>
      <c r="C2694" s="1" t="s">
        <v>11</v>
      </c>
      <c r="D2694" s="1">
        <v>42</v>
      </c>
      <c r="E2694" s="1" t="s">
        <v>301</v>
      </c>
      <c r="F2694" s="1" t="s">
        <v>576</v>
      </c>
      <c r="G2694" s="1">
        <v>13045</v>
      </c>
      <c r="H2694" s="1" t="s">
        <v>1192</v>
      </c>
      <c r="I2694" s="92" t="s">
        <v>1174</v>
      </c>
      <c r="J2694" s="101">
        <f>1/COUNTIF(HR_Table[Emp ID],HR_Table[[#This Row],[Emp ID]])</f>
        <v>1</v>
      </c>
    </row>
    <row r="2695" spans="1:10" ht="16.5" thickBot="1" x14ac:dyDescent="0.3">
      <c r="A2695" s="2">
        <v>2024</v>
      </c>
      <c r="B2695" s="100" t="s">
        <v>577</v>
      </c>
      <c r="C2695" s="1" t="s">
        <v>11</v>
      </c>
      <c r="D2695" s="1">
        <v>42</v>
      </c>
      <c r="E2695" s="1" t="s">
        <v>301</v>
      </c>
      <c r="F2695" s="1" t="s">
        <v>431</v>
      </c>
      <c r="G2695" s="1">
        <v>13045</v>
      </c>
      <c r="H2695" s="1" t="s">
        <v>1192</v>
      </c>
      <c r="I2695" s="92" t="s">
        <v>1174</v>
      </c>
      <c r="J2695" s="101">
        <f>1/COUNTIF(HR_Table[Emp ID],HR_Table[[#This Row],[Emp ID]])</f>
        <v>1</v>
      </c>
    </row>
    <row r="2696" spans="1:10" ht="16.5" thickBot="1" x14ac:dyDescent="0.3">
      <c r="A2696" s="2">
        <v>2024</v>
      </c>
      <c r="B2696" s="100" t="s">
        <v>578</v>
      </c>
      <c r="C2696" s="1" t="s">
        <v>6</v>
      </c>
      <c r="D2696" s="1">
        <v>42</v>
      </c>
      <c r="E2696" s="1" t="s">
        <v>301</v>
      </c>
      <c r="F2696" s="1" t="s">
        <v>76</v>
      </c>
      <c r="G2696" s="1">
        <v>19000</v>
      </c>
      <c r="H2696" s="1" t="s">
        <v>1192</v>
      </c>
      <c r="I2696" s="92" t="s">
        <v>1174</v>
      </c>
      <c r="J2696" s="101">
        <f>1/COUNTIF(HR_Table[Emp ID],HR_Table[[#This Row],[Emp ID]])</f>
        <v>1</v>
      </c>
    </row>
    <row r="2697" spans="1:10" ht="16.5" thickBot="1" x14ac:dyDescent="0.3">
      <c r="A2697" s="2">
        <v>2024</v>
      </c>
      <c r="B2697" s="100" t="s">
        <v>579</v>
      </c>
      <c r="C2697" s="1" t="s">
        <v>6</v>
      </c>
      <c r="D2697" s="1">
        <v>42</v>
      </c>
      <c r="E2697" s="1" t="s">
        <v>301</v>
      </c>
      <c r="F2697" s="1" t="s">
        <v>7</v>
      </c>
      <c r="G2697" s="1">
        <v>12800</v>
      </c>
      <c r="H2697" s="1" t="s">
        <v>1192</v>
      </c>
      <c r="I2697" s="92" t="s">
        <v>1174</v>
      </c>
      <c r="J2697" s="101">
        <f>1/COUNTIF(HR_Table[Emp ID],HR_Table[[#This Row],[Emp ID]])</f>
        <v>1</v>
      </c>
    </row>
    <row r="2698" spans="1:10" ht="16.5" thickBot="1" x14ac:dyDescent="0.3">
      <c r="A2698" s="2">
        <v>2024</v>
      </c>
      <c r="B2698" s="100" t="s">
        <v>580</v>
      </c>
      <c r="C2698" s="1" t="s">
        <v>6</v>
      </c>
      <c r="D2698" s="1">
        <v>42</v>
      </c>
      <c r="E2698" s="1" t="s">
        <v>301</v>
      </c>
      <c r="F2698" s="1" t="s">
        <v>7</v>
      </c>
      <c r="G2698" s="1">
        <v>19000</v>
      </c>
      <c r="H2698" s="1" t="s">
        <v>1192</v>
      </c>
      <c r="I2698" s="92" t="s">
        <v>1174</v>
      </c>
      <c r="J2698" s="101">
        <f>1/COUNTIF(HR_Table[Emp ID],HR_Table[[#This Row],[Emp ID]])</f>
        <v>1</v>
      </c>
    </row>
    <row r="2699" spans="1:10" ht="16.5" thickBot="1" x14ac:dyDescent="0.3">
      <c r="A2699" s="2">
        <v>2024</v>
      </c>
      <c r="B2699" s="100" t="s">
        <v>581</v>
      </c>
      <c r="C2699" s="1" t="s">
        <v>6</v>
      </c>
      <c r="D2699" s="1">
        <v>42</v>
      </c>
      <c r="E2699" s="1" t="s">
        <v>301</v>
      </c>
      <c r="F2699" s="1" t="s">
        <v>7</v>
      </c>
      <c r="G2699" s="1">
        <v>24000</v>
      </c>
      <c r="H2699" s="1" t="s">
        <v>1192</v>
      </c>
      <c r="I2699" s="92" t="s">
        <v>1174</v>
      </c>
      <c r="J2699" s="101">
        <f>1/COUNTIF(HR_Table[Emp ID],HR_Table[[#This Row],[Emp ID]])</f>
        <v>1</v>
      </c>
    </row>
    <row r="2700" spans="1:10" ht="16.5" thickBot="1" x14ac:dyDescent="0.3">
      <c r="A2700" s="2">
        <v>2024</v>
      </c>
      <c r="B2700" s="100" t="s">
        <v>582</v>
      </c>
      <c r="C2700" s="1" t="s">
        <v>11</v>
      </c>
      <c r="D2700" s="1">
        <v>42</v>
      </c>
      <c r="E2700" s="1" t="s">
        <v>301</v>
      </c>
      <c r="F2700" s="1" t="s">
        <v>7</v>
      </c>
      <c r="G2700" s="1">
        <v>22000</v>
      </c>
      <c r="H2700" s="1" t="s">
        <v>1192</v>
      </c>
      <c r="I2700" s="92" t="s">
        <v>1174</v>
      </c>
      <c r="J2700" s="101">
        <f>1/COUNTIF(HR_Table[Emp ID],HR_Table[[#This Row],[Emp ID]])</f>
        <v>1</v>
      </c>
    </row>
    <row r="2701" spans="1:10" ht="16.5" thickBot="1" x14ac:dyDescent="0.3">
      <c r="A2701" s="2">
        <v>2024</v>
      </c>
      <c r="B2701" s="100" t="s">
        <v>583</v>
      </c>
      <c r="C2701" s="1" t="s">
        <v>11</v>
      </c>
      <c r="D2701" s="1">
        <v>42</v>
      </c>
      <c r="E2701" s="1" t="s">
        <v>301</v>
      </c>
      <c r="F2701" s="1" t="s">
        <v>408</v>
      </c>
      <c r="G2701" s="1">
        <v>18000</v>
      </c>
      <c r="H2701" s="1" t="s">
        <v>1192</v>
      </c>
      <c r="I2701" s="92" t="s">
        <v>1174</v>
      </c>
      <c r="J2701" s="101">
        <f>1/COUNTIF(HR_Table[Emp ID],HR_Table[[#This Row],[Emp ID]])</f>
        <v>1</v>
      </c>
    </row>
    <row r="2702" spans="1:10" ht="16.5" thickBot="1" x14ac:dyDescent="0.3">
      <c r="A2702" s="2">
        <v>2024</v>
      </c>
      <c r="B2702" s="100" t="s">
        <v>584</v>
      </c>
      <c r="C2702" s="1" t="s">
        <v>11</v>
      </c>
      <c r="D2702" s="1">
        <v>42</v>
      </c>
      <c r="E2702" s="1" t="s">
        <v>301</v>
      </c>
      <c r="F2702" s="1" t="s">
        <v>7</v>
      </c>
      <c r="G2702" s="1">
        <v>27000</v>
      </c>
      <c r="H2702" s="1" t="s">
        <v>1192</v>
      </c>
      <c r="I2702" s="92" t="s">
        <v>1174</v>
      </c>
      <c r="J2702" s="101">
        <f>1/COUNTIF(HR_Table[Emp ID],HR_Table[[#This Row],[Emp ID]])</f>
        <v>1</v>
      </c>
    </row>
    <row r="2703" spans="1:10" ht="16.5" thickBot="1" x14ac:dyDescent="0.3">
      <c r="A2703" s="2">
        <v>2024</v>
      </c>
      <c r="B2703" s="100" t="s">
        <v>595</v>
      </c>
      <c r="C2703" s="1" t="s">
        <v>11</v>
      </c>
      <c r="D2703" s="1">
        <v>43</v>
      </c>
      <c r="E2703" s="1" t="s">
        <v>301</v>
      </c>
      <c r="F2703" s="1" t="s">
        <v>76</v>
      </c>
      <c r="G2703" s="1">
        <v>50000</v>
      </c>
      <c r="H2703" s="1" t="s">
        <v>1192</v>
      </c>
      <c r="I2703" s="92" t="s">
        <v>1174</v>
      </c>
      <c r="J2703" s="101">
        <f>1/COUNTIF(HR_Table[Emp ID],HR_Table[[#This Row],[Emp ID]])</f>
        <v>1</v>
      </c>
    </row>
    <row r="2704" spans="1:10" ht="16.5" thickBot="1" x14ac:dyDescent="0.3">
      <c r="A2704" s="2">
        <v>2024</v>
      </c>
      <c r="B2704" s="100" t="s">
        <v>596</v>
      </c>
      <c r="C2704" s="1" t="s">
        <v>11</v>
      </c>
      <c r="D2704" s="1">
        <v>43</v>
      </c>
      <c r="E2704" s="1" t="s">
        <v>301</v>
      </c>
      <c r="F2704" s="1" t="s">
        <v>7</v>
      </c>
      <c r="G2704" s="1">
        <v>18000</v>
      </c>
      <c r="H2704" s="1" t="s">
        <v>1192</v>
      </c>
      <c r="I2704" s="92" t="s">
        <v>1174</v>
      </c>
      <c r="J2704" s="101">
        <f>1/COUNTIF(HR_Table[Emp ID],HR_Table[[#This Row],[Emp ID]])</f>
        <v>1</v>
      </c>
    </row>
    <row r="2705" spans="1:10" ht="16.5" thickBot="1" x14ac:dyDescent="0.3">
      <c r="A2705" s="2">
        <v>2024</v>
      </c>
      <c r="B2705" s="100" t="s">
        <v>597</v>
      </c>
      <c r="C2705" s="1" t="s">
        <v>11</v>
      </c>
      <c r="D2705" s="1">
        <v>43</v>
      </c>
      <c r="E2705" s="1" t="s">
        <v>301</v>
      </c>
      <c r="F2705" s="1" t="s">
        <v>7</v>
      </c>
      <c r="G2705" s="1">
        <v>18000</v>
      </c>
      <c r="H2705" s="1" t="s">
        <v>1192</v>
      </c>
      <c r="I2705" s="92" t="s">
        <v>1174</v>
      </c>
      <c r="J2705" s="101">
        <f>1/COUNTIF(HR_Table[Emp ID],HR_Table[[#This Row],[Emp ID]])</f>
        <v>1</v>
      </c>
    </row>
    <row r="2706" spans="1:10" ht="16.5" thickBot="1" x14ac:dyDescent="0.3">
      <c r="A2706" s="2">
        <v>2024</v>
      </c>
      <c r="B2706" s="100" t="s">
        <v>598</v>
      </c>
      <c r="C2706" s="1" t="s">
        <v>11</v>
      </c>
      <c r="D2706" s="1">
        <v>43</v>
      </c>
      <c r="E2706" s="1" t="s">
        <v>301</v>
      </c>
      <c r="F2706" s="1" t="s">
        <v>7</v>
      </c>
      <c r="G2706" s="1">
        <v>13045</v>
      </c>
      <c r="H2706" s="1" t="s">
        <v>1192</v>
      </c>
      <c r="I2706" s="92" t="s">
        <v>1174</v>
      </c>
      <c r="J2706" s="101">
        <f>1/COUNTIF(HR_Table[Emp ID],HR_Table[[#This Row],[Emp ID]])</f>
        <v>1</v>
      </c>
    </row>
    <row r="2707" spans="1:10" ht="16.5" thickBot="1" x14ac:dyDescent="0.3">
      <c r="A2707" s="2">
        <v>2024</v>
      </c>
      <c r="B2707" s="100" t="s">
        <v>599</v>
      </c>
      <c r="C2707" s="1" t="s">
        <v>11</v>
      </c>
      <c r="D2707" s="1">
        <v>43</v>
      </c>
      <c r="E2707" s="1" t="s">
        <v>301</v>
      </c>
      <c r="F2707" s="1" t="s">
        <v>7</v>
      </c>
      <c r="G2707" s="1">
        <v>11440</v>
      </c>
      <c r="H2707" s="1" t="s">
        <v>1192</v>
      </c>
      <c r="I2707" s="92" t="s">
        <v>1174</v>
      </c>
      <c r="J2707" s="101">
        <f>1/COUNTIF(HR_Table[Emp ID],HR_Table[[#This Row],[Emp ID]])</f>
        <v>1</v>
      </c>
    </row>
    <row r="2708" spans="1:10" ht="16.5" thickBot="1" x14ac:dyDescent="0.3">
      <c r="A2708" s="2">
        <v>2024</v>
      </c>
      <c r="B2708" s="100" t="s">
        <v>600</v>
      </c>
      <c r="C2708" s="1" t="s">
        <v>6</v>
      </c>
      <c r="D2708" s="1">
        <v>43</v>
      </c>
      <c r="E2708" s="1" t="s">
        <v>301</v>
      </c>
      <c r="F2708" s="1" t="s">
        <v>76</v>
      </c>
      <c r="G2708" s="1">
        <v>18000</v>
      </c>
      <c r="H2708" s="1" t="s">
        <v>1192</v>
      </c>
      <c r="I2708" s="92" t="s">
        <v>1174</v>
      </c>
      <c r="J2708" s="101">
        <f>1/COUNTIF(HR_Table[Emp ID],HR_Table[[#This Row],[Emp ID]])</f>
        <v>1</v>
      </c>
    </row>
    <row r="2709" spans="1:10" ht="16.5" thickBot="1" x14ac:dyDescent="0.3">
      <c r="A2709" s="2">
        <v>2024</v>
      </c>
      <c r="B2709" s="100" t="s">
        <v>601</v>
      </c>
      <c r="C2709" s="1" t="s">
        <v>11</v>
      </c>
      <c r="D2709" s="1">
        <v>43</v>
      </c>
      <c r="E2709" s="1" t="s">
        <v>301</v>
      </c>
      <c r="F2709" s="1" t="s">
        <v>7</v>
      </c>
      <c r="G2709" s="1">
        <v>19000</v>
      </c>
      <c r="H2709" s="1" t="s">
        <v>14</v>
      </c>
      <c r="I2709" s="92" t="s">
        <v>1174</v>
      </c>
      <c r="J2709" s="101">
        <f>1/COUNTIF(HR_Table[Emp ID],HR_Table[[#This Row],[Emp ID]])</f>
        <v>1</v>
      </c>
    </row>
    <row r="2710" spans="1:10" ht="16.5" thickBot="1" x14ac:dyDescent="0.3">
      <c r="A2710" s="2">
        <v>2024</v>
      </c>
      <c r="B2710" s="100" t="s">
        <v>607</v>
      </c>
      <c r="C2710" s="1" t="s">
        <v>11</v>
      </c>
      <c r="D2710" s="1">
        <v>44</v>
      </c>
      <c r="E2710" s="1" t="s">
        <v>301</v>
      </c>
      <c r="F2710" s="1" t="s">
        <v>552</v>
      </c>
      <c r="G2710" s="1">
        <v>13045</v>
      </c>
      <c r="H2710" s="1" t="s">
        <v>1192</v>
      </c>
      <c r="I2710" s="92" t="s">
        <v>1174</v>
      </c>
      <c r="J2710" s="101">
        <f>1/COUNTIF(HR_Table[Emp ID],HR_Table[[#This Row],[Emp ID]])</f>
        <v>1</v>
      </c>
    </row>
    <row r="2711" spans="1:10" ht="16.5" thickBot="1" x14ac:dyDescent="0.3">
      <c r="A2711" s="2">
        <v>2024</v>
      </c>
      <c r="B2711" s="100" t="s">
        <v>608</v>
      </c>
      <c r="C2711" s="1" t="s">
        <v>11</v>
      </c>
      <c r="D2711" s="1">
        <v>44</v>
      </c>
      <c r="E2711" s="1" t="s">
        <v>301</v>
      </c>
      <c r="F2711" s="1" t="s">
        <v>7</v>
      </c>
      <c r="G2711" s="1">
        <v>14895</v>
      </c>
      <c r="H2711" s="1" t="s">
        <v>1192</v>
      </c>
      <c r="I2711" s="92" t="s">
        <v>1174</v>
      </c>
      <c r="J2711" s="101">
        <f>1/COUNTIF(HR_Table[Emp ID],HR_Table[[#This Row],[Emp ID]])</f>
        <v>1</v>
      </c>
    </row>
    <row r="2712" spans="1:10" ht="16.5" thickBot="1" x14ac:dyDescent="0.3">
      <c r="A2712" s="2">
        <v>2024</v>
      </c>
      <c r="B2712" s="100" t="s">
        <v>609</v>
      </c>
      <c r="C2712" s="1" t="s">
        <v>11</v>
      </c>
      <c r="D2712" s="1">
        <v>44</v>
      </c>
      <c r="E2712" s="1" t="s">
        <v>301</v>
      </c>
      <c r="F2712" s="1" t="s">
        <v>7</v>
      </c>
      <c r="G2712" s="1">
        <v>65000</v>
      </c>
      <c r="H2712" s="1" t="s">
        <v>14</v>
      </c>
      <c r="I2712" s="92" t="s">
        <v>1174</v>
      </c>
      <c r="J2712" s="101">
        <f>1/COUNTIF(HR_Table[Emp ID],HR_Table[[#This Row],[Emp ID]])</f>
        <v>1</v>
      </c>
    </row>
    <row r="2713" spans="1:10" ht="16.5" thickBot="1" x14ac:dyDescent="0.3">
      <c r="A2713" s="2">
        <v>2024</v>
      </c>
      <c r="B2713" s="100" t="s">
        <v>610</v>
      </c>
      <c r="C2713" s="1" t="s">
        <v>6</v>
      </c>
      <c r="D2713" s="1">
        <v>44</v>
      </c>
      <c r="E2713" s="1" t="s">
        <v>301</v>
      </c>
      <c r="F2713" s="1" t="s">
        <v>7</v>
      </c>
      <c r="G2713" s="1">
        <v>10400</v>
      </c>
      <c r="H2713" s="1" t="s">
        <v>1192</v>
      </c>
      <c r="I2713" s="92" t="s">
        <v>1174</v>
      </c>
      <c r="J2713" s="101">
        <f>1/COUNTIF(HR_Table[Emp ID],HR_Table[[#This Row],[Emp ID]])</f>
        <v>1</v>
      </c>
    </row>
    <row r="2714" spans="1:10" ht="16.5" thickBot="1" x14ac:dyDescent="0.3">
      <c r="A2714" s="2">
        <v>2024</v>
      </c>
      <c r="B2714" s="100" t="s">
        <v>611</v>
      </c>
      <c r="C2714" s="1" t="s">
        <v>11</v>
      </c>
      <c r="D2714" s="1">
        <v>44</v>
      </c>
      <c r="E2714" s="1" t="s">
        <v>301</v>
      </c>
      <c r="F2714" s="1" t="s">
        <v>7</v>
      </c>
      <c r="G2714" s="1">
        <v>36000</v>
      </c>
      <c r="H2714" s="1" t="s">
        <v>14</v>
      </c>
      <c r="I2714" s="92" t="s">
        <v>1174</v>
      </c>
      <c r="J2714" s="101">
        <f>1/COUNTIF(HR_Table[Emp ID],HR_Table[[#This Row],[Emp ID]])</f>
        <v>1</v>
      </c>
    </row>
    <row r="2715" spans="1:10" ht="16.5" thickBot="1" x14ac:dyDescent="0.3">
      <c r="A2715" s="2">
        <v>2024</v>
      </c>
      <c r="B2715" s="100" t="s">
        <v>612</v>
      </c>
      <c r="C2715" s="1" t="s">
        <v>6</v>
      </c>
      <c r="D2715" s="1">
        <v>44</v>
      </c>
      <c r="E2715" s="1" t="s">
        <v>301</v>
      </c>
      <c r="F2715" s="1" t="s">
        <v>7</v>
      </c>
      <c r="G2715" s="1">
        <v>10400</v>
      </c>
      <c r="H2715" s="1" t="s">
        <v>1192</v>
      </c>
      <c r="I2715" s="92" t="s">
        <v>1174</v>
      </c>
      <c r="J2715" s="101">
        <f>1/COUNTIF(HR_Table[Emp ID],HR_Table[[#This Row],[Emp ID]])</f>
        <v>1</v>
      </c>
    </row>
    <row r="2716" spans="1:10" ht="16.5" thickBot="1" x14ac:dyDescent="0.3">
      <c r="A2716" s="2">
        <v>2024</v>
      </c>
      <c r="B2716" s="100" t="s">
        <v>613</v>
      </c>
      <c r="C2716" s="1" t="s">
        <v>6</v>
      </c>
      <c r="D2716" s="1">
        <v>44</v>
      </c>
      <c r="E2716" s="1" t="s">
        <v>301</v>
      </c>
      <c r="F2716" s="1" t="s">
        <v>7</v>
      </c>
      <c r="G2716" s="1">
        <v>27000</v>
      </c>
      <c r="H2716" s="1" t="s">
        <v>1192</v>
      </c>
      <c r="I2716" s="92" t="s">
        <v>1174</v>
      </c>
      <c r="J2716" s="101">
        <f>1/COUNTIF(HR_Table[Emp ID],HR_Table[[#This Row],[Emp ID]])</f>
        <v>1</v>
      </c>
    </row>
    <row r="2717" spans="1:10" ht="16.5" thickBot="1" x14ac:dyDescent="0.3">
      <c r="A2717" s="2">
        <v>2024</v>
      </c>
      <c r="B2717" s="100" t="s">
        <v>614</v>
      </c>
      <c r="C2717" s="1" t="s">
        <v>11</v>
      </c>
      <c r="D2717" s="1">
        <v>44</v>
      </c>
      <c r="E2717" s="1" t="s">
        <v>301</v>
      </c>
      <c r="F2717" s="1" t="s">
        <v>7</v>
      </c>
      <c r="G2717" s="1">
        <v>8785</v>
      </c>
      <c r="H2717" s="1" t="s">
        <v>1192</v>
      </c>
      <c r="I2717" s="92" t="s">
        <v>1174</v>
      </c>
      <c r="J2717" s="101">
        <f>1/COUNTIF(HR_Table[Emp ID],HR_Table[[#This Row],[Emp ID]])</f>
        <v>1</v>
      </c>
    </row>
    <row r="2718" spans="1:10" ht="16.5" thickBot="1" x14ac:dyDescent="0.3">
      <c r="A2718" s="2">
        <v>2024</v>
      </c>
      <c r="B2718" s="100" t="s">
        <v>615</v>
      </c>
      <c r="C2718" s="1" t="s">
        <v>11</v>
      </c>
      <c r="D2718" s="1">
        <v>44</v>
      </c>
      <c r="E2718" s="1" t="s">
        <v>301</v>
      </c>
      <c r="F2718" s="1" t="s">
        <v>76</v>
      </c>
      <c r="G2718" s="1">
        <v>45000</v>
      </c>
      <c r="H2718" s="1" t="s">
        <v>14</v>
      </c>
      <c r="I2718" s="92" t="s">
        <v>1174</v>
      </c>
      <c r="J2718" s="101">
        <f>1/COUNTIF(HR_Table[Emp ID],HR_Table[[#This Row],[Emp ID]])</f>
        <v>1</v>
      </c>
    </row>
    <row r="2719" spans="1:10" ht="16.5" thickBot="1" x14ac:dyDescent="0.3">
      <c r="A2719" s="2">
        <v>2024</v>
      </c>
      <c r="B2719" s="100" t="s">
        <v>616</v>
      </c>
      <c r="C2719" s="1" t="s">
        <v>6</v>
      </c>
      <c r="D2719" s="1">
        <v>44</v>
      </c>
      <c r="E2719" s="1" t="s">
        <v>301</v>
      </c>
      <c r="F2719" s="1" t="s">
        <v>76</v>
      </c>
      <c r="G2719" s="1">
        <v>13045</v>
      </c>
      <c r="H2719" s="1" t="s">
        <v>1192</v>
      </c>
      <c r="I2719" s="92" t="s">
        <v>1174</v>
      </c>
      <c r="J2719" s="101">
        <f>1/COUNTIF(HR_Table[Emp ID],HR_Table[[#This Row],[Emp ID]])</f>
        <v>1</v>
      </c>
    </row>
    <row r="2720" spans="1:10" ht="16.5" thickBot="1" x14ac:dyDescent="0.3">
      <c r="A2720" s="2">
        <v>2024</v>
      </c>
      <c r="B2720" s="100" t="s">
        <v>617</v>
      </c>
      <c r="C2720" s="1" t="s">
        <v>11</v>
      </c>
      <c r="D2720" s="1">
        <v>44</v>
      </c>
      <c r="E2720" s="1" t="s">
        <v>301</v>
      </c>
      <c r="F2720" s="1" t="s">
        <v>7</v>
      </c>
      <c r="G2720" s="1">
        <v>36000</v>
      </c>
      <c r="H2720" s="1" t="s">
        <v>14</v>
      </c>
      <c r="I2720" s="92" t="s">
        <v>1174</v>
      </c>
      <c r="J2720" s="101">
        <f>1/COUNTIF(HR_Table[Emp ID],HR_Table[[#This Row],[Emp ID]])</f>
        <v>1</v>
      </c>
    </row>
    <row r="2721" spans="1:10" ht="16.5" thickBot="1" x14ac:dyDescent="0.3">
      <c r="A2721" s="2">
        <v>2024</v>
      </c>
      <c r="B2721" s="100" t="s">
        <v>618</v>
      </c>
      <c r="C2721" s="1" t="s">
        <v>11</v>
      </c>
      <c r="D2721" s="1">
        <v>44</v>
      </c>
      <c r="E2721" s="1" t="s">
        <v>301</v>
      </c>
      <c r="F2721" s="1" t="s">
        <v>7</v>
      </c>
      <c r="G2721" s="1">
        <v>60000</v>
      </c>
      <c r="H2721" s="1" t="s">
        <v>14</v>
      </c>
      <c r="I2721" s="92" t="s">
        <v>1174</v>
      </c>
      <c r="J2721" s="101">
        <f>1/COUNTIF(HR_Table[Emp ID],HR_Table[[#This Row],[Emp ID]])</f>
        <v>1</v>
      </c>
    </row>
    <row r="2722" spans="1:10" ht="16.5" thickBot="1" x14ac:dyDescent="0.3">
      <c r="A2722" s="2">
        <v>2024</v>
      </c>
      <c r="B2722" s="100" t="s">
        <v>626</v>
      </c>
      <c r="C2722" s="1" t="s">
        <v>6</v>
      </c>
      <c r="D2722" s="1">
        <v>45</v>
      </c>
      <c r="E2722" s="1" t="s">
        <v>301</v>
      </c>
      <c r="F2722" s="1" t="s">
        <v>7</v>
      </c>
      <c r="G2722" s="1">
        <v>8785</v>
      </c>
      <c r="H2722" s="1" t="s">
        <v>1192</v>
      </c>
      <c r="I2722" s="92" t="s">
        <v>1174</v>
      </c>
      <c r="J2722" s="101">
        <f>1/COUNTIF(HR_Table[Emp ID],HR_Table[[#This Row],[Emp ID]])</f>
        <v>1</v>
      </c>
    </row>
    <row r="2723" spans="1:10" ht="16.5" thickBot="1" x14ac:dyDescent="0.3">
      <c r="A2723" s="2">
        <v>2024</v>
      </c>
      <c r="B2723" s="100" t="s">
        <v>627</v>
      </c>
      <c r="C2723" s="1" t="s">
        <v>6</v>
      </c>
      <c r="D2723" s="1">
        <v>45</v>
      </c>
      <c r="E2723" s="1" t="s">
        <v>301</v>
      </c>
      <c r="F2723" s="1" t="s">
        <v>7</v>
      </c>
      <c r="G2723" s="1">
        <v>19000</v>
      </c>
      <c r="H2723" s="1" t="s">
        <v>1192</v>
      </c>
      <c r="I2723" s="92" t="s">
        <v>1174</v>
      </c>
      <c r="J2723" s="101">
        <f>1/COUNTIF(HR_Table[Emp ID],HR_Table[[#This Row],[Emp ID]])</f>
        <v>1</v>
      </c>
    </row>
    <row r="2724" spans="1:10" ht="16.5" thickBot="1" x14ac:dyDescent="0.3">
      <c r="A2724" s="2">
        <v>2024</v>
      </c>
      <c r="B2724" s="100" t="s">
        <v>628</v>
      </c>
      <c r="C2724" s="1" t="s">
        <v>11</v>
      </c>
      <c r="D2724" s="1">
        <v>45</v>
      </c>
      <c r="E2724" s="1" t="s">
        <v>301</v>
      </c>
      <c r="F2724" s="1" t="s">
        <v>7</v>
      </c>
      <c r="G2724" s="1">
        <v>23000</v>
      </c>
      <c r="H2724" s="1" t="s">
        <v>1192</v>
      </c>
      <c r="I2724" s="92" t="s">
        <v>1174</v>
      </c>
      <c r="J2724" s="101">
        <f>1/COUNTIF(HR_Table[Emp ID],HR_Table[[#This Row],[Emp ID]])</f>
        <v>1</v>
      </c>
    </row>
    <row r="2725" spans="1:10" ht="16.5" thickBot="1" x14ac:dyDescent="0.3">
      <c r="A2725" s="2">
        <v>2024</v>
      </c>
      <c r="B2725" s="100" t="s">
        <v>629</v>
      </c>
      <c r="C2725" s="1" t="s">
        <v>11</v>
      </c>
      <c r="D2725" s="1">
        <v>45</v>
      </c>
      <c r="E2725" s="1" t="s">
        <v>301</v>
      </c>
      <c r="F2725" s="1" t="s">
        <v>7</v>
      </c>
      <c r="G2725" s="1">
        <v>13045</v>
      </c>
      <c r="H2725" s="1" t="s">
        <v>1192</v>
      </c>
      <c r="I2725" s="92" t="s">
        <v>1174</v>
      </c>
      <c r="J2725" s="101">
        <f>1/COUNTIF(HR_Table[Emp ID],HR_Table[[#This Row],[Emp ID]])</f>
        <v>1</v>
      </c>
    </row>
    <row r="2726" spans="1:10" ht="16.5" thickBot="1" x14ac:dyDescent="0.3">
      <c r="A2726" s="2">
        <v>2024</v>
      </c>
      <c r="B2726" s="100" t="s">
        <v>630</v>
      </c>
      <c r="C2726" s="1" t="s">
        <v>6</v>
      </c>
      <c r="D2726" s="1">
        <v>45</v>
      </c>
      <c r="E2726" s="1" t="s">
        <v>301</v>
      </c>
      <c r="F2726" s="1" t="s">
        <v>411</v>
      </c>
      <c r="G2726" s="1">
        <v>14895</v>
      </c>
      <c r="H2726" s="1" t="s">
        <v>1192</v>
      </c>
      <c r="I2726" s="92" t="s">
        <v>1174</v>
      </c>
      <c r="J2726" s="101">
        <f>1/COUNTIF(HR_Table[Emp ID],HR_Table[[#This Row],[Emp ID]])</f>
        <v>1</v>
      </c>
    </row>
    <row r="2727" spans="1:10" ht="16.5" thickBot="1" x14ac:dyDescent="0.3">
      <c r="A2727" s="2">
        <v>2024</v>
      </c>
      <c r="B2727" s="100" t="s">
        <v>631</v>
      </c>
      <c r="C2727" s="1" t="s">
        <v>11</v>
      </c>
      <c r="D2727" s="1">
        <v>45</v>
      </c>
      <c r="E2727" s="1" t="s">
        <v>301</v>
      </c>
      <c r="F2727" s="1" t="s">
        <v>312</v>
      </c>
      <c r="G2727" s="1">
        <v>18000</v>
      </c>
      <c r="H2727" s="1" t="s">
        <v>1192</v>
      </c>
      <c r="I2727" s="92" t="s">
        <v>1174</v>
      </c>
      <c r="J2727" s="101">
        <f>1/COUNTIF(HR_Table[Emp ID],HR_Table[[#This Row],[Emp ID]])</f>
        <v>1</v>
      </c>
    </row>
    <row r="2728" spans="1:10" ht="16.5" thickBot="1" x14ac:dyDescent="0.3">
      <c r="A2728" s="2">
        <v>2024</v>
      </c>
      <c r="B2728" s="100" t="s">
        <v>632</v>
      </c>
      <c r="C2728" s="1" t="s">
        <v>11</v>
      </c>
      <c r="D2728" s="1">
        <v>45</v>
      </c>
      <c r="E2728" s="1" t="s">
        <v>301</v>
      </c>
      <c r="F2728" s="1" t="s">
        <v>7</v>
      </c>
      <c r="G2728" s="1">
        <v>7255</v>
      </c>
      <c r="H2728" s="1" t="s">
        <v>1192</v>
      </c>
      <c r="I2728" s="92" t="s">
        <v>1174</v>
      </c>
      <c r="J2728" s="101">
        <f>1/COUNTIF(HR_Table[Emp ID],HR_Table[[#This Row],[Emp ID]])</f>
        <v>1</v>
      </c>
    </row>
    <row r="2729" spans="1:10" ht="16.5" thickBot="1" x14ac:dyDescent="0.3">
      <c r="A2729" s="2">
        <v>2024</v>
      </c>
      <c r="B2729" s="100" t="s">
        <v>633</v>
      </c>
      <c r="C2729" s="1" t="s">
        <v>11</v>
      </c>
      <c r="D2729" s="1">
        <v>45</v>
      </c>
      <c r="E2729" s="1" t="s">
        <v>301</v>
      </c>
      <c r="F2729" s="1" t="s">
        <v>7</v>
      </c>
      <c r="G2729" s="1">
        <v>19000</v>
      </c>
      <c r="H2729" s="1" t="s">
        <v>1192</v>
      </c>
      <c r="I2729" s="92" t="s">
        <v>1174</v>
      </c>
      <c r="J2729" s="101">
        <f>1/COUNTIF(HR_Table[Emp ID],HR_Table[[#This Row],[Emp ID]])</f>
        <v>1</v>
      </c>
    </row>
    <row r="2730" spans="1:10" ht="16.5" thickBot="1" x14ac:dyDescent="0.3">
      <c r="A2730" s="2">
        <v>2024</v>
      </c>
      <c r="B2730" s="100" t="s">
        <v>644</v>
      </c>
      <c r="C2730" s="1" t="s">
        <v>11</v>
      </c>
      <c r="D2730" s="1">
        <v>46</v>
      </c>
      <c r="E2730" s="1" t="s">
        <v>301</v>
      </c>
      <c r="F2730" s="1" t="s">
        <v>76</v>
      </c>
      <c r="G2730" s="1">
        <v>6385</v>
      </c>
      <c r="H2730" s="1" t="s">
        <v>1192</v>
      </c>
      <c r="I2730" s="92" t="s">
        <v>1174</v>
      </c>
      <c r="J2730" s="101">
        <f>1/COUNTIF(HR_Table[Emp ID],HR_Table[[#This Row],[Emp ID]])</f>
        <v>1</v>
      </c>
    </row>
    <row r="2731" spans="1:10" ht="16.5" thickBot="1" x14ac:dyDescent="0.3">
      <c r="A2731" s="2">
        <v>2024</v>
      </c>
      <c r="B2731" s="100" t="s">
        <v>645</v>
      </c>
      <c r="C2731" s="1" t="s">
        <v>6</v>
      </c>
      <c r="D2731" s="1">
        <v>46</v>
      </c>
      <c r="E2731" s="1" t="s">
        <v>301</v>
      </c>
      <c r="F2731" s="1" t="s">
        <v>7</v>
      </c>
      <c r="G2731" s="1">
        <v>27000</v>
      </c>
      <c r="H2731" s="1" t="s">
        <v>1192</v>
      </c>
      <c r="I2731" s="92" t="s">
        <v>1174</v>
      </c>
      <c r="J2731" s="101">
        <f>1/COUNTIF(HR_Table[Emp ID],HR_Table[[#This Row],[Emp ID]])</f>
        <v>1</v>
      </c>
    </row>
    <row r="2732" spans="1:10" ht="16.5" thickBot="1" x14ac:dyDescent="0.3">
      <c r="A2732" s="2">
        <v>2024</v>
      </c>
      <c r="B2732" s="100" t="s">
        <v>646</v>
      </c>
      <c r="C2732" s="1" t="s">
        <v>11</v>
      </c>
      <c r="D2732" s="1">
        <v>46</v>
      </c>
      <c r="E2732" s="1" t="s">
        <v>301</v>
      </c>
      <c r="F2732" s="1" t="s">
        <v>7</v>
      </c>
      <c r="G2732" s="1">
        <v>9380</v>
      </c>
      <c r="H2732" s="1" t="s">
        <v>1192</v>
      </c>
      <c r="I2732" s="92" t="s">
        <v>1174</v>
      </c>
      <c r="J2732" s="101">
        <f>1/COUNTIF(HR_Table[Emp ID],HR_Table[[#This Row],[Emp ID]])</f>
        <v>1</v>
      </c>
    </row>
    <row r="2733" spans="1:10" ht="16.5" thickBot="1" x14ac:dyDescent="0.3">
      <c r="A2733" s="2">
        <v>2024</v>
      </c>
      <c r="B2733" s="100" t="s">
        <v>647</v>
      </c>
      <c r="C2733" s="1" t="s">
        <v>11</v>
      </c>
      <c r="D2733" s="1">
        <v>46</v>
      </c>
      <c r="E2733" s="1" t="s">
        <v>301</v>
      </c>
      <c r="F2733" s="1" t="s">
        <v>7</v>
      </c>
      <c r="G2733" s="1">
        <v>8785</v>
      </c>
      <c r="H2733" s="1" t="s">
        <v>1192</v>
      </c>
      <c r="I2733" s="92" t="s">
        <v>1174</v>
      </c>
      <c r="J2733" s="101">
        <f>1/COUNTIF(HR_Table[Emp ID],HR_Table[[#This Row],[Emp ID]])</f>
        <v>1</v>
      </c>
    </row>
    <row r="2734" spans="1:10" ht="16.5" thickBot="1" x14ac:dyDescent="0.3">
      <c r="A2734" s="2">
        <v>2024</v>
      </c>
      <c r="B2734" s="100" t="s">
        <v>648</v>
      </c>
      <c r="C2734" s="1" t="s">
        <v>11</v>
      </c>
      <c r="D2734" s="1">
        <v>46</v>
      </c>
      <c r="E2734" s="1" t="s">
        <v>301</v>
      </c>
      <c r="F2734" s="1" t="s">
        <v>649</v>
      </c>
      <c r="G2734" s="1">
        <v>13045</v>
      </c>
      <c r="H2734" s="1" t="s">
        <v>1192</v>
      </c>
      <c r="I2734" s="92" t="s">
        <v>1174</v>
      </c>
      <c r="J2734" s="101">
        <f>1/COUNTIF(HR_Table[Emp ID],HR_Table[[#This Row],[Emp ID]])</f>
        <v>1</v>
      </c>
    </row>
    <row r="2735" spans="1:10" ht="16.5" thickBot="1" x14ac:dyDescent="0.3">
      <c r="A2735" s="2">
        <v>2024</v>
      </c>
      <c r="B2735" s="100" t="s">
        <v>650</v>
      </c>
      <c r="C2735" s="1" t="s">
        <v>11</v>
      </c>
      <c r="D2735" s="1">
        <v>46</v>
      </c>
      <c r="E2735" s="1" t="s">
        <v>301</v>
      </c>
      <c r="F2735" s="1" t="s">
        <v>7</v>
      </c>
      <c r="G2735" s="1">
        <v>49999.999999999003</v>
      </c>
      <c r="H2735" s="1" t="s">
        <v>14</v>
      </c>
      <c r="I2735" s="92" t="s">
        <v>1174</v>
      </c>
      <c r="J2735" s="101">
        <f>1/COUNTIF(HR_Table[Emp ID],HR_Table[[#This Row],[Emp ID]])</f>
        <v>1</v>
      </c>
    </row>
    <row r="2736" spans="1:10" ht="16.5" thickBot="1" x14ac:dyDescent="0.3">
      <c r="A2736" s="2">
        <v>2024</v>
      </c>
      <c r="B2736" s="100" t="s">
        <v>651</v>
      </c>
      <c r="C2736" s="1" t="s">
        <v>6</v>
      </c>
      <c r="D2736" s="1">
        <v>46</v>
      </c>
      <c r="E2736" s="1" t="s">
        <v>301</v>
      </c>
      <c r="F2736" s="1" t="s">
        <v>7</v>
      </c>
      <c r="G2736" s="1">
        <v>27000</v>
      </c>
      <c r="H2736" s="1" t="s">
        <v>14</v>
      </c>
      <c r="I2736" s="92" t="s">
        <v>1174</v>
      </c>
      <c r="J2736" s="101">
        <f>1/COUNTIF(HR_Table[Emp ID],HR_Table[[#This Row],[Emp ID]])</f>
        <v>1</v>
      </c>
    </row>
    <row r="2737" spans="1:10" ht="16.5" thickBot="1" x14ac:dyDescent="0.3">
      <c r="A2737" s="2">
        <v>2024</v>
      </c>
      <c r="B2737" s="100" t="s">
        <v>652</v>
      </c>
      <c r="C2737" s="1" t="s">
        <v>6</v>
      </c>
      <c r="D2737" s="1">
        <v>46</v>
      </c>
      <c r="E2737" s="1" t="s">
        <v>301</v>
      </c>
      <c r="F2737" s="1" t="s">
        <v>7</v>
      </c>
      <c r="G2737" s="1">
        <v>24000</v>
      </c>
      <c r="H2737" s="1" t="s">
        <v>14</v>
      </c>
      <c r="I2737" s="92" t="s">
        <v>1174</v>
      </c>
      <c r="J2737" s="101">
        <f>1/COUNTIF(HR_Table[Emp ID],HR_Table[[#This Row],[Emp ID]])</f>
        <v>1</v>
      </c>
    </row>
    <row r="2738" spans="1:10" ht="16.5" thickBot="1" x14ac:dyDescent="0.3">
      <c r="A2738" s="2">
        <v>2024</v>
      </c>
      <c r="B2738" s="100" t="s">
        <v>653</v>
      </c>
      <c r="C2738" s="1" t="s">
        <v>11</v>
      </c>
      <c r="D2738" s="1">
        <v>46</v>
      </c>
      <c r="E2738" s="1" t="s">
        <v>301</v>
      </c>
      <c r="F2738" s="1" t="s">
        <v>312</v>
      </c>
      <c r="G2738" s="1">
        <v>18000</v>
      </c>
      <c r="H2738" s="1" t="s">
        <v>1192</v>
      </c>
      <c r="I2738" s="92" t="s">
        <v>1174</v>
      </c>
      <c r="J2738" s="101">
        <f>1/COUNTIF(HR_Table[Emp ID],HR_Table[[#This Row],[Emp ID]])</f>
        <v>1</v>
      </c>
    </row>
    <row r="2739" spans="1:10" ht="16.5" thickBot="1" x14ac:dyDescent="0.3">
      <c r="A2739" s="2">
        <v>2024</v>
      </c>
      <c r="B2739" s="100" t="s">
        <v>654</v>
      </c>
      <c r="C2739" s="1" t="s">
        <v>11</v>
      </c>
      <c r="D2739" s="1">
        <v>46</v>
      </c>
      <c r="E2739" s="1" t="s">
        <v>301</v>
      </c>
      <c r="F2739" s="1" t="s">
        <v>76</v>
      </c>
      <c r="G2739" s="1">
        <v>18000</v>
      </c>
      <c r="H2739" s="1" t="s">
        <v>1192</v>
      </c>
      <c r="I2739" s="92" t="s">
        <v>1174</v>
      </c>
      <c r="J2739" s="101">
        <f>1/COUNTIF(HR_Table[Emp ID],HR_Table[[#This Row],[Emp ID]])</f>
        <v>1</v>
      </c>
    </row>
    <row r="2740" spans="1:10" ht="16.5" thickBot="1" x14ac:dyDescent="0.3">
      <c r="A2740" s="2">
        <v>2024</v>
      </c>
      <c r="B2740" s="100" t="s">
        <v>655</v>
      </c>
      <c r="C2740" s="1" t="s">
        <v>6</v>
      </c>
      <c r="D2740" s="1">
        <v>46</v>
      </c>
      <c r="E2740" s="1" t="s">
        <v>301</v>
      </c>
      <c r="F2740" s="1" t="s">
        <v>7</v>
      </c>
      <c r="G2740" s="1">
        <v>8320</v>
      </c>
      <c r="H2740" s="1" t="s">
        <v>1192</v>
      </c>
      <c r="I2740" s="92" t="s">
        <v>1174</v>
      </c>
      <c r="J2740" s="101">
        <f>1/COUNTIF(HR_Table[Emp ID],HR_Table[[#This Row],[Emp ID]])</f>
        <v>1</v>
      </c>
    </row>
    <row r="2741" spans="1:10" ht="16.5" thickBot="1" x14ac:dyDescent="0.3">
      <c r="A2741" s="2">
        <v>2024</v>
      </c>
      <c r="B2741" s="100" t="s">
        <v>661</v>
      </c>
      <c r="C2741" s="1" t="s">
        <v>6</v>
      </c>
      <c r="D2741" s="1">
        <v>47</v>
      </c>
      <c r="E2741" s="1" t="s">
        <v>301</v>
      </c>
      <c r="F2741" s="1" t="s">
        <v>7</v>
      </c>
      <c r="G2741" s="1">
        <v>6385</v>
      </c>
      <c r="H2741" s="1" t="s">
        <v>1192</v>
      </c>
      <c r="I2741" s="92" t="s">
        <v>1174</v>
      </c>
      <c r="J2741" s="101">
        <f>1/COUNTIF(HR_Table[Emp ID],HR_Table[[#This Row],[Emp ID]])</f>
        <v>1</v>
      </c>
    </row>
    <row r="2742" spans="1:10" ht="16.5" thickBot="1" x14ac:dyDescent="0.3">
      <c r="A2742" s="2">
        <v>2024</v>
      </c>
      <c r="B2742" s="100" t="s">
        <v>662</v>
      </c>
      <c r="C2742" s="1" t="s">
        <v>6</v>
      </c>
      <c r="D2742" s="1">
        <v>47</v>
      </c>
      <c r="E2742" s="1" t="s">
        <v>301</v>
      </c>
      <c r="F2742" s="1" t="s">
        <v>7</v>
      </c>
      <c r="G2742" s="1">
        <v>36000</v>
      </c>
      <c r="H2742" s="1" t="s">
        <v>1192</v>
      </c>
      <c r="I2742" s="92" t="s">
        <v>1174</v>
      </c>
      <c r="J2742" s="101">
        <f>1/COUNTIF(HR_Table[Emp ID],HR_Table[[#This Row],[Emp ID]])</f>
        <v>1</v>
      </c>
    </row>
    <row r="2743" spans="1:10" ht="16.5" thickBot="1" x14ac:dyDescent="0.3">
      <c r="A2743" s="2">
        <v>2024</v>
      </c>
      <c r="B2743" s="100" t="s">
        <v>663</v>
      </c>
      <c r="C2743" s="1" t="s">
        <v>6</v>
      </c>
      <c r="D2743" s="1">
        <v>47</v>
      </c>
      <c r="E2743" s="1" t="s">
        <v>301</v>
      </c>
      <c r="F2743" s="1" t="s">
        <v>664</v>
      </c>
      <c r="G2743" s="1">
        <v>18000</v>
      </c>
      <c r="H2743" s="1" t="s">
        <v>1192</v>
      </c>
      <c r="I2743" s="92" t="s">
        <v>1174</v>
      </c>
      <c r="J2743" s="101">
        <f>1/COUNTIF(HR_Table[Emp ID],HR_Table[[#This Row],[Emp ID]])</f>
        <v>1</v>
      </c>
    </row>
    <row r="2744" spans="1:10" ht="16.5" thickBot="1" x14ac:dyDescent="0.3">
      <c r="A2744" s="2">
        <v>2024</v>
      </c>
      <c r="B2744" s="100" t="s">
        <v>665</v>
      </c>
      <c r="C2744" s="1" t="s">
        <v>6</v>
      </c>
      <c r="D2744" s="1">
        <v>47</v>
      </c>
      <c r="E2744" s="1" t="s">
        <v>301</v>
      </c>
      <c r="F2744" s="1" t="s">
        <v>7</v>
      </c>
      <c r="G2744" s="1">
        <v>19000</v>
      </c>
      <c r="H2744" s="1" t="s">
        <v>14</v>
      </c>
      <c r="I2744" s="92" t="s">
        <v>1174</v>
      </c>
      <c r="J2744" s="101">
        <f>1/COUNTIF(HR_Table[Emp ID],HR_Table[[#This Row],[Emp ID]])</f>
        <v>1</v>
      </c>
    </row>
    <row r="2745" spans="1:10" ht="16.5" thickBot="1" x14ac:dyDescent="0.3">
      <c r="A2745" s="2">
        <v>2024</v>
      </c>
      <c r="B2745" s="100" t="s">
        <v>666</v>
      </c>
      <c r="C2745" s="1" t="s">
        <v>6</v>
      </c>
      <c r="D2745" s="1">
        <v>47</v>
      </c>
      <c r="E2745" s="1" t="s">
        <v>301</v>
      </c>
      <c r="F2745" s="1" t="s">
        <v>76</v>
      </c>
      <c r="G2745" s="1">
        <v>13045</v>
      </c>
      <c r="H2745" s="1" t="s">
        <v>1192</v>
      </c>
      <c r="I2745" s="92" t="s">
        <v>1174</v>
      </c>
      <c r="J2745" s="101">
        <f>1/COUNTIF(HR_Table[Emp ID],HR_Table[[#This Row],[Emp ID]])</f>
        <v>1</v>
      </c>
    </row>
    <row r="2746" spans="1:10" ht="16.5" thickBot="1" x14ac:dyDescent="0.3">
      <c r="A2746" s="2">
        <v>2024</v>
      </c>
      <c r="B2746" s="100" t="s">
        <v>667</v>
      </c>
      <c r="C2746" s="1" t="s">
        <v>6</v>
      </c>
      <c r="D2746" s="1">
        <v>47</v>
      </c>
      <c r="E2746" s="1" t="s">
        <v>301</v>
      </c>
      <c r="F2746" s="1" t="s">
        <v>7</v>
      </c>
      <c r="G2746" s="1">
        <v>27000</v>
      </c>
      <c r="H2746" s="1" t="s">
        <v>1192</v>
      </c>
      <c r="I2746" s="92" t="s">
        <v>1174</v>
      </c>
      <c r="J2746" s="101">
        <f>1/COUNTIF(HR_Table[Emp ID],HR_Table[[#This Row],[Emp ID]])</f>
        <v>1</v>
      </c>
    </row>
    <row r="2747" spans="1:10" ht="16.5" thickBot="1" x14ac:dyDescent="0.3">
      <c r="A2747" s="2">
        <v>2024</v>
      </c>
      <c r="B2747" s="100" t="s">
        <v>668</v>
      </c>
      <c r="C2747" s="1" t="s">
        <v>6</v>
      </c>
      <c r="D2747" s="1">
        <v>47</v>
      </c>
      <c r="E2747" s="1" t="s">
        <v>301</v>
      </c>
      <c r="F2747" s="1" t="s">
        <v>669</v>
      </c>
      <c r="G2747" s="1">
        <v>18000</v>
      </c>
      <c r="H2747" s="1" t="s">
        <v>1192</v>
      </c>
      <c r="I2747" s="92" t="s">
        <v>1174</v>
      </c>
      <c r="J2747" s="101">
        <f>1/COUNTIF(HR_Table[Emp ID],HR_Table[[#This Row],[Emp ID]])</f>
        <v>1</v>
      </c>
    </row>
    <row r="2748" spans="1:10" ht="16.5" thickBot="1" x14ac:dyDescent="0.3">
      <c r="A2748" s="2">
        <v>2024</v>
      </c>
      <c r="B2748" s="100" t="s">
        <v>670</v>
      </c>
      <c r="C2748" s="1" t="s">
        <v>6</v>
      </c>
      <c r="D2748" s="1">
        <v>47</v>
      </c>
      <c r="E2748" s="1" t="s">
        <v>301</v>
      </c>
      <c r="F2748" s="1" t="s">
        <v>7</v>
      </c>
      <c r="G2748" s="1">
        <v>10400</v>
      </c>
      <c r="H2748" s="1" t="s">
        <v>1192</v>
      </c>
      <c r="I2748" s="92" t="s">
        <v>1174</v>
      </c>
      <c r="J2748" s="101">
        <f>1/COUNTIF(HR_Table[Emp ID],HR_Table[[#This Row],[Emp ID]])</f>
        <v>1</v>
      </c>
    </row>
    <row r="2749" spans="1:10" ht="16.5" thickBot="1" x14ac:dyDescent="0.3">
      <c r="A2749" s="2">
        <v>2024</v>
      </c>
      <c r="B2749" s="100" t="s">
        <v>671</v>
      </c>
      <c r="C2749" s="1" t="s">
        <v>6</v>
      </c>
      <c r="D2749" s="1">
        <v>47</v>
      </c>
      <c r="E2749" s="1" t="s">
        <v>301</v>
      </c>
      <c r="F2749" s="1" t="s">
        <v>76</v>
      </c>
      <c r="G2749" s="1">
        <v>13045</v>
      </c>
      <c r="H2749" s="1" t="s">
        <v>1192</v>
      </c>
      <c r="I2749" s="92" t="s">
        <v>1174</v>
      </c>
      <c r="J2749" s="101">
        <f>1/COUNTIF(HR_Table[Emp ID],HR_Table[[#This Row],[Emp ID]])</f>
        <v>1</v>
      </c>
    </row>
    <row r="2750" spans="1:10" ht="16.5" thickBot="1" x14ac:dyDescent="0.3">
      <c r="A2750" s="2">
        <v>2024</v>
      </c>
      <c r="B2750" s="100" t="s">
        <v>678</v>
      </c>
      <c r="C2750" s="1" t="s">
        <v>6</v>
      </c>
      <c r="D2750" s="1">
        <v>48</v>
      </c>
      <c r="E2750" s="1" t="s">
        <v>301</v>
      </c>
      <c r="F2750" s="1" t="s">
        <v>7</v>
      </c>
      <c r="G2750" s="1">
        <v>20000</v>
      </c>
      <c r="H2750" s="1" t="s">
        <v>1192</v>
      </c>
      <c r="I2750" s="92" t="s">
        <v>1174</v>
      </c>
      <c r="J2750" s="101">
        <f>1/COUNTIF(HR_Table[Emp ID],HR_Table[[#This Row],[Emp ID]])</f>
        <v>1</v>
      </c>
    </row>
    <row r="2751" spans="1:10" ht="16.5" thickBot="1" x14ac:dyDescent="0.3">
      <c r="A2751" s="2">
        <v>2024</v>
      </c>
      <c r="B2751" s="100" t="s">
        <v>679</v>
      </c>
      <c r="C2751" s="1" t="s">
        <v>11</v>
      </c>
      <c r="D2751" s="1">
        <v>48</v>
      </c>
      <c r="E2751" s="1" t="s">
        <v>301</v>
      </c>
      <c r="F2751" s="1" t="s">
        <v>7</v>
      </c>
      <c r="G2751" s="1">
        <v>6385</v>
      </c>
      <c r="H2751" s="1" t="s">
        <v>1192</v>
      </c>
      <c r="I2751" s="92" t="s">
        <v>1174</v>
      </c>
      <c r="J2751" s="101">
        <f>1/COUNTIF(HR_Table[Emp ID],HR_Table[[#This Row],[Emp ID]])</f>
        <v>1</v>
      </c>
    </row>
    <row r="2752" spans="1:10" ht="16.5" thickBot="1" x14ac:dyDescent="0.3">
      <c r="A2752" s="2">
        <v>2024</v>
      </c>
      <c r="B2752" s="100" t="s">
        <v>680</v>
      </c>
      <c r="C2752" s="1" t="s">
        <v>11</v>
      </c>
      <c r="D2752" s="1">
        <v>48</v>
      </c>
      <c r="E2752" s="1" t="s">
        <v>301</v>
      </c>
      <c r="F2752" s="1" t="s">
        <v>7</v>
      </c>
      <c r="G2752" s="1">
        <v>7735</v>
      </c>
      <c r="H2752" s="1" t="s">
        <v>1192</v>
      </c>
      <c r="I2752" s="92" t="s">
        <v>1174</v>
      </c>
      <c r="J2752" s="101">
        <f>1/COUNTIF(HR_Table[Emp ID],HR_Table[[#This Row],[Emp ID]])</f>
        <v>1</v>
      </c>
    </row>
    <row r="2753" spans="1:10" ht="16.5" thickBot="1" x14ac:dyDescent="0.3">
      <c r="A2753" s="2">
        <v>2024</v>
      </c>
      <c r="B2753" s="100" t="s">
        <v>681</v>
      </c>
      <c r="C2753" s="1" t="s">
        <v>11</v>
      </c>
      <c r="D2753" s="1">
        <v>48</v>
      </c>
      <c r="E2753" s="1" t="s">
        <v>301</v>
      </c>
      <c r="F2753" s="1" t="s">
        <v>7</v>
      </c>
      <c r="G2753" s="1">
        <v>8785</v>
      </c>
      <c r="H2753" s="1" t="s">
        <v>1192</v>
      </c>
      <c r="I2753" s="92" t="s">
        <v>1174</v>
      </c>
      <c r="J2753" s="101">
        <f>1/COUNTIF(HR_Table[Emp ID],HR_Table[[#This Row],[Emp ID]])</f>
        <v>1</v>
      </c>
    </row>
    <row r="2754" spans="1:10" ht="16.5" thickBot="1" x14ac:dyDescent="0.3">
      <c r="A2754" s="2">
        <v>2024</v>
      </c>
      <c r="B2754" s="100" t="s">
        <v>682</v>
      </c>
      <c r="C2754" s="1" t="s">
        <v>6</v>
      </c>
      <c r="D2754" s="1">
        <v>48</v>
      </c>
      <c r="E2754" s="1" t="s">
        <v>301</v>
      </c>
      <c r="F2754" s="1" t="s">
        <v>7</v>
      </c>
      <c r="G2754" s="1">
        <v>18000</v>
      </c>
      <c r="H2754" s="1" t="s">
        <v>1192</v>
      </c>
      <c r="I2754" s="92" t="s">
        <v>1174</v>
      </c>
      <c r="J2754" s="101">
        <f>1/COUNTIF(HR_Table[Emp ID],HR_Table[[#This Row],[Emp ID]])</f>
        <v>1</v>
      </c>
    </row>
    <row r="2755" spans="1:10" ht="16.5" thickBot="1" x14ac:dyDescent="0.3">
      <c r="A2755" s="2">
        <v>2024</v>
      </c>
      <c r="B2755" s="100" t="s">
        <v>683</v>
      </c>
      <c r="C2755" s="1" t="s">
        <v>6</v>
      </c>
      <c r="D2755" s="1">
        <v>48</v>
      </c>
      <c r="E2755" s="1" t="s">
        <v>301</v>
      </c>
      <c r="F2755" s="1" t="s">
        <v>7</v>
      </c>
      <c r="G2755" s="1">
        <v>8320</v>
      </c>
      <c r="H2755" s="1" t="s">
        <v>1192</v>
      </c>
      <c r="I2755" s="92" t="s">
        <v>1174</v>
      </c>
      <c r="J2755" s="101">
        <f>1/COUNTIF(HR_Table[Emp ID],HR_Table[[#This Row],[Emp ID]])</f>
        <v>1</v>
      </c>
    </row>
    <row r="2756" spans="1:10" ht="16.5" thickBot="1" x14ac:dyDescent="0.3">
      <c r="A2756" s="2">
        <v>2024</v>
      </c>
      <c r="B2756" s="100" t="s">
        <v>684</v>
      </c>
      <c r="C2756" s="1" t="s">
        <v>6</v>
      </c>
      <c r="D2756" s="1">
        <v>48</v>
      </c>
      <c r="E2756" s="1" t="s">
        <v>301</v>
      </c>
      <c r="F2756" s="1" t="s">
        <v>685</v>
      </c>
      <c r="G2756" s="1">
        <v>21000</v>
      </c>
      <c r="H2756" s="1" t="s">
        <v>1192</v>
      </c>
      <c r="I2756" s="92" t="s">
        <v>1174</v>
      </c>
      <c r="J2756" s="101">
        <f>1/COUNTIF(HR_Table[Emp ID],HR_Table[[#This Row],[Emp ID]])</f>
        <v>1</v>
      </c>
    </row>
    <row r="2757" spans="1:10" ht="16.5" thickBot="1" x14ac:dyDescent="0.3">
      <c r="A2757" s="2">
        <v>2024</v>
      </c>
      <c r="B2757" s="100" t="s">
        <v>686</v>
      </c>
      <c r="C2757" s="1" t="s">
        <v>6</v>
      </c>
      <c r="D2757" s="1">
        <v>48</v>
      </c>
      <c r="E2757" s="1" t="s">
        <v>301</v>
      </c>
      <c r="F2757" s="1" t="s">
        <v>7</v>
      </c>
      <c r="G2757" s="1">
        <v>32000</v>
      </c>
      <c r="H2757" s="1" t="s">
        <v>1192</v>
      </c>
      <c r="I2757" s="92" t="s">
        <v>1174</v>
      </c>
      <c r="J2757" s="101">
        <f>1/COUNTIF(HR_Table[Emp ID],HR_Table[[#This Row],[Emp ID]])</f>
        <v>1</v>
      </c>
    </row>
    <row r="2758" spans="1:10" ht="16.5" thickBot="1" x14ac:dyDescent="0.3">
      <c r="A2758" s="2">
        <v>2024</v>
      </c>
      <c r="B2758" s="100" t="s">
        <v>698</v>
      </c>
      <c r="C2758" s="1" t="s">
        <v>11</v>
      </c>
      <c r="D2758" s="1">
        <v>49</v>
      </c>
      <c r="E2758" s="1" t="s">
        <v>301</v>
      </c>
      <c r="F2758" s="1" t="s">
        <v>7</v>
      </c>
      <c r="G2758" s="1">
        <v>31000</v>
      </c>
      <c r="H2758" s="1" t="s">
        <v>1192</v>
      </c>
      <c r="I2758" s="92" t="s">
        <v>1174</v>
      </c>
      <c r="J2758" s="101">
        <f>1/COUNTIF(HR_Table[Emp ID],HR_Table[[#This Row],[Emp ID]])</f>
        <v>1</v>
      </c>
    </row>
    <row r="2759" spans="1:10" ht="16.5" thickBot="1" x14ac:dyDescent="0.3">
      <c r="A2759" s="2">
        <v>2024</v>
      </c>
      <c r="B2759" s="100" t="s">
        <v>699</v>
      </c>
      <c r="C2759" s="1" t="s">
        <v>6</v>
      </c>
      <c r="D2759" s="1">
        <v>49</v>
      </c>
      <c r="E2759" s="1" t="s">
        <v>301</v>
      </c>
      <c r="F2759" s="1" t="s">
        <v>576</v>
      </c>
      <c r="G2759" s="1">
        <v>18000</v>
      </c>
      <c r="H2759" s="1" t="s">
        <v>1192</v>
      </c>
      <c r="I2759" s="92" t="s">
        <v>1174</v>
      </c>
      <c r="J2759" s="101">
        <f>1/COUNTIF(HR_Table[Emp ID],HR_Table[[#This Row],[Emp ID]])</f>
        <v>1</v>
      </c>
    </row>
    <row r="2760" spans="1:10" ht="16.5" thickBot="1" x14ac:dyDescent="0.3">
      <c r="A2760" s="2">
        <v>2024</v>
      </c>
      <c r="B2760" s="100" t="s">
        <v>700</v>
      </c>
      <c r="C2760" s="1" t="s">
        <v>6</v>
      </c>
      <c r="D2760" s="1">
        <v>49</v>
      </c>
      <c r="E2760" s="1" t="s">
        <v>301</v>
      </c>
      <c r="F2760" s="1" t="s">
        <v>76</v>
      </c>
      <c r="G2760" s="1">
        <v>24000</v>
      </c>
      <c r="H2760" s="1" t="s">
        <v>14</v>
      </c>
      <c r="I2760" s="92" t="s">
        <v>1174</v>
      </c>
      <c r="J2760" s="101">
        <f>1/COUNTIF(HR_Table[Emp ID],HR_Table[[#This Row],[Emp ID]])</f>
        <v>1</v>
      </c>
    </row>
    <row r="2761" spans="1:10" ht="16.5" thickBot="1" x14ac:dyDescent="0.3">
      <c r="A2761" s="2">
        <v>2024</v>
      </c>
      <c r="B2761" s="100" t="s">
        <v>701</v>
      </c>
      <c r="C2761" s="1" t="s">
        <v>6</v>
      </c>
      <c r="D2761" s="1">
        <v>49</v>
      </c>
      <c r="E2761" s="1" t="s">
        <v>301</v>
      </c>
      <c r="F2761" s="1" t="s">
        <v>7</v>
      </c>
      <c r="G2761" s="1">
        <v>10400</v>
      </c>
      <c r="H2761" s="1" t="s">
        <v>1192</v>
      </c>
      <c r="I2761" s="92" t="s">
        <v>1174</v>
      </c>
      <c r="J2761" s="101">
        <f>1/COUNTIF(HR_Table[Emp ID],HR_Table[[#This Row],[Emp ID]])</f>
        <v>1</v>
      </c>
    </row>
    <row r="2762" spans="1:10" ht="16.5" thickBot="1" x14ac:dyDescent="0.3">
      <c r="A2762" s="2">
        <v>2024</v>
      </c>
      <c r="B2762" s="100" t="s">
        <v>702</v>
      </c>
      <c r="C2762" s="1" t="s">
        <v>6</v>
      </c>
      <c r="D2762" s="1">
        <v>49</v>
      </c>
      <c r="E2762" s="1" t="s">
        <v>301</v>
      </c>
      <c r="F2762" s="1" t="s">
        <v>7</v>
      </c>
      <c r="G2762" s="1">
        <v>10400</v>
      </c>
      <c r="H2762" s="1" t="s">
        <v>1192</v>
      </c>
      <c r="I2762" s="92" t="s">
        <v>1174</v>
      </c>
      <c r="J2762" s="101">
        <f>1/COUNTIF(HR_Table[Emp ID],HR_Table[[#This Row],[Emp ID]])</f>
        <v>1</v>
      </c>
    </row>
    <row r="2763" spans="1:10" ht="16.5" thickBot="1" x14ac:dyDescent="0.3">
      <c r="A2763" s="2">
        <v>2024</v>
      </c>
      <c r="B2763" s="100" t="s">
        <v>703</v>
      </c>
      <c r="C2763" s="1" t="s">
        <v>11</v>
      </c>
      <c r="D2763" s="1">
        <v>49</v>
      </c>
      <c r="E2763" s="1" t="s">
        <v>301</v>
      </c>
      <c r="F2763" s="1" t="s">
        <v>7</v>
      </c>
      <c r="G2763" s="1">
        <v>24000</v>
      </c>
      <c r="H2763" s="1" t="s">
        <v>14</v>
      </c>
      <c r="I2763" s="92" t="s">
        <v>1174</v>
      </c>
      <c r="J2763" s="101">
        <f>1/COUNTIF(HR_Table[Emp ID],HR_Table[[#This Row],[Emp ID]])</f>
        <v>1</v>
      </c>
    </row>
    <row r="2764" spans="1:10" ht="16.5" thickBot="1" x14ac:dyDescent="0.3">
      <c r="A2764" s="2">
        <v>2024</v>
      </c>
      <c r="B2764" s="100" t="s">
        <v>709</v>
      </c>
      <c r="C2764" s="1" t="s">
        <v>6</v>
      </c>
      <c r="D2764" s="1">
        <v>50</v>
      </c>
      <c r="E2764" s="1" t="s">
        <v>301</v>
      </c>
      <c r="F2764" s="1" t="s">
        <v>7</v>
      </c>
      <c r="G2764" s="1">
        <v>19000</v>
      </c>
      <c r="H2764" s="1" t="s">
        <v>1192</v>
      </c>
      <c r="I2764" s="92" t="s">
        <v>1174</v>
      </c>
      <c r="J2764" s="101">
        <f>1/COUNTIF(HR_Table[Emp ID],HR_Table[[#This Row],[Emp ID]])</f>
        <v>1</v>
      </c>
    </row>
    <row r="2765" spans="1:10" ht="16.5" thickBot="1" x14ac:dyDescent="0.3">
      <c r="A2765" s="2">
        <v>2024</v>
      </c>
      <c r="B2765" s="100" t="s">
        <v>710</v>
      </c>
      <c r="C2765" s="1" t="s">
        <v>6</v>
      </c>
      <c r="D2765" s="1">
        <v>50</v>
      </c>
      <c r="E2765" s="1" t="s">
        <v>301</v>
      </c>
      <c r="F2765" s="1" t="s">
        <v>76</v>
      </c>
      <c r="G2765" s="1">
        <v>20000</v>
      </c>
      <c r="H2765" s="1" t="s">
        <v>14</v>
      </c>
      <c r="I2765" s="92" t="s">
        <v>1174</v>
      </c>
      <c r="J2765" s="101">
        <f>1/COUNTIF(HR_Table[Emp ID],HR_Table[[#This Row],[Emp ID]])</f>
        <v>1</v>
      </c>
    </row>
    <row r="2766" spans="1:10" ht="16.5" thickBot="1" x14ac:dyDescent="0.3">
      <c r="A2766" s="2">
        <v>2024</v>
      </c>
      <c r="B2766" s="100" t="s">
        <v>711</v>
      </c>
      <c r="C2766" s="1" t="s">
        <v>11</v>
      </c>
      <c r="D2766" s="1">
        <v>50</v>
      </c>
      <c r="E2766" s="1" t="s">
        <v>301</v>
      </c>
      <c r="F2766" s="1" t="s">
        <v>76</v>
      </c>
      <c r="G2766" s="1">
        <v>13045</v>
      </c>
      <c r="H2766" s="1" t="s">
        <v>1192</v>
      </c>
      <c r="I2766" s="92" t="s">
        <v>1174</v>
      </c>
      <c r="J2766" s="101">
        <f>1/COUNTIF(HR_Table[Emp ID],HR_Table[[#This Row],[Emp ID]])</f>
        <v>1</v>
      </c>
    </row>
    <row r="2767" spans="1:10" ht="16.5" thickBot="1" x14ac:dyDescent="0.3">
      <c r="A2767" s="2">
        <v>2024</v>
      </c>
      <c r="B2767" s="100" t="s">
        <v>714</v>
      </c>
      <c r="C2767" s="1" t="s">
        <v>6</v>
      </c>
      <c r="D2767" s="1">
        <v>51</v>
      </c>
      <c r="E2767" s="1" t="s">
        <v>301</v>
      </c>
      <c r="F2767" s="1" t="s">
        <v>7</v>
      </c>
      <c r="G2767" s="1">
        <v>24000</v>
      </c>
      <c r="H2767" s="1" t="s">
        <v>14</v>
      </c>
      <c r="I2767" s="92" t="s">
        <v>1174</v>
      </c>
      <c r="J2767" s="101">
        <f>1/COUNTIF(HR_Table[Emp ID],HR_Table[[#This Row],[Emp ID]])</f>
        <v>1</v>
      </c>
    </row>
    <row r="2768" spans="1:10" ht="16.5" thickBot="1" x14ac:dyDescent="0.3">
      <c r="A2768" s="2">
        <v>2024</v>
      </c>
      <c r="B2768" s="100" t="s">
        <v>715</v>
      </c>
      <c r="C2768" s="1" t="s">
        <v>6</v>
      </c>
      <c r="D2768" s="1">
        <v>51</v>
      </c>
      <c r="E2768" s="1" t="s">
        <v>301</v>
      </c>
      <c r="F2768" s="1" t="s">
        <v>7</v>
      </c>
      <c r="G2768" s="1">
        <v>27000</v>
      </c>
      <c r="H2768" s="1" t="s">
        <v>1192</v>
      </c>
      <c r="I2768" s="92" t="s">
        <v>1174</v>
      </c>
      <c r="J2768" s="101">
        <f>1/COUNTIF(HR_Table[Emp ID],HR_Table[[#This Row],[Emp ID]])</f>
        <v>1</v>
      </c>
    </row>
    <row r="2769" spans="1:10" ht="16.5" thickBot="1" x14ac:dyDescent="0.3">
      <c r="A2769" s="2">
        <v>2024</v>
      </c>
      <c r="B2769" s="100" t="s">
        <v>716</v>
      </c>
      <c r="C2769" s="1" t="s">
        <v>11</v>
      </c>
      <c r="D2769" s="1">
        <v>51</v>
      </c>
      <c r="E2769" s="1" t="s">
        <v>301</v>
      </c>
      <c r="F2769" s="1" t="s">
        <v>7</v>
      </c>
      <c r="G2769" s="1">
        <v>18000</v>
      </c>
      <c r="H2769" s="1" t="s">
        <v>1192</v>
      </c>
      <c r="I2769" s="92" t="s">
        <v>1174</v>
      </c>
      <c r="J2769" s="101">
        <f>1/COUNTIF(HR_Table[Emp ID],HR_Table[[#This Row],[Emp ID]])</f>
        <v>1</v>
      </c>
    </row>
    <row r="2770" spans="1:10" ht="16.5" thickBot="1" x14ac:dyDescent="0.3">
      <c r="A2770" s="2">
        <v>2024</v>
      </c>
      <c r="B2770" s="100" t="s">
        <v>717</v>
      </c>
      <c r="C2770" s="1" t="s">
        <v>6</v>
      </c>
      <c r="D2770" s="1">
        <v>51</v>
      </c>
      <c r="E2770" s="1" t="s">
        <v>301</v>
      </c>
      <c r="F2770" s="1" t="s">
        <v>7</v>
      </c>
      <c r="G2770" s="1">
        <v>10025</v>
      </c>
      <c r="H2770" s="1" t="s">
        <v>1192</v>
      </c>
      <c r="I2770" s="92" t="s">
        <v>1174</v>
      </c>
      <c r="J2770" s="101">
        <f>1/COUNTIF(HR_Table[Emp ID],HR_Table[[#This Row],[Emp ID]])</f>
        <v>1</v>
      </c>
    </row>
    <row r="2771" spans="1:10" ht="16.5" thickBot="1" x14ac:dyDescent="0.3">
      <c r="A2771" s="2">
        <v>2024</v>
      </c>
      <c r="B2771" s="100" t="s">
        <v>718</v>
      </c>
      <c r="C2771" s="1" t="s">
        <v>6</v>
      </c>
      <c r="D2771" s="1">
        <v>51</v>
      </c>
      <c r="E2771" s="1" t="s">
        <v>301</v>
      </c>
      <c r="F2771" s="1" t="s">
        <v>7</v>
      </c>
      <c r="G2771" s="1">
        <v>34000</v>
      </c>
      <c r="H2771" s="1" t="s">
        <v>1192</v>
      </c>
      <c r="I2771" s="92" t="s">
        <v>1174</v>
      </c>
      <c r="J2771" s="101">
        <f>1/COUNTIF(HR_Table[Emp ID],HR_Table[[#This Row],[Emp ID]])</f>
        <v>1</v>
      </c>
    </row>
    <row r="2772" spans="1:10" ht="16.5" thickBot="1" x14ac:dyDescent="0.3">
      <c r="A2772" s="2">
        <v>2024</v>
      </c>
      <c r="B2772" s="100" t="s">
        <v>719</v>
      </c>
      <c r="C2772" s="1" t="s">
        <v>6</v>
      </c>
      <c r="D2772" s="1">
        <v>51</v>
      </c>
      <c r="E2772" s="1" t="s">
        <v>301</v>
      </c>
      <c r="F2772" s="1" t="s">
        <v>7</v>
      </c>
      <c r="G2772" s="1">
        <v>24000</v>
      </c>
      <c r="H2772" s="1" t="s">
        <v>14</v>
      </c>
      <c r="I2772" s="92" t="s">
        <v>1174</v>
      </c>
      <c r="J2772" s="101">
        <f>1/COUNTIF(HR_Table[Emp ID],HR_Table[[#This Row],[Emp ID]])</f>
        <v>1</v>
      </c>
    </row>
    <row r="2773" spans="1:10" ht="16.5" thickBot="1" x14ac:dyDescent="0.3">
      <c r="A2773" s="2">
        <v>2024</v>
      </c>
      <c r="B2773" s="100" t="s">
        <v>720</v>
      </c>
      <c r="C2773" s="1" t="s">
        <v>6</v>
      </c>
      <c r="D2773" s="1">
        <v>51</v>
      </c>
      <c r="E2773" s="1" t="s">
        <v>301</v>
      </c>
      <c r="F2773" s="1" t="s">
        <v>76</v>
      </c>
      <c r="G2773" s="1">
        <v>19000</v>
      </c>
      <c r="H2773" s="1" t="s">
        <v>14</v>
      </c>
      <c r="I2773" s="92" t="s">
        <v>1174</v>
      </c>
      <c r="J2773" s="101">
        <f>1/COUNTIF(HR_Table[Emp ID],HR_Table[[#This Row],[Emp ID]])</f>
        <v>1</v>
      </c>
    </row>
    <row r="2774" spans="1:10" ht="16.5" thickBot="1" x14ac:dyDescent="0.3">
      <c r="A2774" s="2">
        <v>2024</v>
      </c>
      <c r="B2774" s="100" t="s">
        <v>721</v>
      </c>
      <c r="C2774" s="1" t="s">
        <v>6</v>
      </c>
      <c r="D2774" s="1">
        <v>51</v>
      </c>
      <c r="E2774" s="1" t="s">
        <v>301</v>
      </c>
      <c r="F2774" s="1" t="s">
        <v>7</v>
      </c>
      <c r="G2774" s="1">
        <v>10400</v>
      </c>
      <c r="H2774" s="1" t="s">
        <v>1192</v>
      </c>
      <c r="I2774" s="92" t="s">
        <v>1174</v>
      </c>
      <c r="J2774" s="101">
        <f>1/COUNTIF(HR_Table[Emp ID],HR_Table[[#This Row],[Emp ID]])</f>
        <v>1</v>
      </c>
    </row>
    <row r="2775" spans="1:10" ht="16.5" thickBot="1" x14ac:dyDescent="0.3">
      <c r="A2775" s="2">
        <v>2024</v>
      </c>
      <c r="B2775" s="100" t="s">
        <v>722</v>
      </c>
      <c r="C2775" s="1" t="s">
        <v>6</v>
      </c>
      <c r="D2775" s="1">
        <v>51</v>
      </c>
      <c r="E2775" s="1" t="s">
        <v>301</v>
      </c>
      <c r="F2775" s="1" t="s">
        <v>7</v>
      </c>
      <c r="G2775" s="1">
        <v>18000</v>
      </c>
      <c r="H2775" s="1" t="s">
        <v>1192</v>
      </c>
      <c r="I2775" s="92" t="s">
        <v>1174</v>
      </c>
      <c r="J2775" s="101">
        <f>1/COUNTIF(HR_Table[Emp ID],HR_Table[[#This Row],[Emp ID]])</f>
        <v>1</v>
      </c>
    </row>
    <row r="2776" spans="1:10" ht="16.5" thickBot="1" x14ac:dyDescent="0.3">
      <c r="A2776" s="2">
        <v>2024</v>
      </c>
      <c r="B2776" s="100" t="s">
        <v>723</v>
      </c>
      <c r="C2776" s="1" t="s">
        <v>6</v>
      </c>
      <c r="D2776" s="1">
        <v>51</v>
      </c>
      <c r="E2776" s="1" t="s">
        <v>301</v>
      </c>
      <c r="F2776" s="1" t="s">
        <v>7</v>
      </c>
      <c r="G2776" s="1">
        <v>27000</v>
      </c>
      <c r="H2776" s="1" t="s">
        <v>1192</v>
      </c>
      <c r="I2776" s="92" t="s">
        <v>1174</v>
      </c>
      <c r="J2776" s="101">
        <f>1/COUNTIF(HR_Table[Emp ID],HR_Table[[#This Row],[Emp ID]])</f>
        <v>1</v>
      </c>
    </row>
    <row r="2777" spans="1:10" ht="16.5" thickBot="1" x14ac:dyDescent="0.3">
      <c r="A2777" s="2">
        <v>2024</v>
      </c>
      <c r="B2777" s="100" t="s">
        <v>733</v>
      </c>
      <c r="C2777" s="1" t="s">
        <v>11</v>
      </c>
      <c r="D2777" s="1">
        <v>52</v>
      </c>
      <c r="E2777" s="1" t="s">
        <v>301</v>
      </c>
      <c r="F2777" s="1" t="s">
        <v>7</v>
      </c>
      <c r="G2777" s="1">
        <v>25000</v>
      </c>
      <c r="H2777" s="1" t="s">
        <v>14</v>
      </c>
      <c r="I2777" s="92" t="s">
        <v>1174</v>
      </c>
      <c r="J2777" s="101">
        <f>1/COUNTIF(HR_Table[Emp ID],HR_Table[[#This Row],[Emp ID]])</f>
        <v>1</v>
      </c>
    </row>
    <row r="2778" spans="1:10" ht="16.5" thickBot="1" x14ac:dyDescent="0.3">
      <c r="A2778" s="2">
        <v>2024</v>
      </c>
      <c r="B2778" s="100" t="s">
        <v>734</v>
      </c>
      <c r="C2778" s="1" t="s">
        <v>11</v>
      </c>
      <c r="D2778" s="1">
        <v>52</v>
      </c>
      <c r="E2778" s="1" t="s">
        <v>301</v>
      </c>
      <c r="F2778" s="1" t="s">
        <v>7</v>
      </c>
      <c r="G2778" s="1">
        <v>25000</v>
      </c>
      <c r="H2778" s="1" t="s">
        <v>14</v>
      </c>
      <c r="I2778" s="92" t="s">
        <v>1174</v>
      </c>
      <c r="J2778" s="101">
        <f>1/COUNTIF(HR_Table[Emp ID],HR_Table[[#This Row],[Emp ID]])</f>
        <v>1</v>
      </c>
    </row>
    <row r="2779" spans="1:10" ht="16.5" thickBot="1" x14ac:dyDescent="0.3">
      <c r="A2779" s="2">
        <v>2024</v>
      </c>
      <c r="B2779" s="100" t="s">
        <v>735</v>
      </c>
      <c r="C2779" s="1" t="s">
        <v>6</v>
      </c>
      <c r="D2779" s="1">
        <v>52</v>
      </c>
      <c r="E2779" s="1" t="s">
        <v>301</v>
      </c>
      <c r="F2779" s="1" t="s">
        <v>76</v>
      </c>
      <c r="G2779" s="1">
        <v>14895</v>
      </c>
      <c r="H2779" s="1" t="s">
        <v>14</v>
      </c>
      <c r="I2779" s="92" t="s">
        <v>1174</v>
      </c>
      <c r="J2779" s="101">
        <f>1/COUNTIF(HR_Table[Emp ID],HR_Table[[#This Row],[Emp ID]])</f>
        <v>1</v>
      </c>
    </row>
    <row r="2780" spans="1:10" ht="16.5" thickBot="1" x14ac:dyDescent="0.3">
      <c r="A2780" s="2">
        <v>2024</v>
      </c>
      <c r="B2780" s="100" t="s">
        <v>736</v>
      </c>
      <c r="C2780" s="1" t="s">
        <v>6</v>
      </c>
      <c r="D2780" s="1">
        <v>52</v>
      </c>
      <c r="E2780" s="1" t="s">
        <v>301</v>
      </c>
      <c r="F2780" s="1" t="s">
        <v>76</v>
      </c>
      <c r="G2780" s="1">
        <v>20000</v>
      </c>
      <c r="H2780" s="1" t="s">
        <v>14</v>
      </c>
      <c r="I2780" s="92" t="s">
        <v>1174</v>
      </c>
      <c r="J2780" s="101">
        <f>1/COUNTIF(HR_Table[Emp ID],HR_Table[[#This Row],[Emp ID]])</f>
        <v>1</v>
      </c>
    </row>
    <row r="2781" spans="1:10" ht="16.5" thickBot="1" x14ac:dyDescent="0.3">
      <c r="A2781" s="2">
        <v>2024</v>
      </c>
      <c r="B2781" s="100" t="s">
        <v>737</v>
      </c>
      <c r="C2781" s="1" t="s">
        <v>6</v>
      </c>
      <c r="D2781" s="1">
        <v>52</v>
      </c>
      <c r="E2781" s="1" t="s">
        <v>301</v>
      </c>
      <c r="F2781" s="1" t="s">
        <v>7</v>
      </c>
      <c r="G2781" s="1">
        <v>25000</v>
      </c>
      <c r="H2781" s="1" t="s">
        <v>1192</v>
      </c>
      <c r="I2781" s="92" t="s">
        <v>1174</v>
      </c>
      <c r="J2781" s="101">
        <f>1/COUNTIF(HR_Table[Emp ID],HR_Table[[#This Row],[Emp ID]])</f>
        <v>1</v>
      </c>
    </row>
    <row r="2782" spans="1:10" ht="16.5" thickBot="1" x14ac:dyDescent="0.3">
      <c r="A2782" s="2">
        <v>2024</v>
      </c>
      <c r="B2782" s="100" t="s">
        <v>738</v>
      </c>
      <c r="C2782" s="1" t="s">
        <v>6</v>
      </c>
      <c r="D2782" s="1">
        <v>52</v>
      </c>
      <c r="E2782" s="1" t="s">
        <v>301</v>
      </c>
      <c r="F2782" s="1" t="s">
        <v>7</v>
      </c>
      <c r="G2782" s="1">
        <v>40000</v>
      </c>
      <c r="H2782" s="1" t="s">
        <v>1192</v>
      </c>
      <c r="I2782" s="92" t="s">
        <v>1174</v>
      </c>
      <c r="J2782" s="101">
        <f>1/COUNTIF(HR_Table[Emp ID],HR_Table[[#This Row],[Emp ID]])</f>
        <v>1</v>
      </c>
    </row>
    <row r="2783" spans="1:10" ht="16.5" thickBot="1" x14ac:dyDescent="0.3">
      <c r="A2783" s="2">
        <v>2024</v>
      </c>
      <c r="B2783" s="100" t="s">
        <v>739</v>
      </c>
      <c r="C2783" s="1" t="s">
        <v>6</v>
      </c>
      <c r="D2783" s="1">
        <v>52</v>
      </c>
      <c r="E2783" s="1" t="s">
        <v>301</v>
      </c>
      <c r="F2783" s="1" t="s">
        <v>7</v>
      </c>
      <c r="G2783" s="1">
        <v>24000</v>
      </c>
      <c r="H2783" s="1" t="s">
        <v>14</v>
      </c>
      <c r="I2783" s="92" t="s">
        <v>1174</v>
      </c>
      <c r="J2783" s="101">
        <f>1/COUNTIF(HR_Table[Emp ID],HR_Table[[#This Row],[Emp ID]])</f>
        <v>1</v>
      </c>
    </row>
    <row r="2784" spans="1:10" ht="16.5" thickBot="1" x14ac:dyDescent="0.3">
      <c r="A2784" s="2">
        <v>2024</v>
      </c>
      <c r="B2784" s="100" t="s">
        <v>740</v>
      </c>
      <c r="C2784" s="1" t="s">
        <v>6</v>
      </c>
      <c r="D2784" s="1">
        <v>52</v>
      </c>
      <c r="E2784" s="1" t="s">
        <v>301</v>
      </c>
      <c r="F2784" s="1" t="s">
        <v>7</v>
      </c>
      <c r="G2784" s="1">
        <v>6385</v>
      </c>
      <c r="H2784" s="1" t="s">
        <v>1192</v>
      </c>
      <c r="I2784" s="92" t="s">
        <v>1174</v>
      </c>
      <c r="J2784" s="101">
        <f>1/COUNTIF(HR_Table[Emp ID],HR_Table[[#This Row],[Emp ID]])</f>
        <v>1</v>
      </c>
    </row>
    <row r="2785" spans="1:10" ht="16.5" thickBot="1" x14ac:dyDescent="0.3">
      <c r="A2785" s="2">
        <v>2024</v>
      </c>
      <c r="B2785" s="100" t="s">
        <v>741</v>
      </c>
      <c r="C2785" s="1" t="s">
        <v>11</v>
      </c>
      <c r="D2785" s="1">
        <v>52</v>
      </c>
      <c r="E2785" s="1" t="s">
        <v>301</v>
      </c>
      <c r="F2785" s="1" t="s">
        <v>7</v>
      </c>
      <c r="G2785" s="1">
        <v>50000</v>
      </c>
      <c r="H2785" s="1" t="s">
        <v>14</v>
      </c>
      <c r="I2785" s="92" t="s">
        <v>1174</v>
      </c>
      <c r="J2785" s="101">
        <f>1/COUNTIF(HR_Table[Emp ID],HR_Table[[#This Row],[Emp ID]])</f>
        <v>1</v>
      </c>
    </row>
    <row r="2786" spans="1:10" ht="16.5" thickBot="1" x14ac:dyDescent="0.3">
      <c r="A2786" s="2">
        <v>2024</v>
      </c>
      <c r="B2786" s="100" t="s">
        <v>742</v>
      </c>
      <c r="C2786" s="1" t="s">
        <v>6</v>
      </c>
      <c r="D2786" s="1">
        <v>52</v>
      </c>
      <c r="E2786" s="1" t="s">
        <v>301</v>
      </c>
      <c r="F2786" s="1" t="s">
        <v>7</v>
      </c>
      <c r="G2786" s="1">
        <v>11440</v>
      </c>
      <c r="H2786" s="1" t="s">
        <v>1192</v>
      </c>
      <c r="I2786" s="92" t="s">
        <v>1174</v>
      </c>
      <c r="J2786" s="101">
        <f>1/COUNTIF(HR_Table[Emp ID],HR_Table[[#This Row],[Emp ID]])</f>
        <v>1</v>
      </c>
    </row>
    <row r="2787" spans="1:10" ht="16.5" thickBot="1" x14ac:dyDescent="0.3">
      <c r="A2787" s="2">
        <v>2024</v>
      </c>
      <c r="B2787" s="100" t="s">
        <v>744</v>
      </c>
      <c r="C2787" s="1" t="s">
        <v>11</v>
      </c>
      <c r="D2787" s="1">
        <v>53</v>
      </c>
      <c r="E2787" s="1" t="s">
        <v>301</v>
      </c>
      <c r="F2787" s="1" t="s">
        <v>7</v>
      </c>
      <c r="G2787" s="1">
        <v>24000</v>
      </c>
      <c r="H2787" s="1" t="s">
        <v>1192</v>
      </c>
      <c r="I2787" s="92" t="s">
        <v>1174</v>
      </c>
      <c r="J2787" s="101">
        <f>1/COUNTIF(HR_Table[Emp ID],HR_Table[[#This Row],[Emp ID]])</f>
        <v>1</v>
      </c>
    </row>
    <row r="2788" spans="1:10" ht="16.5" thickBot="1" x14ac:dyDescent="0.3">
      <c r="A2788" s="2">
        <v>2024</v>
      </c>
      <c r="B2788" s="100" t="s">
        <v>745</v>
      </c>
      <c r="C2788" s="1" t="s">
        <v>6</v>
      </c>
      <c r="D2788" s="1">
        <v>53</v>
      </c>
      <c r="E2788" s="1" t="s">
        <v>301</v>
      </c>
      <c r="F2788" s="1" t="s">
        <v>76</v>
      </c>
      <c r="G2788" s="1">
        <v>13045</v>
      </c>
      <c r="H2788" s="1" t="s">
        <v>1192</v>
      </c>
      <c r="I2788" s="92" t="s">
        <v>1174</v>
      </c>
      <c r="J2788" s="101">
        <f>1/COUNTIF(HR_Table[Emp ID],HR_Table[[#This Row],[Emp ID]])</f>
        <v>1</v>
      </c>
    </row>
    <row r="2789" spans="1:10" ht="16.5" thickBot="1" x14ac:dyDescent="0.3">
      <c r="A2789" s="2">
        <v>2024</v>
      </c>
      <c r="B2789" s="100" t="s">
        <v>746</v>
      </c>
      <c r="C2789" s="1" t="s">
        <v>11</v>
      </c>
      <c r="D2789" s="1">
        <v>53</v>
      </c>
      <c r="E2789" s="1" t="s">
        <v>301</v>
      </c>
      <c r="F2789" s="1" t="s">
        <v>312</v>
      </c>
      <c r="G2789" s="1">
        <v>13045</v>
      </c>
      <c r="H2789" s="1" t="s">
        <v>1192</v>
      </c>
      <c r="I2789" s="92" t="s">
        <v>1174</v>
      </c>
      <c r="J2789" s="101">
        <f>1/COUNTIF(HR_Table[Emp ID],HR_Table[[#This Row],[Emp ID]])</f>
        <v>1</v>
      </c>
    </row>
    <row r="2790" spans="1:10" ht="16.5" thickBot="1" x14ac:dyDescent="0.3">
      <c r="A2790" s="2">
        <v>2024</v>
      </c>
      <c r="B2790" s="100" t="s">
        <v>747</v>
      </c>
      <c r="C2790" s="1" t="s">
        <v>11</v>
      </c>
      <c r="D2790" s="1">
        <v>53</v>
      </c>
      <c r="E2790" s="1" t="s">
        <v>301</v>
      </c>
      <c r="F2790" s="1" t="s">
        <v>411</v>
      </c>
      <c r="G2790" s="1">
        <v>18000</v>
      </c>
      <c r="H2790" s="1" t="s">
        <v>1192</v>
      </c>
      <c r="I2790" s="92" t="s">
        <v>1174</v>
      </c>
      <c r="J2790" s="101">
        <f>1/COUNTIF(HR_Table[Emp ID],HR_Table[[#This Row],[Emp ID]])</f>
        <v>1</v>
      </c>
    </row>
    <row r="2791" spans="1:10" ht="16.5" thickBot="1" x14ac:dyDescent="0.3">
      <c r="A2791" s="2">
        <v>2024</v>
      </c>
      <c r="B2791" s="100" t="s">
        <v>748</v>
      </c>
      <c r="C2791" s="1" t="s">
        <v>6</v>
      </c>
      <c r="D2791" s="1">
        <v>53</v>
      </c>
      <c r="E2791" s="1" t="s">
        <v>301</v>
      </c>
      <c r="F2791" s="1" t="s">
        <v>7</v>
      </c>
      <c r="G2791" s="1">
        <v>27000</v>
      </c>
      <c r="H2791" s="1" t="s">
        <v>14</v>
      </c>
      <c r="I2791" s="92" t="s">
        <v>1174</v>
      </c>
      <c r="J2791" s="101">
        <f>1/COUNTIF(HR_Table[Emp ID],HR_Table[[#This Row],[Emp ID]])</f>
        <v>1</v>
      </c>
    </row>
    <row r="2792" spans="1:10" ht="16.5" thickBot="1" x14ac:dyDescent="0.3">
      <c r="A2792" s="2">
        <v>2024</v>
      </c>
      <c r="B2792" s="100" t="s">
        <v>749</v>
      </c>
      <c r="C2792" s="1" t="s">
        <v>6</v>
      </c>
      <c r="D2792" s="1">
        <v>53</v>
      </c>
      <c r="E2792" s="1" t="s">
        <v>301</v>
      </c>
      <c r="F2792" s="1" t="s">
        <v>7</v>
      </c>
      <c r="G2792" s="1">
        <v>30000</v>
      </c>
      <c r="H2792" s="1" t="s">
        <v>1192</v>
      </c>
      <c r="I2792" s="92" t="s">
        <v>1174</v>
      </c>
      <c r="J2792" s="101">
        <f>1/COUNTIF(HR_Table[Emp ID],HR_Table[[#This Row],[Emp ID]])</f>
        <v>1</v>
      </c>
    </row>
    <row r="2793" spans="1:10" ht="16.5" thickBot="1" x14ac:dyDescent="0.3">
      <c r="A2793" s="2">
        <v>2024</v>
      </c>
      <c r="B2793" s="100" t="s">
        <v>750</v>
      </c>
      <c r="C2793" s="1" t="s">
        <v>6</v>
      </c>
      <c r="D2793" s="1">
        <v>53</v>
      </c>
      <c r="E2793" s="1" t="s">
        <v>301</v>
      </c>
      <c r="F2793" s="1" t="s">
        <v>7</v>
      </c>
      <c r="G2793" s="1">
        <v>7255</v>
      </c>
      <c r="H2793" s="1" t="s">
        <v>1192</v>
      </c>
      <c r="I2793" s="92" t="s">
        <v>1174</v>
      </c>
      <c r="J2793" s="101">
        <f>1/COUNTIF(HR_Table[Emp ID],HR_Table[[#This Row],[Emp ID]])</f>
        <v>1</v>
      </c>
    </row>
    <row r="2794" spans="1:10" ht="16.5" thickBot="1" x14ac:dyDescent="0.3">
      <c r="A2794" s="2">
        <v>2024</v>
      </c>
      <c r="B2794" s="100" t="s">
        <v>751</v>
      </c>
      <c r="C2794" s="1" t="s">
        <v>6</v>
      </c>
      <c r="D2794" s="1">
        <v>53</v>
      </c>
      <c r="E2794" s="1" t="s">
        <v>301</v>
      </c>
      <c r="F2794" s="1" t="s">
        <v>685</v>
      </c>
      <c r="G2794" s="1">
        <v>21000</v>
      </c>
      <c r="H2794" s="1" t="s">
        <v>1192</v>
      </c>
      <c r="I2794" s="92" t="s">
        <v>1174</v>
      </c>
      <c r="J2794" s="101">
        <f>1/COUNTIF(HR_Table[Emp ID],HR_Table[[#This Row],[Emp ID]])</f>
        <v>1</v>
      </c>
    </row>
    <row r="2795" spans="1:10" ht="16.5" thickBot="1" x14ac:dyDescent="0.3">
      <c r="A2795" s="2">
        <v>2024</v>
      </c>
      <c r="B2795" s="100" t="s">
        <v>757</v>
      </c>
      <c r="C2795" s="1" t="s">
        <v>6</v>
      </c>
      <c r="D2795" s="1">
        <v>54</v>
      </c>
      <c r="E2795" s="1" t="s">
        <v>301</v>
      </c>
      <c r="F2795" s="1" t="s">
        <v>76</v>
      </c>
      <c r="G2795" s="1">
        <v>20000</v>
      </c>
      <c r="H2795" s="1" t="s">
        <v>14</v>
      </c>
      <c r="I2795" s="92" t="s">
        <v>1174</v>
      </c>
      <c r="J2795" s="101">
        <f>1/COUNTIF(HR_Table[Emp ID],HR_Table[[#This Row],[Emp ID]])</f>
        <v>1</v>
      </c>
    </row>
    <row r="2796" spans="1:10" ht="16.5" thickBot="1" x14ac:dyDescent="0.3">
      <c r="A2796" s="2">
        <v>2024</v>
      </c>
      <c r="B2796" s="100" t="s">
        <v>758</v>
      </c>
      <c r="C2796" s="1" t="s">
        <v>6</v>
      </c>
      <c r="D2796" s="1">
        <v>54</v>
      </c>
      <c r="E2796" s="1" t="s">
        <v>301</v>
      </c>
      <c r="F2796" s="1" t="s">
        <v>7</v>
      </c>
      <c r="G2796" s="1">
        <v>32000</v>
      </c>
      <c r="H2796" s="1" t="s">
        <v>1192</v>
      </c>
      <c r="I2796" s="92" t="s">
        <v>1174</v>
      </c>
      <c r="J2796" s="101">
        <f>1/COUNTIF(HR_Table[Emp ID],HR_Table[[#This Row],[Emp ID]])</f>
        <v>1</v>
      </c>
    </row>
    <row r="2797" spans="1:10" ht="16.5" thickBot="1" x14ac:dyDescent="0.3">
      <c r="A2797" s="2">
        <v>2024</v>
      </c>
      <c r="B2797" s="100" t="s">
        <v>759</v>
      </c>
      <c r="C2797" s="1" t="s">
        <v>11</v>
      </c>
      <c r="D2797" s="1">
        <v>54</v>
      </c>
      <c r="E2797" s="1" t="s">
        <v>301</v>
      </c>
      <c r="F2797" s="1" t="s">
        <v>7</v>
      </c>
      <c r="G2797" s="1">
        <v>11440</v>
      </c>
      <c r="H2797" s="1" t="s">
        <v>1192</v>
      </c>
      <c r="I2797" s="92" t="s">
        <v>1174</v>
      </c>
      <c r="J2797" s="101">
        <f>1/COUNTIF(HR_Table[Emp ID],HR_Table[[#This Row],[Emp ID]])</f>
        <v>1</v>
      </c>
    </row>
    <row r="2798" spans="1:10" ht="16.5" thickBot="1" x14ac:dyDescent="0.3">
      <c r="A2798" s="2">
        <v>2024</v>
      </c>
      <c r="B2798" s="100" t="s">
        <v>760</v>
      </c>
      <c r="C2798" s="1" t="s">
        <v>11</v>
      </c>
      <c r="D2798" s="1">
        <v>54</v>
      </c>
      <c r="E2798" s="1" t="s">
        <v>301</v>
      </c>
      <c r="F2798" s="1" t="s">
        <v>7</v>
      </c>
      <c r="G2798" s="1">
        <v>18000</v>
      </c>
      <c r="H2798" s="1" t="s">
        <v>1192</v>
      </c>
      <c r="I2798" s="92" t="s">
        <v>1174</v>
      </c>
      <c r="J2798" s="101">
        <f>1/COUNTIF(HR_Table[Emp ID],HR_Table[[#This Row],[Emp ID]])</f>
        <v>1</v>
      </c>
    </row>
    <row r="2799" spans="1:10" ht="16.5" thickBot="1" x14ac:dyDescent="0.3">
      <c r="A2799" s="2">
        <v>2024</v>
      </c>
      <c r="B2799" s="100" t="s">
        <v>761</v>
      </c>
      <c r="C2799" s="1" t="s">
        <v>11</v>
      </c>
      <c r="D2799" s="1">
        <v>54</v>
      </c>
      <c r="E2799" s="1" t="s">
        <v>301</v>
      </c>
      <c r="F2799" s="1" t="s">
        <v>7</v>
      </c>
      <c r="G2799" s="1">
        <v>24000</v>
      </c>
      <c r="H2799" s="1" t="s">
        <v>1192</v>
      </c>
      <c r="I2799" s="92" t="s">
        <v>1174</v>
      </c>
      <c r="J2799" s="101">
        <f>1/COUNTIF(HR_Table[Emp ID],HR_Table[[#This Row],[Emp ID]])</f>
        <v>1</v>
      </c>
    </row>
    <row r="2800" spans="1:10" ht="16.5" thickBot="1" x14ac:dyDescent="0.3">
      <c r="A2800" s="2">
        <v>2024</v>
      </c>
      <c r="B2800" s="100" t="s">
        <v>762</v>
      </c>
      <c r="C2800" s="1" t="s">
        <v>6</v>
      </c>
      <c r="D2800" s="1">
        <v>54</v>
      </c>
      <c r="E2800" s="1" t="s">
        <v>301</v>
      </c>
      <c r="F2800" s="1" t="s">
        <v>7</v>
      </c>
      <c r="G2800" s="1">
        <v>18000</v>
      </c>
      <c r="H2800" s="1" t="s">
        <v>1192</v>
      </c>
      <c r="I2800" s="92" t="s">
        <v>1174</v>
      </c>
      <c r="J2800" s="101">
        <f>1/COUNTIF(HR_Table[Emp ID],HR_Table[[#This Row],[Emp ID]])</f>
        <v>1</v>
      </c>
    </row>
    <row r="2801" spans="1:10" ht="16.5" thickBot="1" x14ac:dyDescent="0.3">
      <c r="A2801" s="2">
        <v>2024</v>
      </c>
      <c r="B2801" s="100" t="s">
        <v>763</v>
      </c>
      <c r="C2801" s="1" t="s">
        <v>6</v>
      </c>
      <c r="D2801" s="1">
        <v>54</v>
      </c>
      <c r="E2801" s="1" t="s">
        <v>301</v>
      </c>
      <c r="F2801" s="1" t="s">
        <v>7</v>
      </c>
      <c r="G2801" s="1">
        <v>23000</v>
      </c>
      <c r="H2801" s="1" t="s">
        <v>14</v>
      </c>
      <c r="I2801" s="92" t="s">
        <v>1174</v>
      </c>
      <c r="J2801" s="101">
        <f>1/COUNTIF(HR_Table[Emp ID],HR_Table[[#This Row],[Emp ID]])</f>
        <v>1</v>
      </c>
    </row>
    <row r="2802" spans="1:10" ht="16.5" thickBot="1" x14ac:dyDescent="0.3">
      <c r="A2802" s="2">
        <v>2024</v>
      </c>
      <c r="B2802" s="100" t="s">
        <v>764</v>
      </c>
      <c r="C2802" s="1" t="s">
        <v>11</v>
      </c>
      <c r="D2802" s="1">
        <v>54</v>
      </c>
      <c r="E2802" s="1" t="s">
        <v>301</v>
      </c>
      <c r="F2802" s="1" t="s">
        <v>7</v>
      </c>
      <c r="G2802" s="1">
        <v>21000</v>
      </c>
      <c r="H2802" s="1" t="s">
        <v>1192</v>
      </c>
      <c r="I2802" s="92" t="s">
        <v>1174</v>
      </c>
      <c r="J2802" s="101">
        <f>1/COUNTIF(HR_Table[Emp ID],HR_Table[[#This Row],[Emp ID]])</f>
        <v>1</v>
      </c>
    </row>
    <row r="2803" spans="1:10" ht="16.5" thickBot="1" x14ac:dyDescent="0.3">
      <c r="A2803" s="2">
        <v>2024</v>
      </c>
      <c r="B2803" s="100" t="s">
        <v>765</v>
      </c>
      <c r="C2803" s="1" t="s">
        <v>6</v>
      </c>
      <c r="D2803" s="1">
        <v>54</v>
      </c>
      <c r="E2803" s="1" t="s">
        <v>301</v>
      </c>
      <c r="F2803" s="1" t="s">
        <v>7</v>
      </c>
      <c r="G2803" s="1">
        <v>18000</v>
      </c>
      <c r="H2803" s="1" t="s">
        <v>14</v>
      </c>
      <c r="I2803" s="92" t="s">
        <v>1174</v>
      </c>
      <c r="J2803" s="101">
        <f>1/COUNTIF(HR_Table[Emp ID],HR_Table[[#This Row],[Emp ID]])</f>
        <v>1</v>
      </c>
    </row>
    <row r="2804" spans="1:10" ht="16.5" thickBot="1" x14ac:dyDescent="0.3">
      <c r="A2804" s="2">
        <v>2024</v>
      </c>
      <c r="B2804" s="100" t="s">
        <v>770</v>
      </c>
      <c r="C2804" s="1" t="s">
        <v>11</v>
      </c>
      <c r="D2804" s="1">
        <v>55</v>
      </c>
      <c r="E2804" s="1" t="s">
        <v>301</v>
      </c>
      <c r="F2804" s="1" t="s">
        <v>7</v>
      </c>
      <c r="G2804" s="1">
        <v>10710</v>
      </c>
      <c r="H2804" s="1" t="s">
        <v>1192</v>
      </c>
      <c r="I2804" s="92" t="s">
        <v>1174</v>
      </c>
      <c r="J2804" s="101">
        <f>1/COUNTIF(HR_Table[Emp ID],HR_Table[[#This Row],[Emp ID]])</f>
        <v>1</v>
      </c>
    </row>
    <row r="2805" spans="1:10" ht="16.5" thickBot="1" x14ac:dyDescent="0.3">
      <c r="A2805" s="2">
        <v>2024</v>
      </c>
      <c r="B2805" s="100" t="s">
        <v>771</v>
      </c>
      <c r="C2805" s="1" t="s">
        <v>11</v>
      </c>
      <c r="D2805" s="1">
        <v>55</v>
      </c>
      <c r="E2805" s="1" t="s">
        <v>301</v>
      </c>
      <c r="F2805" s="1" t="s">
        <v>7</v>
      </c>
      <c r="G2805" s="1">
        <v>15925</v>
      </c>
      <c r="H2805" s="1" t="s">
        <v>1192</v>
      </c>
      <c r="I2805" s="92" t="s">
        <v>1174</v>
      </c>
      <c r="J2805" s="101">
        <f>1/COUNTIF(HR_Table[Emp ID],HR_Table[[#This Row],[Emp ID]])</f>
        <v>1</v>
      </c>
    </row>
    <row r="2806" spans="1:10" ht="16.5" thickBot="1" x14ac:dyDescent="0.3">
      <c r="A2806" s="2">
        <v>2024</v>
      </c>
      <c r="B2806" s="100" t="s">
        <v>772</v>
      </c>
      <c r="C2806" s="1" t="s">
        <v>6</v>
      </c>
      <c r="D2806" s="1">
        <v>55</v>
      </c>
      <c r="E2806" s="1" t="s">
        <v>301</v>
      </c>
      <c r="F2806" s="1" t="s">
        <v>7</v>
      </c>
      <c r="G2806" s="1">
        <v>15925</v>
      </c>
      <c r="H2806" s="1" t="s">
        <v>1192</v>
      </c>
      <c r="I2806" s="92" t="s">
        <v>1174</v>
      </c>
      <c r="J2806" s="101">
        <f>1/COUNTIF(HR_Table[Emp ID],HR_Table[[#This Row],[Emp ID]])</f>
        <v>1</v>
      </c>
    </row>
    <row r="2807" spans="1:10" ht="16.5" thickBot="1" x14ac:dyDescent="0.3">
      <c r="A2807" s="2">
        <v>2024</v>
      </c>
      <c r="B2807" s="100" t="s">
        <v>773</v>
      </c>
      <c r="C2807" s="1" t="s">
        <v>11</v>
      </c>
      <c r="D2807" s="1">
        <v>55</v>
      </c>
      <c r="E2807" s="1" t="s">
        <v>301</v>
      </c>
      <c r="F2807" s="1" t="s">
        <v>353</v>
      </c>
      <c r="G2807" s="1">
        <v>18000</v>
      </c>
      <c r="H2807" s="1" t="s">
        <v>1192</v>
      </c>
      <c r="I2807" s="92" t="s">
        <v>1174</v>
      </c>
      <c r="J2807" s="101">
        <f>1/COUNTIF(HR_Table[Emp ID],HR_Table[[#This Row],[Emp ID]])</f>
        <v>1</v>
      </c>
    </row>
    <row r="2808" spans="1:10" ht="16.5" thickBot="1" x14ac:dyDescent="0.3">
      <c r="A2808" s="2">
        <v>2024</v>
      </c>
      <c r="B2808" s="100" t="s">
        <v>780</v>
      </c>
      <c r="C2808" s="1" t="s">
        <v>11</v>
      </c>
      <c r="D2808" s="1">
        <v>56</v>
      </c>
      <c r="E2808" s="1" t="s">
        <v>301</v>
      </c>
      <c r="F2808" s="1" t="s">
        <v>7</v>
      </c>
      <c r="G2808" s="1">
        <v>24000</v>
      </c>
      <c r="H2808" s="1" t="s">
        <v>1192</v>
      </c>
      <c r="I2808" s="92" t="s">
        <v>1174</v>
      </c>
      <c r="J2808" s="101">
        <f>1/COUNTIF(HR_Table[Emp ID],HR_Table[[#This Row],[Emp ID]])</f>
        <v>1</v>
      </c>
    </row>
    <row r="2809" spans="1:10" ht="16.5" thickBot="1" x14ac:dyDescent="0.3">
      <c r="A2809" s="2">
        <v>2024</v>
      </c>
      <c r="B2809" s="100" t="s">
        <v>781</v>
      </c>
      <c r="C2809" s="1" t="s">
        <v>11</v>
      </c>
      <c r="D2809" s="1">
        <v>56</v>
      </c>
      <c r="E2809" s="1" t="s">
        <v>301</v>
      </c>
      <c r="F2809" s="1" t="s">
        <v>76</v>
      </c>
      <c r="G2809" s="1">
        <v>18000</v>
      </c>
      <c r="H2809" s="1" t="s">
        <v>1192</v>
      </c>
      <c r="I2809" s="92" t="s">
        <v>1174</v>
      </c>
      <c r="J2809" s="101">
        <f>1/COUNTIF(HR_Table[Emp ID],HR_Table[[#This Row],[Emp ID]])</f>
        <v>1</v>
      </c>
    </row>
    <row r="2810" spans="1:10" ht="16.5" thickBot="1" x14ac:dyDescent="0.3">
      <c r="A2810" s="2">
        <v>2024</v>
      </c>
      <c r="B2810" s="100" t="s">
        <v>782</v>
      </c>
      <c r="C2810" s="1" t="s">
        <v>6</v>
      </c>
      <c r="D2810" s="1">
        <v>56</v>
      </c>
      <c r="E2810" s="1" t="s">
        <v>301</v>
      </c>
      <c r="F2810" s="1" t="s">
        <v>312</v>
      </c>
      <c r="G2810" s="1">
        <v>10025</v>
      </c>
      <c r="H2810" s="1" t="s">
        <v>1192</v>
      </c>
      <c r="I2810" s="92" t="s">
        <v>1174</v>
      </c>
      <c r="J2810" s="101">
        <f>1/COUNTIF(HR_Table[Emp ID],HR_Table[[#This Row],[Emp ID]])</f>
        <v>1</v>
      </c>
    </row>
    <row r="2811" spans="1:10" ht="16.5" thickBot="1" x14ac:dyDescent="0.3">
      <c r="A2811" s="2">
        <v>2024</v>
      </c>
      <c r="B2811" s="100" t="s">
        <v>783</v>
      </c>
      <c r="C2811" s="1" t="s">
        <v>6</v>
      </c>
      <c r="D2811" s="1">
        <v>56</v>
      </c>
      <c r="E2811" s="1" t="s">
        <v>301</v>
      </c>
      <c r="F2811" s="1" t="s">
        <v>7</v>
      </c>
      <c r="G2811" s="1">
        <v>22000</v>
      </c>
      <c r="H2811" s="1" t="s">
        <v>14</v>
      </c>
      <c r="I2811" s="92" t="s">
        <v>1174</v>
      </c>
      <c r="J2811" s="101">
        <f>1/COUNTIF(HR_Table[Emp ID],HR_Table[[#This Row],[Emp ID]])</f>
        <v>1</v>
      </c>
    </row>
    <row r="2812" spans="1:10" ht="16.5" thickBot="1" x14ac:dyDescent="0.3">
      <c r="A2812" s="2">
        <v>2024</v>
      </c>
      <c r="B2812" s="100" t="s">
        <v>784</v>
      </c>
      <c r="C2812" s="1" t="s">
        <v>11</v>
      </c>
      <c r="D2812" s="1">
        <v>56</v>
      </c>
      <c r="E2812" s="1" t="s">
        <v>301</v>
      </c>
      <c r="F2812" s="1" t="s">
        <v>411</v>
      </c>
      <c r="G2812" s="1">
        <v>19000</v>
      </c>
      <c r="H2812" s="1" t="s">
        <v>1192</v>
      </c>
      <c r="I2812" s="92" t="s">
        <v>1174</v>
      </c>
      <c r="J2812" s="101">
        <f>1/COUNTIF(HR_Table[Emp ID],HR_Table[[#This Row],[Emp ID]])</f>
        <v>1</v>
      </c>
    </row>
    <row r="2813" spans="1:10" ht="16.5" thickBot="1" x14ac:dyDescent="0.3">
      <c r="A2813" s="2">
        <v>2024</v>
      </c>
      <c r="B2813" s="100" t="s">
        <v>785</v>
      </c>
      <c r="C2813" s="1" t="s">
        <v>11</v>
      </c>
      <c r="D2813" s="1">
        <v>56</v>
      </c>
      <c r="E2813" s="1" t="s">
        <v>301</v>
      </c>
      <c r="F2813" s="1" t="s">
        <v>7</v>
      </c>
      <c r="G2813" s="1">
        <v>21000</v>
      </c>
      <c r="H2813" s="1" t="s">
        <v>14</v>
      </c>
      <c r="I2813" s="92" t="s">
        <v>1174</v>
      </c>
      <c r="J2813" s="101">
        <f>1/COUNTIF(HR_Table[Emp ID],HR_Table[[#This Row],[Emp ID]])</f>
        <v>1</v>
      </c>
    </row>
    <row r="2814" spans="1:10" ht="16.5" thickBot="1" x14ac:dyDescent="0.3">
      <c r="A2814" s="2">
        <v>2024</v>
      </c>
      <c r="B2814" s="100" t="s">
        <v>786</v>
      </c>
      <c r="C2814" s="1" t="s">
        <v>6</v>
      </c>
      <c r="D2814" s="1">
        <v>56</v>
      </c>
      <c r="E2814" s="1" t="s">
        <v>301</v>
      </c>
      <c r="F2814" s="1" t="s">
        <v>7</v>
      </c>
      <c r="G2814" s="1">
        <v>30000</v>
      </c>
      <c r="H2814" s="1" t="s">
        <v>1192</v>
      </c>
      <c r="I2814" s="92" t="s">
        <v>1174</v>
      </c>
      <c r="J2814" s="101">
        <f>1/COUNTIF(HR_Table[Emp ID],HR_Table[[#This Row],[Emp ID]])</f>
        <v>1</v>
      </c>
    </row>
    <row r="2815" spans="1:10" ht="16.5" thickBot="1" x14ac:dyDescent="0.3">
      <c r="A2815" s="2">
        <v>2024</v>
      </c>
      <c r="B2815" s="100" t="s">
        <v>787</v>
      </c>
      <c r="C2815" s="1" t="s">
        <v>11</v>
      </c>
      <c r="D2815" s="1">
        <v>56</v>
      </c>
      <c r="E2815" s="1" t="s">
        <v>301</v>
      </c>
      <c r="F2815" s="1" t="s">
        <v>7</v>
      </c>
      <c r="G2815" s="1">
        <v>30000</v>
      </c>
      <c r="H2815" s="1" t="s">
        <v>1192</v>
      </c>
      <c r="I2815" s="92" t="s">
        <v>1174</v>
      </c>
      <c r="J2815" s="101">
        <f>1/COUNTIF(HR_Table[Emp ID],HR_Table[[#This Row],[Emp ID]])</f>
        <v>1</v>
      </c>
    </row>
    <row r="2816" spans="1:10" ht="16.5" thickBot="1" x14ac:dyDescent="0.3">
      <c r="A2816" s="2">
        <v>2024</v>
      </c>
      <c r="B2816" s="100" t="s">
        <v>788</v>
      </c>
      <c r="C2816" s="1" t="s">
        <v>6</v>
      </c>
      <c r="D2816" s="1">
        <v>56</v>
      </c>
      <c r="E2816" s="1" t="s">
        <v>301</v>
      </c>
      <c r="F2816" s="1" t="s">
        <v>7</v>
      </c>
      <c r="G2816" s="1">
        <v>7255</v>
      </c>
      <c r="H2816" s="1" t="s">
        <v>1192</v>
      </c>
      <c r="I2816" s="92" t="s">
        <v>1174</v>
      </c>
      <c r="J2816" s="101">
        <f>1/COUNTIF(HR_Table[Emp ID],HR_Table[[#This Row],[Emp ID]])</f>
        <v>1</v>
      </c>
    </row>
    <row r="2817" spans="1:10" ht="16.5" thickBot="1" x14ac:dyDescent="0.3">
      <c r="A2817" s="2">
        <v>2024</v>
      </c>
      <c r="B2817" s="100" t="s">
        <v>799</v>
      </c>
      <c r="C2817" s="1" t="s">
        <v>11</v>
      </c>
      <c r="D2817" s="1">
        <v>57</v>
      </c>
      <c r="E2817" s="1" t="s">
        <v>301</v>
      </c>
      <c r="F2817" s="1" t="s">
        <v>7</v>
      </c>
      <c r="G2817" s="1">
        <v>24000</v>
      </c>
      <c r="H2817" s="1" t="s">
        <v>14</v>
      </c>
      <c r="I2817" s="92" t="s">
        <v>1174</v>
      </c>
      <c r="J2817" s="101">
        <f>1/COUNTIF(HR_Table[Emp ID],HR_Table[[#This Row],[Emp ID]])</f>
        <v>1</v>
      </c>
    </row>
    <row r="2818" spans="1:10" ht="16.5" thickBot="1" x14ac:dyDescent="0.3">
      <c r="A2818" s="2">
        <v>2024</v>
      </c>
      <c r="B2818" s="100" t="s">
        <v>800</v>
      </c>
      <c r="C2818" s="1" t="s">
        <v>11</v>
      </c>
      <c r="D2818" s="1">
        <v>57</v>
      </c>
      <c r="E2818" s="1" t="s">
        <v>301</v>
      </c>
      <c r="F2818" s="1" t="s">
        <v>7</v>
      </c>
      <c r="G2818" s="1">
        <v>30000</v>
      </c>
      <c r="H2818" s="1" t="s">
        <v>1192</v>
      </c>
      <c r="I2818" s="92" t="s">
        <v>1174</v>
      </c>
      <c r="J2818" s="101">
        <f>1/COUNTIF(HR_Table[Emp ID],HR_Table[[#This Row],[Emp ID]])</f>
        <v>1</v>
      </c>
    </row>
    <row r="2819" spans="1:10" ht="16.5" thickBot="1" x14ac:dyDescent="0.3">
      <c r="A2819" s="2">
        <v>2024</v>
      </c>
      <c r="B2819" s="100" t="s">
        <v>801</v>
      </c>
      <c r="C2819" s="1" t="s">
        <v>11</v>
      </c>
      <c r="D2819" s="1">
        <v>57</v>
      </c>
      <c r="E2819" s="1" t="s">
        <v>301</v>
      </c>
      <c r="F2819" s="1" t="s">
        <v>7</v>
      </c>
      <c r="G2819" s="1">
        <v>20000</v>
      </c>
      <c r="H2819" s="1" t="s">
        <v>1192</v>
      </c>
      <c r="I2819" s="92" t="s">
        <v>1174</v>
      </c>
      <c r="J2819" s="101">
        <f>1/COUNTIF(HR_Table[Emp ID],HR_Table[[#This Row],[Emp ID]])</f>
        <v>1</v>
      </c>
    </row>
    <row r="2820" spans="1:10" ht="16.5" thickBot="1" x14ac:dyDescent="0.3">
      <c r="A2820" s="2">
        <v>2024</v>
      </c>
      <c r="B2820" s="100" t="s">
        <v>802</v>
      </c>
      <c r="C2820" s="1" t="s">
        <v>11</v>
      </c>
      <c r="D2820" s="1">
        <v>57</v>
      </c>
      <c r="E2820" s="1" t="s">
        <v>301</v>
      </c>
      <c r="F2820" s="1" t="s">
        <v>357</v>
      </c>
      <c r="G2820" s="1">
        <v>18000</v>
      </c>
      <c r="H2820" s="1" t="s">
        <v>1192</v>
      </c>
      <c r="I2820" s="92" t="s">
        <v>1174</v>
      </c>
      <c r="J2820" s="101">
        <f>1/COUNTIF(HR_Table[Emp ID],HR_Table[[#This Row],[Emp ID]])</f>
        <v>1</v>
      </c>
    </row>
    <row r="2821" spans="1:10" ht="16.5" thickBot="1" x14ac:dyDescent="0.3">
      <c r="A2821" s="2">
        <v>2024</v>
      </c>
      <c r="B2821" s="100" t="s">
        <v>803</v>
      </c>
      <c r="C2821" s="1" t="s">
        <v>11</v>
      </c>
      <c r="D2821" s="1">
        <v>57</v>
      </c>
      <c r="E2821" s="1" t="s">
        <v>301</v>
      </c>
      <c r="F2821" s="1" t="s">
        <v>7</v>
      </c>
      <c r="G2821" s="1">
        <v>13045</v>
      </c>
      <c r="H2821" s="1" t="s">
        <v>1192</v>
      </c>
      <c r="I2821" s="92" t="s">
        <v>1174</v>
      </c>
      <c r="J2821" s="101">
        <f>1/COUNTIF(HR_Table[Emp ID],HR_Table[[#This Row],[Emp ID]])</f>
        <v>1</v>
      </c>
    </row>
    <row r="2822" spans="1:10" ht="16.5" thickBot="1" x14ac:dyDescent="0.3">
      <c r="A2822" s="2">
        <v>2024</v>
      </c>
      <c r="B2822" s="100" t="s">
        <v>804</v>
      </c>
      <c r="C2822" s="1" t="s">
        <v>6</v>
      </c>
      <c r="D2822" s="1">
        <v>57</v>
      </c>
      <c r="E2822" s="1" t="s">
        <v>301</v>
      </c>
      <c r="F2822" s="1" t="s">
        <v>76</v>
      </c>
      <c r="G2822" s="1">
        <v>24000</v>
      </c>
      <c r="H2822" s="1" t="s">
        <v>14</v>
      </c>
      <c r="I2822" s="92" t="s">
        <v>1174</v>
      </c>
      <c r="J2822" s="101">
        <f>1/COUNTIF(HR_Table[Emp ID],HR_Table[[#This Row],[Emp ID]])</f>
        <v>1</v>
      </c>
    </row>
    <row r="2823" spans="1:10" ht="16.5" thickBot="1" x14ac:dyDescent="0.3">
      <c r="A2823" s="2">
        <v>2024</v>
      </c>
      <c r="B2823" s="100" t="s">
        <v>805</v>
      </c>
      <c r="C2823" s="1" t="s">
        <v>6</v>
      </c>
      <c r="D2823" s="1">
        <v>57</v>
      </c>
      <c r="E2823" s="1" t="s">
        <v>301</v>
      </c>
      <c r="F2823" s="1" t="s">
        <v>7</v>
      </c>
      <c r="G2823" s="1">
        <v>16000</v>
      </c>
      <c r="H2823" s="1" t="s">
        <v>1192</v>
      </c>
      <c r="I2823" s="92" t="s">
        <v>1174</v>
      </c>
      <c r="J2823" s="101">
        <f>1/COUNTIF(HR_Table[Emp ID],HR_Table[[#This Row],[Emp ID]])</f>
        <v>1</v>
      </c>
    </row>
    <row r="2824" spans="1:10" ht="16.5" thickBot="1" x14ac:dyDescent="0.3">
      <c r="A2824" s="2">
        <v>2024</v>
      </c>
      <c r="B2824" s="100" t="s">
        <v>806</v>
      </c>
      <c r="C2824" s="1" t="s">
        <v>6</v>
      </c>
      <c r="D2824" s="1">
        <v>57</v>
      </c>
      <c r="E2824" s="1" t="s">
        <v>301</v>
      </c>
      <c r="F2824" s="1" t="s">
        <v>76</v>
      </c>
      <c r="G2824" s="1">
        <v>20000</v>
      </c>
      <c r="H2824" s="1" t="s">
        <v>14</v>
      </c>
      <c r="I2824" s="92" t="s">
        <v>1174</v>
      </c>
      <c r="J2824" s="101">
        <f>1/COUNTIF(HR_Table[Emp ID],HR_Table[[#This Row],[Emp ID]])</f>
        <v>1</v>
      </c>
    </row>
    <row r="2825" spans="1:10" ht="16.5" thickBot="1" x14ac:dyDescent="0.3">
      <c r="A2825" s="2">
        <v>2024</v>
      </c>
      <c r="B2825" s="100" t="s">
        <v>812</v>
      </c>
      <c r="C2825" s="1" t="s">
        <v>6</v>
      </c>
      <c r="D2825" s="1">
        <v>58</v>
      </c>
      <c r="E2825" s="1" t="s">
        <v>301</v>
      </c>
      <c r="F2825" s="1" t="s">
        <v>7</v>
      </c>
      <c r="G2825" s="1">
        <v>6385</v>
      </c>
      <c r="H2825" s="1" t="s">
        <v>1192</v>
      </c>
      <c r="I2825" s="92" t="s">
        <v>1174</v>
      </c>
      <c r="J2825" s="101">
        <f>1/COUNTIF(HR_Table[Emp ID],HR_Table[[#This Row],[Emp ID]])</f>
        <v>1</v>
      </c>
    </row>
    <row r="2826" spans="1:10" ht="16.5" thickBot="1" x14ac:dyDescent="0.3">
      <c r="A2826" s="2">
        <v>2024</v>
      </c>
      <c r="B2826" s="100" t="s">
        <v>813</v>
      </c>
      <c r="C2826" s="1" t="s">
        <v>11</v>
      </c>
      <c r="D2826" s="1">
        <v>58</v>
      </c>
      <c r="E2826" s="1" t="s">
        <v>301</v>
      </c>
      <c r="F2826" s="1" t="s">
        <v>479</v>
      </c>
      <c r="G2826" s="1">
        <v>18000</v>
      </c>
      <c r="H2826" s="1" t="s">
        <v>1192</v>
      </c>
      <c r="I2826" s="92" t="s">
        <v>1174</v>
      </c>
      <c r="J2826" s="101">
        <f>1/COUNTIF(HR_Table[Emp ID],HR_Table[[#This Row],[Emp ID]])</f>
        <v>1</v>
      </c>
    </row>
    <row r="2827" spans="1:10" ht="16.5" thickBot="1" x14ac:dyDescent="0.3">
      <c r="A2827" s="2">
        <v>2024</v>
      </c>
      <c r="B2827" s="100" t="s">
        <v>814</v>
      </c>
      <c r="C2827" s="1" t="s">
        <v>6</v>
      </c>
      <c r="D2827" s="1">
        <v>58</v>
      </c>
      <c r="E2827" s="1" t="s">
        <v>301</v>
      </c>
      <c r="F2827" s="1" t="s">
        <v>7</v>
      </c>
      <c r="G2827" s="1">
        <v>24000</v>
      </c>
      <c r="H2827" s="1" t="s">
        <v>14</v>
      </c>
      <c r="I2827" s="92" t="s">
        <v>1174</v>
      </c>
      <c r="J2827" s="101">
        <f>1/COUNTIF(HR_Table[Emp ID],HR_Table[[#This Row],[Emp ID]])</f>
        <v>1</v>
      </c>
    </row>
    <row r="2828" spans="1:10" ht="16.5" thickBot="1" x14ac:dyDescent="0.3">
      <c r="A2828" s="2">
        <v>2024</v>
      </c>
      <c r="B2828" s="100" t="s">
        <v>815</v>
      </c>
      <c r="C2828" s="1" t="s">
        <v>11</v>
      </c>
      <c r="D2828" s="1">
        <v>58</v>
      </c>
      <c r="E2828" s="1" t="s">
        <v>301</v>
      </c>
      <c r="F2828" s="1" t="s">
        <v>431</v>
      </c>
      <c r="G2828" s="1">
        <v>18000</v>
      </c>
      <c r="H2828" s="1" t="s">
        <v>1192</v>
      </c>
      <c r="I2828" s="92" t="s">
        <v>1174</v>
      </c>
      <c r="J2828" s="101">
        <f>1/COUNTIF(HR_Table[Emp ID],HR_Table[[#This Row],[Emp ID]])</f>
        <v>1</v>
      </c>
    </row>
    <row r="2829" spans="1:10" ht="16.5" thickBot="1" x14ac:dyDescent="0.3">
      <c r="A2829" s="2">
        <v>2024</v>
      </c>
      <c r="B2829" s="100" t="s">
        <v>816</v>
      </c>
      <c r="C2829" s="1" t="s">
        <v>11</v>
      </c>
      <c r="D2829" s="1">
        <v>58</v>
      </c>
      <c r="E2829" s="1" t="s">
        <v>301</v>
      </c>
      <c r="F2829" s="1" t="s">
        <v>685</v>
      </c>
      <c r="G2829" s="1">
        <v>13935</v>
      </c>
      <c r="H2829" s="1" t="s">
        <v>1192</v>
      </c>
      <c r="I2829" s="92" t="s">
        <v>1174</v>
      </c>
      <c r="J2829" s="101">
        <f>1/COUNTIF(HR_Table[Emp ID],HR_Table[[#This Row],[Emp ID]])</f>
        <v>1</v>
      </c>
    </row>
    <row r="2830" spans="1:10" ht="16.5" thickBot="1" x14ac:dyDescent="0.3">
      <c r="A2830" s="2">
        <v>2024</v>
      </c>
      <c r="B2830" s="100" t="s">
        <v>817</v>
      </c>
      <c r="C2830" s="1" t="s">
        <v>11</v>
      </c>
      <c r="D2830" s="1">
        <v>58</v>
      </c>
      <c r="E2830" s="1" t="s">
        <v>301</v>
      </c>
      <c r="F2830" s="1" t="s">
        <v>76</v>
      </c>
      <c r="G2830" s="1">
        <v>45000</v>
      </c>
      <c r="H2830" s="1" t="s">
        <v>14</v>
      </c>
      <c r="I2830" s="92" t="s">
        <v>1174</v>
      </c>
      <c r="J2830" s="101">
        <f>1/COUNTIF(HR_Table[Emp ID],HR_Table[[#This Row],[Emp ID]])</f>
        <v>1</v>
      </c>
    </row>
    <row r="2831" spans="1:10" ht="16.5" thickBot="1" x14ac:dyDescent="0.3">
      <c r="A2831" s="2">
        <v>2024</v>
      </c>
      <c r="B2831" s="100" t="s">
        <v>818</v>
      </c>
      <c r="C2831" s="1" t="s">
        <v>11</v>
      </c>
      <c r="D2831" s="1">
        <v>58</v>
      </c>
      <c r="E2831" s="1" t="s">
        <v>301</v>
      </c>
      <c r="F2831" s="1" t="s">
        <v>685</v>
      </c>
      <c r="G2831" s="1">
        <v>28000</v>
      </c>
      <c r="H2831" s="1" t="s">
        <v>1192</v>
      </c>
      <c r="I2831" s="92" t="s">
        <v>1174</v>
      </c>
      <c r="J2831" s="101">
        <f>1/COUNTIF(HR_Table[Emp ID],HR_Table[[#This Row],[Emp ID]])</f>
        <v>1</v>
      </c>
    </row>
    <row r="2832" spans="1:10" ht="16.5" thickBot="1" x14ac:dyDescent="0.3">
      <c r="A2832" s="2">
        <v>2024</v>
      </c>
      <c r="B2832" s="100" t="s">
        <v>822</v>
      </c>
      <c r="C2832" s="1" t="s">
        <v>6</v>
      </c>
      <c r="D2832" s="1">
        <v>59</v>
      </c>
      <c r="E2832" s="1" t="s">
        <v>301</v>
      </c>
      <c r="F2832" s="1" t="s">
        <v>76</v>
      </c>
      <c r="G2832" s="1">
        <v>15925</v>
      </c>
      <c r="H2832" s="1" t="s">
        <v>1192</v>
      </c>
      <c r="I2832" s="92" t="s">
        <v>1174</v>
      </c>
      <c r="J2832" s="101">
        <f>1/COUNTIF(HR_Table[Emp ID],HR_Table[[#This Row],[Emp ID]])</f>
        <v>1</v>
      </c>
    </row>
    <row r="2833" spans="1:10" ht="16.5" thickBot="1" x14ac:dyDescent="0.3">
      <c r="A2833" s="2">
        <v>2024</v>
      </c>
      <c r="B2833" s="100" t="s">
        <v>823</v>
      </c>
      <c r="C2833" s="1" t="s">
        <v>11</v>
      </c>
      <c r="D2833" s="1">
        <v>59</v>
      </c>
      <c r="E2833" s="1" t="s">
        <v>301</v>
      </c>
      <c r="F2833" s="1" t="s">
        <v>7</v>
      </c>
      <c r="G2833" s="1">
        <v>18000</v>
      </c>
      <c r="H2833" s="1" t="s">
        <v>1192</v>
      </c>
      <c r="I2833" s="92" t="s">
        <v>1174</v>
      </c>
      <c r="J2833" s="101">
        <f>1/COUNTIF(HR_Table[Emp ID],HR_Table[[#This Row],[Emp ID]])</f>
        <v>1</v>
      </c>
    </row>
    <row r="2834" spans="1:10" ht="16.5" thickBot="1" x14ac:dyDescent="0.3">
      <c r="A2834" s="2">
        <v>2024</v>
      </c>
      <c r="B2834" s="100" t="s">
        <v>824</v>
      </c>
      <c r="C2834" s="1" t="s">
        <v>6</v>
      </c>
      <c r="D2834" s="1">
        <v>59</v>
      </c>
      <c r="E2834" s="1" t="s">
        <v>301</v>
      </c>
      <c r="F2834" s="1" t="s">
        <v>7</v>
      </c>
      <c r="G2834" s="1">
        <v>6385</v>
      </c>
      <c r="H2834" s="1" t="s">
        <v>1192</v>
      </c>
      <c r="I2834" s="92" t="s">
        <v>1174</v>
      </c>
      <c r="J2834" s="101">
        <f>1/COUNTIF(HR_Table[Emp ID],HR_Table[[#This Row],[Emp ID]])</f>
        <v>1</v>
      </c>
    </row>
    <row r="2835" spans="1:10" ht="16.5" thickBot="1" x14ac:dyDescent="0.3">
      <c r="A2835" s="2">
        <v>2024</v>
      </c>
      <c r="B2835" s="100" t="s">
        <v>825</v>
      </c>
      <c r="C2835" s="1" t="s">
        <v>6</v>
      </c>
      <c r="D2835" s="1">
        <v>59</v>
      </c>
      <c r="E2835" s="1" t="s">
        <v>301</v>
      </c>
      <c r="F2835" s="1" t="s">
        <v>7</v>
      </c>
      <c r="G2835" s="1">
        <v>6385</v>
      </c>
      <c r="H2835" s="1" t="s">
        <v>1192</v>
      </c>
      <c r="I2835" s="92" t="s">
        <v>1174</v>
      </c>
      <c r="J2835" s="101">
        <f>1/COUNTIF(HR_Table[Emp ID],HR_Table[[#This Row],[Emp ID]])</f>
        <v>1</v>
      </c>
    </row>
    <row r="2836" spans="1:10" ht="16.5" thickBot="1" x14ac:dyDescent="0.3">
      <c r="A2836" s="2">
        <v>2024</v>
      </c>
      <c r="B2836" s="100" t="s">
        <v>826</v>
      </c>
      <c r="C2836" s="1" t="s">
        <v>11</v>
      </c>
      <c r="D2836" s="1">
        <v>59</v>
      </c>
      <c r="E2836" s="1" t="s">
        <v>301</v>
      </c>
      <c r="F2836" s="1" t="s">
        <v>7</v>
      </c>
      <c r="G2836" s="1">
        <v>8240</v>
      </c>
      <c r="H2836" s="1" t="s">
        <v>1192</v>
      </c>
      <c r="I2836" s="92" t="s">
        <v>1174</v>
      </c>
      <c r="J2836" s="101">
        <f>1/COUNTIF(HR_Table[Emp ID],HR_Table[[#This Row],[Emp ID]])</f>
        <v>1</v>
      </c>
    </row>
    <row r="2837" spans="1:10" ht="16.5" thickBot="1" x14ac:dyDescent="0.3">
      <c r="A2837" s="2">
        <v>2024</v>
      </c>
      <c r="B2837" s="100" t="s">
        <v>827</v>
      </c>
      <c r="C2837" s="1" t="s">
        <v>11</v>
      </c>
      <c r="D2837" s="1">
        <v>59</v>
      </c>
      <c r="E2837" s="1" t="s">
        <v>301</v>
      </c>
      <c r="F2837" s="1" t="s">
        <v>7</v>
      </c>
      <c r="G2837" s="1">
        <v>24000</v>
      </c>
      <c r="H2837" s="1" t="s">
        <v>1192</v>
      </c>
      <c r="I2837" s="92" t="s">
        <v>1174</v>
      </c>
      <c r="J2837" s="101">
        <f>1/COUNTIF(HR_Table[Emp ID],HR_Table[[#This Row],[Emp ID]])</f>
        <v>1</v>
      </c>
    </row>
    <row r="2838" spans="1:10" ht="16.5" thickBot="1" x14ac:dyDescent="0.3">
      <c r="A2838" s="2">
        <v>2024</v>
      </c>
      <c r="B2838" s="100" t="s">
        <v>828</v>
      </c>
      <c r="C2838" s="1" t="s">
        <v>11</v>
      </c>
      <c r="D2838" s="1">
        <v>59</v>
      </c>
      <c r="E2838" s="1" t="s">
        <v>301</v>
      </c>
      <c r="F2838" s="1" t="s">
        <v>76</v>
      </c>
      <c r="G2838" s="1">
        <v>65000</v>
      </c>
      <c r="H2838" s="1" t="s">
        <v>14</v>
      </c>
      <c r="I2838" s="92" t="s">
        <v>1174</v>
      </c>
      <c r="J2838" s="101">
        <f>1/COUNTIF(HR_Table[Emp ID],HR_Table[[#This Row],[Emp ID]])</f>
        <v>1</v>
      </c>
    </row>
    <row r="2839" spans="1:10" ht="16.5" thickBot="1" x14ac:dyDescent="0.3">
      <c r="A2839" s="2">
        <v>2024</v>
      </c>
      <c r="B2839" s="100" t="s">
        <v>833</v>
      </c>
      <c r="C2839" s="1" t="s">
        <v>6</v>
      </c>
      <c r="D2839" s="1">
        <v>60</v>
      </c>
      <c r="E2839" s="1" t="s">
        <v>301</v>
      </c>
      <c r="F2839" s="1" t="s">
        <v>7</v>
      </c>
      <c r="G2839" s="1">
        <v>6385</v>
      </c>
      <c r="H2839" s="1" t="s">
        <v>1192</v>
      </c>
      <c r="I2839" s="92" t="s">
        <v>1174</v>
      </c>
      <c r="J2839" s="101">
        <f>1/COUNTIF(HR_Table[Emp ID],HR_Table[[#This Row],[Emp ID]])</f>
        <v>1</v>
      </c>
    </row>
    <row r="2840" spans="1:10" ht="16.5" thickBot="1" x14ac:dyDescent="0.3">
      <c r="A2840" s="2">
        <v>2024</v>
      </c>
      <c r="B2840" s="100" t="s">
        <v>834</v>
      </c>
      <c r="C2840" s="1" t="s">
        <v>11</v>
      </c>
      <c r="D2840" s="1">
        <v>60</v>
      </c>
      <c r="E2840" s="1" t="s">
        <v>301</v>
      </c>
      <c r="F2840" s="1" t="s">
        <v>7</v>
      </c>
      <c r="G2840" s="1">
        <v>10025</v>
      </c>
      <c r="H2840" s="1" t="s">
        <v>1192</v>
      </c>
      <c r="I2840" s="92" t="s">
        <v>1174</v>
      </c>
      <c r="J2840" s="101">
        <f>1/COUNTIF(HR_Table[Emp ID],HR_Table[[#This Row],[Emp ID]])</f>
        <v>1</v>
      </c>
    </row>
    <row r="2841" spans="1:10" ht="16.5" thickBot="1" x14ac:dyDescent="0.3">
      <c r="A2841" s="2">
        <v>2024</v>
      </c>
      <c r="B2841" s="100" t="s">
        <v>835</v>
      </c>
      <c r="C2841" s="1" t="s">
        <v>11</v>
      </c>
      <c r="D2841" s="1">
        <v>60</v>
      </c>
      <c r="E2841" s="1" t="s">
        <v>301</v>
      </c>
      <c r="F2841" s="1" t="s">
        <v>7</v>
      </c>
      <c r="G2841" s="1">
        <v>20000</v>
      </c>
      <c r="H2841" s="1" t="s">
        <v>1192</v>
      </c>
      <c r="I2841" s="92" t="s">
        <v>1174</v>
      </c>
      <c r="J2841" s="101">
        <f>1/COUNTIF(HR_Table[Emp ID],HR_Table[[#This Row],[Emp ID]])</f>
        <v>1</v>
      </c>
    </row>
    <row r="2842" spans="1:10" ht="16.5" thickBot="1" x14ac:dyDescent="0.3">
      <c r="A2842" s="2">
        <v>2024</v>
      </c>
      <c r="B2842" s="100" t="s">
        <v>836</v>
      </c>
      <c r="C2842" s="1" t="s">
        <v>6</v>
      </c>
      <c r="D2842" s="1">
        <v>60</v>
      </c>
      <c r="E2842" s="1" t="s">
        <v>301</v>
      </c>
      <c r="F2842" s="1" t="s">
        <v>7</v>
      </c>
      <c r="G2842" s="1">
        <v>8320</v>
      </c>
      <c r="H2842" s="1" t="s">
        <v>1192</v>
      </c>
      <c r="I2842" s="92" t="s">
        <v>1174</v>
      </c>
      <c r="J2842" s="101">
        <f>1/COUNTIF(HR_Table[Emp ID],HR_Table[[#This Row],[Emp ID]])</f>
        <v>1</v>
      </c>
    </row>
    <row r="2843" spans="1:10" ht="16.5" thickBot="1" x14ac:dyDescent="0.3">
      <c r="A2843" s="2">
        <v>2024</v>
      </c>
      <c r="B2843" s="100" t="s">
        <v>841</v>
      </c>
      <c r="C2843" s="1" t="s">
        <v>11</v>
      </c>
      <c r="D2843" s="1">
        <v>61</v>
      </c>
      <c r="E2843" s="1" t="s">
        <v>301</v>
      </c>
      <c r="F2843" s="1" t="s">
        <v>7</v>
      </c>
      <c r="G2843" s="1">
        <v>36000</v>
      </c>
      <c r="H2843" s="1" t="s">
        <v>14</v>
      </c>
      <c r="I2843" s="92" t="s">
        <v>1174</v>
      </c>
      <c r="J2843" s="101">
        <f>1/COUNTIF(HR_Table[Emp ID],HR_Table[[#This Row],[Emp ID]])</f>
        <v>1</v>
      </c>
    </row>
    <row r="2844" spans="1:10" ht="16.5" thickBot="1" x14ac:dyDescent="0.3">
      <c r="A2844" s="2">
        <v>2024</v>
      </c>
      <c r="B2844" s="100" t="s">
        <v>842</v>
      </c>
      <c r="C2844" s="1" t="s">
        <v>11</v>
      </c>
      <c r="D2844" s="1">
        <v>61</v>
      </c>
      <c r="E2844" s="1" t="s">
        <v>301</v>
      </c>
      <c r="F2844" s="1" t="s">
        <v>843</v>
      </c>
      <c r="G2844" s="1">
        <v>18000</v>
      </c>
      <c r="H2844" s="1" t="s">
        <v>1192</v>
      </c>
      <c r="I2844" s="92" t="s">
        <v>1174</v>
      </c>
      <c r="J2844" s="101">
        <f>1/COUNTIF(HR_Table[Emp ID],HR_Table[[#This Row],[Emp ID]])</f>
        <v>1</v>
      </c>
    </row>
    <row r="2845" spans="1:10" ht="16.5" thickBot="1" x14ac:dyDescent="0.3">
      <c r="A2845" s="2">
        <v>2024</v>
      </c>
      <c r="B2845" s="100" t="s">
        <v>844</v>
      </c>
      <c r="C2845" s="1" t="s">
        <v>6</v>
      </c>
      <c r="D2845" s="1">
        <v>61</v>
      </c>
      <c r="E2845" s="1" t="s">
        <v>301</v>
      </c>
      <c r="F2845" s="1" t="s">
        <v>7</v>
      </c>
      <c r="G2845" s="1">
        <v>18000</v>
      </c>
      <c r="H2845" s="1" t="s">
        <v>14</v>
      </c>
      <c r="I2845" s="92" t="s">
        <v>1174</v>
      </c>
      <c r="J2845" s="101">
        <f>1/COUNTIF(HR_Table[Emp ID],HR_Table[[#This Row],[Emp ID]])</f>
        <v>1</v>
      </c>
    </row>
    <row r="2846" spans="1:10" ht="16.5" thickBot="1" x14ac:dyDescent="0.3">
      <c r="A2846" s="2">
        <v>2024</v>
      </c>
      <c r="B2846" s="100" t="s">
        <v>845</v>
      </c>
      <c r="C2846" s="1" t="s">
        <v>6</v>
      </c>
      <c r="D2846" s="1">
        <v>61</v>
      </c>
      <c r="E2846" s="1" t="s">
        <v>301</v>
      </c>
      <c r="F2846" s="1" t="s">
        <v>7</v>
      </c>
      <c r="G2846" s="1">
        <v>18000</v>
      </c>
      <c r="H2846" s="1" t="s">
        <v>1192</v>
      </c>
      <c r="I2846" s="92" t="s">
        <v>1174</v>
      </c>
      <c r="J2846" s="101">
        <f>1/COUNTIF(HR_Table[Emp ID],HR_Table[[#This Row],[Emp ID]])</f>
        <v>1</v>
      </c>
    </row>
    <row r="2847" spans="1:10" ht="16.5" thickBot="1" x14ac:dyDescent="0.3">
      <c r="A2847" s="2">
        <v>2024</v>
      </c>
      <c r="B2847" s="100" t="s">
        <v>846</v>
      </c>
      <c r="C2847" s="1" t="s">
        <v>6</v>
      </c>
      <c r="D2847" s="1">
        <v>61</v>
      </c>
      <c r="E2847" s="1" t="s">
        <v>301</v>
      </c>
      <c r="F2847" s="1" t="s">
        <v>7</v>
      </c>
      <c r="G2847" s="1">
        <v>8785</v>
      </c>
      <c r="H2847" s="1" t="s">
        <v>1192</v>
      </c>
      <c r="I2847" s="92" t="s">
        <v>1174</v>
      </c>
      <c r="J2847" s="101">
        <f>1/COUNTIF(HR_Table[Emp ID],HR_Table[[#This Row],[Emp ID]])</f>
        <v>1</v>
      </c>
    </row>
    <row r="2848" spans="1:10" ht="16.5" thickBot="1" x14ac:dyDescent="0.3">
      <c r="A2848" s="2">
        <v>2024</v>
      </c>
      <c r="B2848" s="100" t="s">
        <v>847</v>
      </c>
      <c r="C2848" s="1" t="s">
        <v>11</v>
      </c>
      <c r="D2848" s="1">
        <v>61</v>
      </c>
      <c r="E2848" s="1" t="s">
        <v>301</v>
      </c>
      <c r="F2848" s="1" t="s">
        <v>353</v>
      </c>
      <c r="G2848" s="1">
        <v>18000</v>
      </c>
      <c r="H2848" s="1" t="s">
        <v>1192</v>
      </c>
      <c r="I2848" s="92" t="s">
        <v>1174</v>
      </c>
      <c r="J2848" s="101">
        <f>1/COUNTIF(HR_Table[Emp ID],HR_Table[[#This Row],[Emp ID]])</f>
        <v>1</v>
      </c>
    </row>
    <row r="2849" spans="1:10" ht="16.5" thickBot="1" x14ac:dyDescent="0.3">
      <c r="A2849" s="2">
        <v>2024</v>
      </c>
      <c r="B2849" s="100" t="s">
        <v>848</v>
      </c>
      <c r="C2849" s="1" t="s">
        <v>11</v>
      </c>
      <c r="D2849" s="1">
        <v>61</v>
      </c>
      <c r="E2849" s="1" t="s">
        <v>301</v>
      </c>
      <c r="F2849" s="1" t="s">
        <v>7</v>
      </c>
      <c r="G2849" s="1">
        <v>15925</v>
      </c>
      <c r="H2849" s="1" t="s">
        <v>1192</v>
      </c>
      <c r="I2849" s="92" t="s">
        <v>1174</v>
      </c>
      <c r="J2849" s="101">
        <f>1/COUNTIF(HR_Table[Emp ID],HR_Table[[#This Row],[Emp ID]])</f>
        <v>1</v>
      </c>
    </row>
    <row r="2850" spans="1:10" ht="16.5" thickBot="1" x14ac:dyDescent="0.3">
      <c r="A2850" s="2">
        <v>2024</v>
      </c>
      <c r="B2850" s="100" t="s">
        <v>849</v>
      </c>
      <c r="C2850" s="1" t="s">
        <v>6</v>
      </c>
      <c r="D2850" s="1">
        <v>61</v>
      </c>
      <c r="E2850" s="1" t="s">
        <v>301</v>
      </c>
      <c r="F2850" s="1" t="s">
        <v>76</v>
      </c>
      <c r="G2850" s="1">
        <v>50000</v>
      </c>
      <c r="H2850" s="1" t="s">
        <v>14</v>
      </c>
      <c r="I2850" s="92" t="s">
        <v>1174</v>
      </c>
      <c r="J2850" s="101">
        <f>1/COUNTIF(HR_Table[Emp ID],HR_Table[[#This Row],[Emp ID]])</f>
        <v>1</v>
      </c>
    </row>
    <row r="2851" spans="1:10" ht="16.5" thickBot="1" x14ac:dyDescent="0.3">
      <c r="A2851" s="2">
        <v>2024</v>
      </c>
      <c r="B2851" s="100" t="s">
        <v>857</v>
      </c>
      <c r="C2851" s="1" t="s">
        <v>6</v>
      </c>
      <c r="D2851" s="1">
        <v>62</v>
      </c>
      <c r="E2851" s="1" t="s">
        <v>301</v>
      </c>
      <c r="F2851" s="1" t="s">
        <v>7</v>
      </c>
      <c r="G2851" s="1">
        <v>31000</v>
      </c>
      <c r="H2851" s="1" t="s">
        <v>1192</v>
      </c>
      <c r="I2851" s="92" t="s">
        <v>1174</v>
      </c>
      <c r="J2851" s="101">
        <f>1/COUNTIF(HR_Table[Emp ID],HR_Table[[#This Row],[Emp ID]])</f>
        <v>1</v>
      </c>
    </row>
    <row r="2852" spans="1:10" ht="16.5" thickBot="1" x14ac:dyDescent="0.3">
      <c r="A2852" s="2">
        <v>2024</v>
      </c>
      <c r="B2852" s="100" t="s">
        <v>858</v>
      </c>
      <c r="C2852" s="1" t="s">
        <v>6</v>
      </c>
      <c r="D2852" s="1">
        <v>62</v>
      </c>
      <c r="E2852" s="1" t="s">
        <v>301</v>
      </c>
      <c r="F2852" s="1" t="s">
        <v>7</v>
      </c>
      <c r="G2852" s="1">
        <v>27000</v>
      </c>
      <c r="H2852" s="1" t="s">
        <v>14</v>
      </c>
      <c r="I2852" s="92" t="s">
        <v>1174</v>
      </c>
      <c r="J2852" s="101">
        <f>1/COUNTIF(HR_Table[Emp ID],HR_Table[[#This Row],[Emp ID]])</f>
        <v>1</v>
      </c>
    </row>
    <row r="2853" spans="1:10" ht="16.5" thickBot="1" x14ac:dyDescent="0.3">
      <c r="A2853" s="2">
        <v>2024</v>
      </c>
      <c r="B2853" s="100" t="s">
        <v>860</v>
      </c>
      <c r="C2853" s="1" t="s">
        <v>11</v>
      </c>
      <c r="D2853" s="1">
        <v>63</v>
      </c>
      <c r="E2853" s="1" t="s">
        <v>301</v>
      </c>
      <c r="F2853" s="1" t="s">
        <v>7</v>
      </c>
      <c r="G2853" s="1">
        <v>8785</v>
      </c>
      <c r="H2853" s="1" t="s">
        <v>1192</v>
      </c>
      <c r="I2853" s="92" t="s">
        <v>1174</v>
      </c>
      <c r="J2853" s="101">
        <f>1/COUNTIF(HR_Table[Emp ID],HR_Table[[#This Row],[Emp ID]])</f>
        <v>1</v>
      </c>
    </row>
    <row r="2854" spans="1:10" ht="16.5" thickBot="1" x14ac:dyDescent="0.3">
      <c r="A2854" s="2">
        <v>2024</v>
      </c>
      <c r="B2854" s="100" t="s">
        <v>861</v>
      </c>
      <c r="C2854" s="1" t="s">
        <v>11</v>
      </c>
      <c r="D2854" s="1">
        <v>63</v>
      </c>
      <c r="E2854" s="1" t="s">
        <v>301</v>
      </c>
      <c r="F2854" s="1" t="s">
        <v>7</v>
      </c>
      <c r="G2854" s="1">
        <v>15925</v>
      </c>
      <c r="H2854" s="1" t="s">
        <v>1192</v>
      </c>
      <c r="I2854" s="92" t="s">
        <v>1174</v>
      </c>
      <c r="J2854" s="101">
        <f>1/COUNTIF(HR_Table[Emp ID],HR_Table[[#This Row],[Emp ID]])</f>
        <v>1</v>
      </c>
    </row>
    <row r="2855" spans="1:10" ht="16.5" thickBot="1" x14ac:dyDescent="0.3">
      <c r="A2855" s="2">
        <v>2024</v>
      </c>
      <c r="B2855" s="100" t="s">
        <v>862</v>
      </c>
      <c r="C2855" s="1" t="s">
        <v>6</v>
      </c>
      <c r="D2855" s="1">
        <v>63</v>
      </c>
      <c r="E2855" s="1" t="s">
        <v>301</v>
      </c>
      <c r="F2855" s="1" t="s">
        <v>7</v>
      </c>
      <c r="G2855" s="1">
        <v>14895</v>
      </c>
      <c r="H2855" s="1" t="s">
        <v>1192</v>
      </c>
      <c r="I2855" s="92" t="s">
        <v>1174</v>
      </c>
      <c r="J2855" s="101">
        <f>1/COUNTIF(HR_Table[Emp ID],HR_Table[[#This Row],[Emp ID]])</f>
        <v>1</v>
      </c>
    </row>
    <row r="2856" spans="1:10" ht="16.5" thickBot="1" x14ac:dyDescent="0.3">
      <c r="A2856" s="2">
        <v>2024</v>
      </c>
      <c r="B2856" s="100" t="s">
        <v>863</v>
      </c>
      <c r="C2856" s="1" t="s">
        <v>6</v>
      </c>
      <c r="D2856" s="1">
        <v>63</v>
      </c>
      <c r="E2856" s="1" t="s">
        <v>301</v>
      </c>
      <c r="F2856" s="1" t="s">
        <v>7</v>
      </c>
      <c r="G2856" s="1">
        <v>38000</v>
      </c>
      <c r="H2856" s="1" t="s">
        <v>14</v>
      </c>
      <c r="I2856" s="92" t="s">
        <v>1174</v>
      </c>
      <c r="J2856" s="101">
        <f>1/COUNTIF(HR_Table[Emp ID],HR_Table[[#This Row],[Emp ID]])</f>
        <v>1</v>
      </c>
    </row>
    <row r="2857" spans="1:10" ht="16.5" thickBot="1" x14ac:dyDescent="0.3">
      <c r="A2857" s="2">
        <v>2024</v>
      </c>
      <c r="B2857" s="100" t="s">
        <v>864</v>
      </c>
      <c r="C2857" s="1" t="s">
        <v>11</v>
      </c>
      <c r="D2857" s="1">
        <v>63</v>
      </c>
      <c r="E2857" s="1" t="s">
        <v>301</v>
      </c>
      <c r="F2857" s="1" t="s">
        <v>76</v>
      </c>
      <c r="G2857" s="1">
        <v>25000</v>
      </c>
      <c r="H2857" s="1" t="s">
        <v>1192</v>
      </c>
      <c r="I2857" s="92" t="s">
        <v>1174</v>
      </c>
      <c r="J2857" s="101">
        <f>1/COUNTIF(HR_Table[Emp ID],HR_Table[[#This Row],[Emp ID]])</f>
        <v>1</v>
      </c>
    </row>
    <row r="2858" spans="1:10" ht="16.5" thickBot="1" x14ac:dyDescent="0.3">
      <c r="A2858" s="2">
        <v>2024</v>
      </c>
      <c r="B2858" s="100" t="s">
        <v>865</v>
      </c>
      <c r="C2858" s="1" t="s">
        <v>6</v>
      </c>
      <c r="D2858" s="1">
        <v>63</v>
      </c>
      <c r="E2858" s="1" t="s">
        <v>301</v>
      </c>
      <c r="F2858" s="1" t="s">
        <v>7</v>
      </c>
      <c r="G2858" s="1">
        <v>10025</v>
      </c>
      <c r="H2858" s="1" t="s">
        <v>1192</v>
      </c>
      <c r="I2858" s="92" t="s">
        <v>1174</v>
      </c>
      <c r="J2858" s="101">
        <f>1/COUNTIF(HR_Table[Emp ID],HR_Table[[#This Row],[Emp ID]])</f>
        <v>1</v>
      </c>
    </row>
    <row r="2859" spans="1:10" ht="16.5" thickBot="1" x14ac:dyDescent="0.3">
      <c r="A2859" s="2">
        <v>2024</v>
      </c>
      <c r="B2859" s="100" t="s">
        <v>868</v>
      </c>
      <c r="C2859" s="1" t="s">
        <v>6</v>
      </c>
      <c r="D2859" s="1">
        <v>64</v>
      </c>
      <c r="E2859" s="1" t="s">
        <v>301</v>
      </c>
      <c r="F2859" s="1" t="s">
        <v>7</v>
      </c>
      <c r="G2859" s="1">
        <v>31000</v>
      </c>
      <c r="H2859" s="1" t="s">
        <v>1192</v>
      </c>
      <c r="I2859" s="92" t="s">
        <v>1174</v>
      </c>
      <c r="J2859" s="101">
        <f>1/COUNTIF(HR_Table[Emp ID],HR_Table[[#This Row],[Emp ID]])</f>
        <v>1</v>
      </c>
    </row>
    <row r="2860" spans="1:10" ht="16.5" thickBot="1" x14ac:dyDescent="0.3">
      <c r="A2860" s="2">
        <v>2024</v>
      </c>
      <c r="B2860" s="100" t="s">
        <v>869</v>
      </c>
      <c r="C2860" s="1" t="s">
        <v>11</v>
      </c>
      <c r="D2860" s="1">
        <v>64</v>
      </c>
      <c r="E2860" s="1" t="s">
        <v>301</v>
      </c>
      <c r="F2860" s="1" t="s">
        <v>870</v>
      </c>
      <c r="G2860" s="1">
        <v>18000</v>
      </c>
      <c r="H2860" s="1" t="s">
        <v>1192</v>
      </c>
      <c r="I2860" s="92" t="s">
        <v>1174</v>
      </c>
      <c r="J2860" s="101">
        <f>1/COUNTIF(HR_Table[Emp ID],HR_Table[[#This Row],[Emp ID]])</f>
        <v>1</v>
      </c>
    </row>
    <row r="2861" spans="1:10" ht="16.5" thickBot="1" x14ac:dyDescent="0.3">
      <c r="A2861" s="2">
        <v>2024</v>
      </c>
      <c r="B2861" s="100" t="s">
        <v>871</v>
      </c>
      <c r="C2861" s="1" t="s">
        <v>6</v>
      </c>
      <c r="D2861" s="1">
        <v>64</v>
      </c>
      <c r="E2861" s="1" t="s">
        <v>301</v>
      </c>
      <c r="F2861" s="1" t="s">
        <v>76</v>
      </c>
      <c r="G2861" s="1">
        <v>24000</v>
      </c>
      <c r="H2861" s="1" t="s">
        <v>14</v>
      </c>
      <c r="I2861" s="92" t="s">
        <v>1174</v>
      </c>
      <c r="J2861" s="101">
        <f>1/COUNTIF(HR_Table[Emp ID],HR_Table[[#This Row],[Emp ID]])</f>
        <v>1</v>
      </c>
    </row>
    <row r="2862" spans="1:10" ht="16.5" thickBot="1" x14ac:dyDescent="0.3">
      <c r="A2862" s="2">
        <v>2024</v>
      </c>
      <c r="B2862" s="100" t="s">
        <v>872</v>
      </c>
      <c r="C2862" s="1" t="s">
        <v>6</v>
      </c>
      <c r="D2862" s="1">
        <v>64</v>
      </c>
      <c r="E2862" s="1" t="s">
        <v>301</v>
      </c>
      <c r="F2862" s="1" t="s">
        <v>7</v>
      </c>
      <c r="G2862" s="1">
        <v>19000</v>
      </c>
      <c r="H2862" s="1" t="s">
        <v>1192</v>
      </c>
      <c r="I2862" s="92" t="s">
        <v>1174</v>
      </c>
      <c r="J2862" s="101">
        <f>1/COUNTIF(HR_Table[Emp ID],HR_Table[[#This Row],[Emp ID]])</f>
        <v>1</v>
      </c>
    </row>
    <row r="2863" spans="1:10" ht="16.5" thickBot="1" x14ac:dyDescent="0.3">
      <c r="A2863" s="2">
        <v>2024</v>
      </c>
      <c r="B2863" s="100" t="s">
        <v>873</v>
      </c>
      <c r="C2863" s="1" t="s">
        <v>6</v>
      </c>
      <c r="D2863" s="1">
        <v>64</v>
      </c>
      <c r="E2863" s="1" t="s">
        <v>301</v>
      </c>
      <c r="F2863" s="1" t="s">
        <v>7</v>
      </c>
      <c r="G2863" s="1">
        <v>31000</v>
      </c>
      <c r="H2863" s="1" t="s">
        <v>1192</v>
      </c>
      <c r="I2863" s="92" t="s">
        <v>1174</v>
      </c>
      <c r="J2863" s="101">
        <f>1/COUNTIF(HR_Table[Emp ID],HR_Table[[#This Row],[Emp ID]])</f>
        <v>1</v>
      </c>
    </row>
    <row r="2864" spans="1:10" ht="16.5" thickBot="1" x14ac:dyDescent="0.3">
      <c r="A2864" s="2">
        <v>2024</v>
      </c>
      <c r="B2864" s="100" t="s">
        <v>876</v>
      </c>
      <c r="C2864" s="1" t="s">
        <v>6</v>
      </c>
      <c r="D2864" s="1">
        <v>65</v>
      </c>
      <c r="E2864" s="1" t="s">
        <v>301</v>
      </c>
      <c r="F2864" s="1" t="s">
        <v>7</v>
      </c>
      <c r="G2864" s="1">
        <v>30000</v>
      </c>
      <c r="H2864" s="1" t="s">
        <v>14</v>
      </c>
      <c r="I2864" s="92" t="s">
        <v>1174</v>
      </c>
      <c r="J2864" s="101">
        <f>1/COUNTIF(HR_Table[Emp ID],HR_Table[[#This Row],[Emp ID]])</f>
        <v>1</v>
      </c>
    </row>
    <row r="2865" spans="1:10" ht="16.5" thickBot="1" x14ac:dyDescent="0.3">
      <c r="A2865" s="2">
        <v>2024</v>
      </c>
      <c r="B2865" s="100" t="s">
        <v>879</v>
      </c>
      <c r="C2865" s="1" t="s">
        <v>11</v>
      </c>
      <c r="D2865" s="1">
        <v>66</v>
      </c>
      <c r="E2865" s="1" t="s">
        <v>301</v>
      </c>
      <c r="F2865" s="1" t="s">
        <v>76</v>
      </c>
      <c r="G2865" s="1">
        <v>18000</v>
      </c>
      <c r="H2865" s="1" t="s">
        <v>14</v>
      </c>
      <c r="I2865" s="92" t="s">
        <v>1174</v>
      </c>
      <c r="J2865" s="101">
        <f>1/COUNTIF(HR_Table[Emp ID],HR_Table[[#This Row],[Emp ID]])</f>
        <v>1</v>
      </c>
    </row>
    <row r="2866" spans="1:10" ht="16.5" thickBot="1" x14ac:dyDescent="0.3">
      <c r="A2866" s="2">
        <v>2024</v>
      </c>
      <c r="B2866" s="100" t="s">
        <v>880</v>
      </c>
      <c r="C2866" s="1" t="s">
        <v>6</v>
      </c>
      <c r="D2866" s="1">
        <v>66</v>
      </c>
      <c r="E2866" s="1" t="s">
        <v>301</v>
      </c>
      <c r="F2866" s="1" t="s">
        <v>7</v>
      </c>
      <c r="G2866" s="1">
        <v>30000</v>
      </c>
      <c r="H2866" s="1" t="s">
        <v>1192</v>
      </c>
      <c r="I2866" s="92" t="s">
        <v>1174</v>
      </c>
      <c r="J2866" s="101">
        <f>1/COUNTIF(HR_Table[Emp ID],HR_Table[[#This Row],[Emp ID]])</f>
        <v>1</v>
      </c>
    </row>
    <row r="2867" spans="1:10" ht="16.5" thickBot="1" x14ac:dyDescent="0.3">
      <c r="A2867" s="2">
        <v>2024</v>
      </c>
      <c r="B2867" s="100" t="s">
        <v>881</v>
      </c>
      <c r="C2867" s="1" t="s">
        <v>11</v>
      </c>
      <c r="D2867" s="1">
        <v>66</v>
      </c>
      <c r="E2867" s="1" t="s">
        <v>301</v>
      </c>
      <c r="F2867" s="1" t="s">
        <v>479</v>
      </c>
      <c r="G2867" s="1">
        <v>13045</v>
      </c>
      <c r="H2867" s="1" t="s">
        <v>1192</v>
      </c>
      <c r="I2867" s="92" t="s">
        <v>1174</v>
      </c>
      <c r="J2867" s="101">
        <f>1/COUNTIF(HR_Table[Emp ID],HR_Table[[#This Row],[Emp ID]])</f>
        <v>1</v>
      </c>
    </row>
    <row r="2868" spans="1:10" ht="16.5" thickBot="1" x14ac:dyDescent="0.3">
      <c r="A2868" s="2">
        <v>2024</v>
      </c>
      <c r="B2868" s="100" t="s">
        <v>882</v>
      </c>
      <c r="C2868" s="1" t="s">
        <v>11</v>
      </c>
      <c r="D2868" s="1">
        <v>66</v>
      </c>
      <c r="E2868" s="1" t="s">
        <v>301</v>
      </c>
      <c r="F2868" s="1" t="s">
        <v>353</v>
      </c>
      <c r="G2868" s="1">
        <v>18000</v>
      </c>
      <c r="H2868" s="1" t="s">
        <v>1192</v>
      </c>
      <c r="I2868" s="92" t="s">
        <v>1174</v>
      </c>
      <c r="J2868" s="101">
        <f>1/COUNTIF(HR_Table[Emp ID],HR_Table[[#This Row],[Emp ID]])</f>
        <v>1</v>
      </c>
    </row>
    <row r="2869" spans="1:10" ht="16.5" thickBot="1" x14ac:dyDescent="0.3">
      <c r="A2869" s="2">
        <v>2024</v>
      </c>
      <c r="B2869" s="100" t="s">
        <v>883</v>
      </c>
      <c r="C2869" s="1" t="s">
        <v>6</v>
      </c>
      <c r="D2869" s="1">
        <v>66</v>
      </c>
      <c r="E2869" s="1" t="s">
        <v>301</v>
      </c>
      <c r="F2869" s="1" t="s">
        <v>76</v>
      </c>
      <c r="G2869" s="1">
        <v>28000</v>
      </c>
      <c r="H2869" s="1" t="s">
        <v>14</v>
      </c>
      <c r="I2869" s="92" t="s">
        <v>1174</v>
      </c>
      <c r="J2869" s="101">
        <f>1/COUNTIF(HR_Table[Emp ID],HR_Table[[#This Row],[Emp ID]])</f>
        <v>1</v>
      </c>
    </row>
    <row r="2870" spans="1:10" ht="16.5" thickBot="1" x14ac:dyDescent="0.3">
      <c r="A2870" s="2">
        <v>2024</v>
      </c>
      <c r="B2870" s="100" t="s">
        <v>884</v>
      </c>
      <c r="C2870" s="1" t="s">
        <v>11</v>
      </c>
      <c r="D2870" s="1">
        <v>67</v>
      </c>
      <c r="E2870" s="1" t="s">
        <v>301</v>
      </c>
      <c r="F2870" s="1" t="s">
        <v>7</v>
      </c>
      <c r="G2870" s="1">
        <v>31000</v>
      </c>
      <c r="H2870" s="1" t="s">
        <v>1192</v>
      </c>
      <c r="I2870" s="92" t="s">
        <v>1174</v>
      </c>
      <c r="J2870" s="101">
        <f>1/COUNTIF(HR_Table[Emp ID],HR_Table[[#This Row],[Emp ID]])</f>
        <v>1</v>
      </c>
    </row>
    <row r="2871" spans="1:10" ht="16.5" thickBot="1" x14ac:dyDescent="0.3">
      <c r="A2871" s="2">
        <v>2024</v>
      </c>
      <c r="B2871" s="100" t="s">
        <v>885</v>
      </c>
      <c r="C2871" s="1" t="s">
        <v>11</v>
      </c>
      <c r="D2871" s="1">
        <v>67</v>
      </c>
      <c r="E2871" s="1" t="s">
        <v>301</v>
      </c>
      <c r="F2871" s="1" t="s">
        <v>7</v>
      </c>
      <c r="G2871" s="1">
        <v>15925</v>
      </c>
      <c r="H2871" s="1" t="s">
        <v>1192</v>
      </c>
      <c r="I2871" s="92" t="s">
        <v>1174</v>
      </c>
      <c r="J2871" s="101">
        <f>1/COUNTIF(HR_Table[Emp ID],HR_Table[[#This Row],[Emp ID]])</f>
        <v>1</v>
      </c>
    </row>
    <row r="2872" spans="1:10" ht="16.5" thickBot="1" x14ac:dyDescent="0.3">
      <c r="A2872" s="2">
        <v>2024</v>
      </c>
      <c r="B2872" s="100" t="s">
        <v>889</v>
      </c>
      <c r="C2872" s="1" t="s">
        <v>6</v>
      </c>
      <c r="D2872" s="1">
        <v>68</v>
      </c>
      <c r="E2872" s="1" t="s">
        <v>301</v>
      </c>
      <c r="F2872" s="1" t="s">
        <v>7</v>
      </c>
      <c r="G2872" s="1">
        <v>32000</v>
      </c>
      <c r="H2872" s="1" t="s">
        <v>1192</v>
      </c>
      <c r="I2872" s="92" t="s">
        <v>1174</v>
      </c>
      <c r="J2872" s="101">
        <f>1/COUNTIF(HR_Table[Emp ID],HR_Table[[#This Row],[Emp ID]])</f>
        <v>1</v>
      </c>
    </row>
    <row r="2873" spans="1:10" ht="16.5" thickBot="1" x14ac:dyDescent="0.3">
      <c r="A2873" s="2">
        <v>2024</v>
      </c>
      <c r="B2873" s="100" t="s">
        <v>890</v>
      </c>
      <c r="C2873" s="1" t="s">
        <v>11</v>
      </c>
      <c r="D2873" s="1">
        <v>68</v>
      </c>
      <c r="E2873" s="1" t="s">
        <v>301</v>
      </c>
      <c r="F2873" s="1" t="s">
        <v>411</v>
      </c>
      <c r="G2873" s="1">
        <v>13045</v>
      </c>
      <c r="H2873" s="1" t="s">
        <v>1192</v>
      </c>
      <c r="I2873" s="92" t="s">
        <v>1174</v>
      </c>
      <c r="J2873" s="101">
        <f>1/COUNTIF(HR_Table[Emp ID],HR_Table[[#This Row],[Emp ID]])</f>
        <v>1</v>
      </c>
    </row>
    <row r="2874" spans="1:10" ht="16.5" thickBot="1" x14ac:dyDescent="0.3">
      <c r="A2874" s="2">
        <v>2024</v>
      </c>
      <c r="B2874" s="100" t="s">
        <v>891</v>
      </c>
      <c r="C2874" s="1" t="s">
        <v>6</v>
      </c>
      <c r="D2874" s="1">
        <v>68</v>
      </c>
      <c r="E2874" s="1" t="s">
        <v>301</v>
      </c>
      <c r="F2874" s="1" t="s">
        <v>7</v>
      </c>
      <c r="G2874" s="1">
        <v>31000</v>
      </c>
      <c r="H2874" s="1" t="s">
        <v>1192</v>
      </c>
      <c r="I2874" s="92" t="s">
        <v>1174</v>
      </c>
      <c r="J2874" s="101">
        <f>1/COUNTIF(HR_Table[Emp ID],HR_Table[[#This Row],[Emp ID]])</f>
        <v>1</v>
      </c>
    </row>
    <row r="2875" spans="1:10" ht="16.5" thickBot="1" x14ac:dyDescent="0.3">
      <c r="A2875" s="2">
        <v>2024</v>
      </c>
      <c r="B2875" s="100" t="s">
        <v>892</v>
      </c>
      <c r="C2875" s="1" t="s">
        <v>11</v>
      </c>
      <c r="D2875" s="1">
        <v>68</v>
      </c>
      <c r="E2875" s="1" t="s">
        <v>301</v>
      </c>
      <c r="F2875" s="1" t="s">
        <v>7</v>
      </c>
      <c r="G2875" s="1">
        <v>24000</v>
      </c>
      <c r="H2875" s="1" t="s">
        <v>1192</v>
      </c>
      <c r="I2875" s="92" t="s">
        <v>1174</v>
      </c>
      <c r="J2875" s="101">
        <f>1/COUNTIF(HR_Table[Emp ID],HR_Table[[#This Row],[Emp ID]])</f>
        <v>1</v>
      </c>
    </row>
    <row r="2876" spans="1:10" ht="16.5" thickBot="1" x14ac:dyDescent="0.3">
      <c r="A2876" s="2">
        <v>2024</v>
      </c>
      <c r="B2876" s="100" t="s">
        <v>893</v>
      </c>
      <c r="C2876" s="1" t="s">
        <v>6</v>
      </c>
      <c r="D2876" s="1">
        <v>68</v>
      </c>
      <c r="E2876" s="1" t="s">
        <v>301</v>
      </c>
      <c r="F2876" s="1" t="s">
        <v>76</v>
      </c>
      <c r="G2876" s="1">
        <v>18000</v>
      </c>
      <c r="H2876" s="1" t="s">
        <v>14</v>
      </c>
      <c r="I2876" s="92" t="s">
        <v>1174</v>
      </c>
      <c r="J2876" s="101">
        <f>1/COUNTIF(HR_Table[Emp ID],HR_Table[[#This Row],[Emp ID]])</f>
        <v>1</v>
      </c>
    </row>
    <row r="2877" spans="1:10" ht="16.5" thickBot="1" x14ac:dyDescent="0.3">
      <c r="A2877" s="2">
        <v>2024</v>
      </c>
      <c r="B2877" s="100" t="s">
        <v>894</v>
      </c>
      <c r="C2877" s="1" t="s">
        <v>11</v>
      </c>
      <c r="D2877" s="1">
        <v>68</v>
      </c>
      <c r="E2877" s="1" t="s">
        <v>301</v>
      </c>
      <c r="F2877" s="1" t="s">
        <v>7</v>
      </c>
      <c r="G2877" s="1">
        <v>28000</v>
      </c>
      <c r="H2877" s="1" t="s">
        <v>1192</v>
      </c>
      <c r="I2877" s="92" t="s">
        <v>1174</v>
      </c>
      <c r="J2877" s="101">
        <f>1/COUNTIF(HR_Table[Emp ID],HR_Table[[#This Row],[Emp ID]])</f>
        <v>1</v>
      </c>
    </row>
    <row r="2878" spans="1:10" ht="16.5" thickBot="1" x14ac:dyDescent="0.3">
      <c r="A2878" s="2">
        <v>2024</v>
      </c>
      <c r="B2878" s="100" t="s">
        <v>899</v>
      </c>
      <c r="C2878" s="1" t="s">
        <v>6</v>
      </c>
      <c r="D2878" s="1">
        <v>69</v>
      </c>
      <c r="E2878" s="1" t="s">
        <v>301</v>
      </c>
      <c r="F2878" s="1" t="s">
        <v>7</v>
      </c>
      <c r="G2878" s="1">
        <v>11440</v>
      </c>
      <c r="H2878" s="1" t="s">
        <v>1192</v>
      </c>
      <c r="I2878" s="92" t="s">
        <v>1174</v>
      </c>
      <c r="J2878" s="101">
        <f>1/COUNTIF(HR_Table[Emp ID],HR_Table[[#This Row],[Emp ID]])</f>
        <v>1</v>
      </c>
    </row>
    <row r="2879" spans="1:10" ht="16.5" thickBot="1" x14ac:dyDescent="0.3">
      <c r="A2879" s="2">
        <v>2024</v>
      </c>
      <c r="B2879" s="100" t="s">
        <v>900</v>
      </c>
      <c r="C2879" s="1" t="s">
        <v>6</v>
      </c>
      <c r="D2879" s="1">
        <v>69</v>
      </c>
      <c r="E2879" s="1" t="s">
        <v>301</v>
      </c>
      <c r="F2879" s="1" t="s">
        <v>7</v>
      </c>
      <c r="G2879" s="1">
        <v>18000</v>
      </c>
      <c r="H2879" s="1" t="s">
        <v>14</v>
      </c>
      <c r="I2879" s="92" t="s">
        <v>1174</v>
      </c>
      <c r="J2879" s="101">
        <f>1/COUNTIF(HR_Table[Emp ID],HR_Table[[#This Row],[Emp ID]])</f>
        <v>1</v>
      </c>
    </row>
    <row r="2880" spans="1:10" ht="16.5" thickBot="1" x14ac:dyDescent="0.3">
      <c r="A2880" s="2">
        <v>2024</v>
      </c>
      <c r="B2880" s="100" t="s">
        <v>901</v>
      </c>
      <c r="C2880" s="1" t="s">
        <v>6</v>
      </c>
      <c r="D2880" s="1">
        <v>69</v>
      </c>
      <c r="E2880" s="1" t="s">
        <v>301</v>
      </c>
      <c r="F2880" s="1" t="s">
        <v>76</v>
      </c>
      <c r="G2880" s="1">
        <v>27000</v>
      </c>
      <c r="H2880" s="1" t="s">
        <v>1192</v>
      </c>
      <c r="I2880" s="92" t="s">
        <v>1174</v>
      </c>
      <c r="J2880" s="101">
        <f>1/COUNTIF(HR_Table[Emp ID],HR_Table[[#This Row],[Emp ID]])</f>
        <v>1</v>
      </c>
    </row>
    <row r="2881" spans="1:10" ht="16.5" thickBot="1" x14ac:dyDescent="0.3">
      <c r="A2881" s="2">
        <v>2024</v>
      </c>
      <c r="B2881" s="100" t="s">
        <v>905</v>
      </c>
      <c r="C2881" s="1" t="s">
        <v>11</v>
      </c>
      <c r="D2881" s="1">
        <v>74</v>
      </c>
      <c r="E2881" s="1" t="s">
        <v>301</v>
      </c>
      <c r="F2881" s="1" t="s">
        <v>7</v>
      </c>
      <c r="G2881" s="1">
        <v>20000</v>
      </c>
      <c r="H2881" s="1" t="s">
        <v>1192</v>
      </c>
      <c r="I2881" s="92" t="s">
        <v>1174</v>
      </c>
      <c r="J2881" s="101">
        <f>1/COUNTIF(HR_Table[Emp ID],HR_Table[[#This Row],[Emp ID]])</f>
        <v>1</v>
      </c>
    </row>
    <row r="2882" spans="1:10" ht="16.5" thickBot="1" x14ac:dyDescent="0.3">
      <c r="A2882" s="2">
        <v>2024</v>
      </c>
      <c r="B2882" s="100" t="s">
        <v>906</v>
      </c>
      <c r="C2882" s="1" t="s">
        <v>6</v>
      </c>
      <c r="D2882" s="1">
        <v>78</v>
      </c>
      <c r="E2882" s="1" t="s">
        <v>301</v>
      </c>
      <c r="F2882" s="1" t="s">
        <v>7</v>
      </c>
      <c r="G2882" s="1">
        <v>32000</v>
      </c>
      <c r="H2882" s="1" t="s">
        <v>1192</v>
      </c>
      <c r="I2882" s="92" t="s">
        <v>1174</v>
      </c>
      <c r="J2882" s="101">
        <f>1/COUNTIF(HR_Table[Emp ID],HR_Table[[#This Row],[Emp ID]])</f>
        <v>1</v>
      </c>
    </row>
    <row r="2883" spans="1:10" ht="16.5" thickBot="1" x14ac:dyDescent="0.3">
      <c r="A2883" s="2">
        <v>2024</v>
      </c>
      <c r="B2883" s="100" t="s">
        <v>303</v>
      </c>
      <c r="C2883" s="1" t="s">
        <v>11</v>
      </c>
      <c r="D2883" s="1">
        <v>23</v>
      </c>
      <c r="E2883" s="1" t="s">
        <v>301</v>
      </c>
      <c r="F2883" s="1" t="s">
        <v>7</v>
      </c>
      <c r="G2883" s="1">
        <v>13045</v>
      </c>
      <c r="H2883" s="1" t="s">
        <v>1192</v>
      </c>
      <c r="I2883" s="92" t="s">
        <v>1177</v>
      </c>
      <c r="J2883" s="101">
        <f>1/COUNTIF(HR_Table[Emp ID],HR_Table[[#This Row],[Emp ID]])</f>
        <v>1</v>
      </c>
    </row>
    <row r="2884" spans="1:10" ht="16.5" thickBot="1" x14ac:dyDescent="0.3">
      <c r="A2884" s="2">
        <v>2024</v>
      </c>
      <c r="B2884" s="100" t="s">
        <v>304</v>
      </c>
      <c r="C2884" s="1" t="s">
        <v>6</v>
      </c>
      <c r="D2884" s="1">
        <v>23</v>
      </c>
      <c r="E2884" s="1" t="s">
        <v>301</v>
      </c>
      <c r="F2884" s="1" t="s">
        <v>7</v>
      </c>
      <c r="G2884" s="1">
        <v>10400</v>
      </c>
      <c r="H2884" s="1" t="s">
        <v>1192</v>
      </c>
      <c r="I2884" s="92" t="s">
        <v>1177</v>
      </c>
      <c r="J2884" s="101">
        <f>1/COUNTIF(HR_Table[Emp ID],HR_Table[[#This Row],[Emp ID]])</f>
        <v>1</v>
      </c>
    </row>
    <row r="2885" spans="1:10" ht="16.5" thickBot="1" x14ac:dyDescent="0.3">
      <c r="A2885" s="2">
        <v>2024</v>
      </c>
      <c r="B2885" s="100" t="s">
        <v>308</v>
      </c>
      <c r="C2885" s="1" t="s">
        <v>11</v>
      </c>
      <c r="D2885" s="1">
        <v>24</v>
      </c>
      <c r="E2885" s="1" t="s">
        <v>301</v>
      </c>
      <c r="F2885" s="1" t="s">
        <v>7</v>
      </c>
      <c r="G2885" s="1">
        <v>6240</v>
      </c>
      <c r="H2885" s="1" t="s">
        <v>1192</v>
      </c>
      <c r="I2885" s="92" t="s">
        <v>1177</v>
      </c>
      <c r="J2885" s="101">
        <f>1/COUNTIF(HR_Table[Emp ID],HR_Table[[#This Row],[Emp ID]])</f>
        <v>1</v>
      </c>
    </row>
    <row r="2886" spans="1:10" ht="16.5" thickBot="1" x14ac:dyDescent="0.3">
      <c r="A2886" s="2">
        <v>2024</v>
      </c>
      <c r="B2886" s="100" t="s">
        <v>309</v>
      </c>
      <c r="C2886" s="1" t="s">
        <v>6</v>
      </c>
      <c r="D2886" s="1">
        <v>24</v>
      </c>
      <c r="E2886" s="1" t="s">
        <v>301</v>
      </c>
      <c r="F2886" s="1" t="s">
        <v>7</v>
      </c>
      <c r="G2886" s="1">
        <v>13045</v>
      </c>
      <c r="H2886" s="1" t="s">
        <v>1192</v>
      </c>
      <c r="I2886" s="92" t="s">
        <v>1177</v>
      </c>
      <c r="J2886" s="101">
        <f>1/COUNTIF(HR_Table[Emp ID],HR_Table[[#This Row],[Emp ID]])</f>
        <v>1</v>
      </c>
    </row>
    <row r="2887" spans="1:10" ht="16.5" thickBot="1" x14ac:dyDescent="0.3">
      <c r="A2887" s="2">
        <v>2024</v>
      </c>
      <c r="B2887" s="100" t="s">
        <v>310</v>
      </c>
      <c r="C2887" s="1" t="s">
        <v>11</v>
      </c>
      <c r="D2887" s="1">
        <v>24</v>
      </c>
      <c r="E2887" s="1" t="s">
        <v>301</v>
      </c>
      <c r="F2887" s="1" t="s">
        <v>7</v>
      </c>
      <c r="G2887" s="1">
        <v>6240</v>
      </c>
      <c r="H2887" s="1" t="s">
        <v>1192</v>
      </c>
      <c r="I2887" s="92" t="s">
        <v>1177</v>
      </c>
      <c r="J2887" s="101">
        <f>1/COUNTIF(HR_Table[Emp ID],HR_Table[[#This Row],[Emp ID]])</f>
        <v>1</v>
      </c>
    </row>
    <row r="2888" spans="1:10" ht="16.5" thickBot="1" x14ac:dyDescent="0.3">
      <c r="A2888" s="2">
        <v>2024</v>
      </c>
      <c r="B2888" s="100" t="s">
        <v>318</v>
      </c>
      <c r="C2888" s="1" t="s">
        <v>11</v>
      </c>
      <c r="D2888" s="1">
        <v>25</v>
      </c>
      <c r="E2888" s="1" t="s">
        <v>301</v>
      </c>
      <c r="F2888" s="1" t="s">
        <v>7</v>
      </c>
      <c r="G2888" s="1">
        <v>10400</v>
      </c>
      <c r="H2888" s="1" t="s">
        <v>1192</v>
      </c>
      <c r="I2888" s="92" t="s">
        <v>1177</v>
      </c>
      <c r="J2888" s="101">
        <f>1/COUNTIF(HR_Table[Emp ID],HR_Table[[#This Row],[Emp ID]])</f>
        <v>1</v>
      </c>
    </row>
    <row r="2889" spans="1:10" ht="16.5" thickBot="1" x14ac:dyDescent="0.3">
      <c r="A2889" s="2">
        <v>2024</v>
      </c>
      <c r="B2889" s="100" t="s">
        <v>324</v>
      </c>
      <c r="C2889" s="1" t="s">
        <v>6</v>
      </c>
      <c r="D2889" s="1">
        <v>26</v>
      </c>
      <c r="E2889" s="1" t="s">
        <v>301</v>
      </c>
      <c r="F2889" s="1" t="s">
        <v>7</v>
      </c>
      <c r="G2889" s="1">
        <v>18000</v>
      </c>
      <c r="H2889" s="1" t="s">
        <v>1192</v>
      </c>
      <c r="I2889" s="92" t="s">
        <v>1177</v>
      </c>
      <c r="J2889" s="101">
        <f>1/COUNTIF(HR_Table[Emp ID],HR_Table[[#This Row],[Emp ID]])</f>
        <v>1</v>
      </c>
    </row>
    <row r="2890" spans="1:10" ht="16.5" thickBot="1" x14ac:dyDescent="0.3">
      <c r="A2890" s="2">
        <v>2024</v>
      </c>
      <c r="B2890" s="100" t="s">
        <v>325</v>
      </c>
      <c r="C2890" s="1" t="s">
        <v>6</v>
      </c>
      <c r="D2890" s="1">
        <v>26</v>
      </c>
      <c r="E2890" s="1" t="s">
        <v>301</v>
      </c>
      <c r="F2890" s="1" t="s">
        <v>7</v>
      </c>
      <c r="G2890" s="1">
        <v>6240</v>
      </c>
      <c r="H2890" s="1" t="s">
        <v>1192</v>
      </c>
      <c r="I2890" s="92" t="s">
        <v>1177</v>
      </c>
      <c r="J2890" s="101">
        <f>1/COUNTIF(HR_Table[Emp ID],HR_Table[[#This Row],[Emp ID]])</f>
        <v>1</v>
      </c>
    </row>
    <row r="2891" spans="1:10" ht="16.5" thickBot="1" x14ac:dyDescent="0.3">
      <c r="A2891" s="2">
        <v>2024</v>
      </c>
      <c r="B2891" s="100" t="s">
        <v>326</v>
      </c>
      <c r="C2891" s="1" t="s">
        <v>6</v>
      </c>
      <c r="D2891" s="1">
        <v>26</v>
      </c>
      <c r="E2891" s="1" t="s">
        <v>301</v>
      </c>
      <c r="F2891" s="1" t="s">
        <v>7</v>
      </c>
      <c r="G2891" s="1">
        <v>10400</v>
      </c>
      <c r="H2891" s="1" t="s">
        <v>1192</v>
      </c>
      <c r="I2891" s="92" t="s">
        <v>1177</v>
      </c>
      <c r="J2891" s="101">
        <f>1/COUNTIF(HR_Table[Emp ID],HR_Table[[#This Row],[Emp ID]])</f>
        <v>1</v>
      </c>
    </row>
    <row r="2892" spans="1:10" ht="16.5" thickBot="1" x14ac:dyDescent="0.3">
      <c r="A2892" s="2">
        <v>2024</v>
      </c>
      <c r="B2892" s="100" t="s">
        <v>335</v>
      </c>
      <c r="C2892" s="1" t="s">
        <v>6</v>
      </c>
      <c r="D2892" s="1">
        <v>27</v>
      </c>
      <c r="E2892" s="1" t="s">
        <v>301</v>
      </c>
      <c r="F2892" s="1" t="s">
        <v>7</v>
      </c>
      <c r="G2892" s="1">
        <v>17025</v>
      </c>
      <c r="H2892" s="1" t="s">
        <v>1192</v>
      </c>
      <c r="I2892" s="92" t="s">
        <v>1177</v>
      </c>
      <c r="J2892" s="101">
        <f>1/COUNTIF(HR_Table[Emp ID],HR_Table[[#This Row],[Emp ID]])</f>
        <v>1</v>
      </c>
    </row>
    <row r="2893" spans="1:10" ht="16.5" thickBot="1" x14ac:dyDescent="0.3">
      <c r="A2893" s="2">
        <v>2024</v>
      </c>
      <c r="B2893" s="100" t="s">
        <v>336</v>
      </c>
      <c r="C2893" s="1" t="s">
        <v>11</v>
      </c>
      <c r="D2893" s="1">
        <v>27</v>
      </c>
      <c r="E2893" s="1" t="s">
        <v>301</v>
      </c>
      <c r="F2893" s="1" t="s">
        <v>7</v>
      </c>
      <c r="G2893" s="1">
        <v>13045</v>
      </c>
      <c r="H2893" s="1" t="s">
        <v>1192</v>
      </c>
      <c r="I2893" s="92" t="s">
        <v>1177</v>
      </c>
      <c r="J2893" s="101">
        <f>1/COUNTIF(HR_Table[Emp ID],HR_Table[[#This Row],[Emp ID]])</f>
        <v>1</v>
      </c>
    </row>
    <row r="2894" spans="1:10" ht="16.5" thickBot="1" x14ac:dyDescent="0.3">
      <c r="A2894" s="2">
        <v>2024</v>
      </c>
      <c r="B2894" s="100" t="s">
        <v>337</v>
      </c>
      <c r="C2894" s="1" t="s">
        <v>6</v>
      </c>
      <c r="D2894" s="1">
        <v>27</v>
      </c>
      <c r="E2894" s="1" t="s">
        <v>301</v>
      </c>
      <c r="F2894" s="1" t="s">
        <v>7</v>
      </c>
      <c r="G2894" s="1">
        <v>6240</v>
      </c>
      <c r="H2894" s="1" t="s">
        <v>1192</v>
      </c>
      <c r="I2894" s="92" t="s">
        <v>1177</v>
      </c>
      <c r="J2894" s="101">
        <f>1/COUNTIF(HR_Table[Emp ID],HR_Table[[#This Row],[Emp ID]])</f>
        <v>1</v>
      </c>
    </row>
    <row r="2895" spans="1:10" ht="16.5" thickBot="1" x14ac:dyDescent="0.3">
      <c r="A2895" s="2">
        <v>2024</v>
      </c>
      <c r="B2895" s="100" t="s">
        <v>338</v>
      </c>
      <c r="C2895" s="1" t="s">
        <v>11</v>
      </c>
      <c r="D2895" s="1">
        <v>27</v>
      </c>
      <c r="E2895" s="1" t="s">
        <v>301</v>
      </c>
      <c r="F2895" s="1" t="s">
        <v>7</v>
      </c>
      <c r="G2895" s="1">
        <v>10400</v>
      </c>
      <c r="H2895" s="1" t="s">
        <v>1192</v>
      </c>
      <c r="I2895" s="92" t="s">
        <v>1177</v>
      </c>
      <c r="J2895" s="101">
        <f>1/COUNTIF(HR_Table[Emp ID],HR_Table[[#This Row],[Emp ID]])</f>
        <v>1</v>
      </c>
    </row>
    <row r="2896" spans="1:10" ht="16.5" thickBot="1" x14ac:dyDescent="0.3">
      <c r="A2896" s="2">
        <v>2024</v>
      </c>
      <c r="B2896" s="100" t="s">
        <v>339</v>
      </c>
      <c r="C2896" s="1" t="s">
        <v>6</v>
      </c>
      <c r="D2896" s="1">
        <v>27</v>
      </c>
      <c r="E2896" s="1" t="s">
        <v>301</v>
      </c>
      <c r="F2896" s="1" t="s">
        <v>7</v>
      </c>
      <c r="G2896" s="1">
        <v>13045</v>
      </c>
      <c r="H2896" s="1" t="s">
        <v>1192</v>
      </c>
      <c r="I2896" s="92" t="s">
        <v>1177</v>
      </c>
      <c r="J2896" s="101">
        <f>1/COUNTIF(HR_Table[Emp ID],HR_Table[[#This Row],[Emp ID]])</f>
        <v>1</v>
      </c>
    </row>
    <row r="2897" spans="1:10" ht="16.5" thickBot="1" x14ac:dyDescent="0.3">
      <c r="A2897" s="2">
        <v>2024</v>
      </c>
      <c r="B2897" s="100" t="s">
        <v>340</v>
      </c>
      <c r="C2897" s="1" t="s">
        <v>6</v>
      </c>
      <c r="D2897" s="1">
        <v>27</v>
      </c>
      <c r="E2897" s="1" t="s">
        <v>301</v>
      </c>
      <c r="F2897" s="1" t="s">
        <v>7</v>
      </c>
      <c r="G2897" s="1">
        <v>13045</v>
      </c>
      <c r="H2897" s="1" t="s">
        <v>1192</v>
      </c>
      <c r="I2897" s="92" t="s">
        <v>1177</v>
      </c>
      <c r="J2897" s="101">
        <f>1/COUNTIF(HR_Table[Emp ID],HR_Table[[#This Row],[Emp ID]])</f>
        <v>1</v>
      </c>
    </row>
    <row r="2898" spans="1:10" ht="16.5" thickBot="1" x14ac:dyDescent="0.3">
      <c r="A2898" s="2">
        <v>2024</v>
      </c>
      <c r="B2898" s="100" t="s">
        <v>347</v>
      </c>
      <c r="C2898" s="1" t="s">
        <v>11</v>
      </c>
      <c r="D2898" s="1">
        <v>28</v>
      </c>
      <c r="E2898" s="1" t="s">
        <v>301</v>
      </c>
      <c r="F2898" s="1" t="s">
        <v>7</v>
      </c>
      <c r="G2898" s="1">
        <v>13045</v>
      </c>
      <c r="H2898" s="1" t="s">
        <v>1192</v>
      </c>
      <c r="I2898" s="92" t="s">
        <v>1177</v>
      </c>
      <c r="J2898" s="101">
        <f>1/COUNTIF(HR_Table[Emp ID],HR_Table[[#This Row],[Emp ID]])</f>
        <v>1</v>
      </c>
    </row>
    <row r="2899" spans="1:10" ht="16.5" thickBot="1" x14ac:dyDescent="0.3">
      <c r="A2899" s="2">
        <v>2024</v>
      </c>
      <c r="B2899" s="100" t="s">
        <v>348</v>
      </c>
      <c r="C2899" s="1" t="s">
        <v>6</v>
      </c>
      <c r="D2899" s="1">
        <v>28</v>
      </c>
      <c r="E2899" s="1" t="s">
        <v>301</v>
      </c>
      <c r="F2899" s="1" t="s">
        <v>7</v>
      </c>
      <c r="G2899" s="1">
        <v>19000</v>
      </c>
      <c r="H2899" s="1" t="s">
        <v>1192</v>
      </c>
      <c r="I2899" s="92" t="s">
        <v>1177</v>
      </c>
      <c r="J2899" s="101">
        <f>1/COUNTIF(HR_Table[Emp ID],HR_Table[[#This Row],[Emp ID]])</f>
        <v>1</v>
      </c>
    </row>
    <row r="2900" spans="1:10" ht="16.5" thickBot="1" x14ac:dyDescent="0.3">
      <c r="A2900" s="2">
        <v>2024</v>
      </c>
      <c r="B2900" s="100" t="s">
        <v>349</v>
      </c>
      <c r="C2900" s="1" t="s">
        <v>11</v>
      </c>
      <c r="D2900" s="1">
        <v>28</v>
      </c>
      <c r="E2900" s="1" t="s">
        <v>301</v>
      </c>
      <c r="F2900" s="1" t="s">
        <v>7</v>
      </c>
      <c r="G2900" s="1">
        <v>13045</v>
      </c>
      <c r="H2900" s="1" t="s">
        <v>1192</v>
      </c>
      <c r="I2900" s="92" t="s">
        <v>1177</v>
      </c>
      <c r="J2900" s="101">
        <f>1/COUNTIF(HR_Table[Emp ID],HR_Table[[#This Row],[Emp ID]])</f>
        <v>1</v>
      </c>
    </row>
    <row r="2901" spans="1:10" ht="16.5" thickBot="1" x14ac:dyDescent="0.3">
      <c r="A2901" s="2">
        <v>2024</v>
      </c>
      <c r="B2901" s="100" t="s">
        <v>350</v>
      </c>
      <c r="C2901" s="1" t="s">
        <v>11</v>
      </c>
      <c r="D2901" s="1">
        <v>28</v>
      </c>
      <c r="E2901" s="1" t="s">
        <v>301</v>
      </c>
      <c r="F2901" s="1" t="s">
        <v>7</v>
      </c>
      <c r="G2901" s="1">
        <v>18000</v>
      </c>
      <c r="H2901" s="1" t="s">
        <v>1192</v>
      </c>
      <c r="I2901" s="92" t="s">
        <v>1177</v>
      </c>
      <c r="J2901" s="101">
        <f>1/COUNTIF(HR_Table[Emp ID],HR_Table[[#This Row],[Emp ID]])</f>
        <v>1</v>
      </c>
    </row>
    <row r="2902" spans="1:10" ht="16.5" thickBot="1" x14ac:dyDescent="0.3">
      <c r="A2902" s="2">
        <v>2024</v>
      </c>
      <c r="B2902" s="100" t="s">
        <v>351</v>
      </c>
      <c r="C2902" s="1" t="s">
        <v>6</v>
      </c>
      <c r="D2902" s="1">
        <v>28</v>
      </c>
      <c r="E2902" s="1" t="s">
        <v>301</v>
      </c>
      <c r="F2902" s="1" t="s">
        <v>7</v>
      </c>
      <c r="G2902" s="1">
        <v>13935</v>
      </c>
      <c r="H2902" s="1" t="s">
        <v>1192</v>
      </c>
      <c r="I2902" s="92" t="s">
        <v>1177</v>
      </c>
      <c r="J2902" s="101">
        <f>1/COUNTIF(HR_Table[Emp ID],HR_Table[[#This Row],[Emp ID]])</f>
        <v>1</v>
      </c>
    </row>
    <row r="2903" spans="1:10" ht="16.5" thickBot="1" x14ac:dyDescent="0.3">
      <c r="A2903" s="2">
        <v>2024</v>
      </c>
      <c r="B2903" s="100" t="s">
        <v>370</v>
      </c>
      <c r="C2903" s="1" t="s">
        <v>11</v>
      </c>
      <c r="D2903" s="1">
        <v>29</v>
      </c>
      <c r="E2903" s="1" t="s">
        <v>301</v>
      </c>
      <c r="F2903" s="1" t="s">
        <v>7</v>
      </c>
      <c r="G2903" s="1">
        <v>13045</v>
      </c>
      <c r="H2903" s="1" t="s">
        <v>1192</v>
      </c>
      <c r="I2903" s="92" t="s">
        <v>1177</v>
      </c>
      <c r="J2903" s="101">
        <f>1/COUNTIF(HR_Table[Emp ID],HR_Table[[#This Row],[Emp ID]])</f>
        <v>1</v>
      </c>
    </row>
    <row r="2904" spans="1:10" ht="16.5" thickBot="1" x14ac:dyDescent="0.3">
      <c r="A2904" s="2">
        <v>2024</v>
      </c>
      <c r="B2904" s="100" t="s">
        <v>371</v>
      </c>
      <c r="C2904" s="1" t="s">
        <v>11</v>
      </c>
      <c r="D2904" s="1">
        <v>29</v>
      </c>
      <c r="E2904" s="1" t="s">
        <v>301</v>
      </c>
      <c r="F2904" s="1" t="s">
        <v>7</v>
      </c>
      <c r="G2904" s="1">
        <v>13045</v>
      </c>
      <c r="H2904" s="1" t="s">
        <v>1192</v>
      </c>
      <c r="I2904" s="92" t="s">
        <v>1177</v>
      </c>
      <c r="J2904" s="101">
        <f>1/COUNTIF(HR_Table[Emp ID],HR_Table[[#This Row],[Emp ID]])</f>
        <v>1</v>
      </c>
    </row>
    <row r="2905" spans="1:10" ht="16.5" thickBot="1" x14ac:dyDescent="0.3">
      <c r="A2905" s="2">
        <v>2024</v>
      </c>
      <c r="B2905" s="100" t="s">
        <v>372</v>
      </c>
      <c r="C2905" s="1" t="s">
        <v>6</v>
      </c>
      <c r="D2905" s="1">
        <v>29</v>
      </c>
      <c r="E2905" s="1" t="s">
        <v>301</v>
      </c>
      <c r="F2905" s="1" t="s">
        <v>76</v>
      </c>
      <c r="G2905" s="1">
        <v>6795</v>
      </c>
      <c r="H2905" s="1" t="s">
        <v>1192</v>
      </c>
      <c r="I2905" s="92" t="s">
        <v>1177</v>
      </c>
      <c r="J2905" s="101">
        <f>1/COUNTIF(HR_Table[Emp ID],HR_Table[[#This Row],[Emp ID]])</f>
        <v>1</v>
      </c>
    </row>
    <row r="2906" spans="1:10" ht="16.5" thickBot="1" x14ac:dyDescent="0.3">
      <c r="A2906" s="2">
        <v>2024</v>
      </c>
      <c r="B2906" s="100" t="s">
        <v>373</v>
      </c>
      <c r="C2906" s="1" t="s">
        <v>6</v>
      </c>
      <c r="D2906" s="1">
        <v>29</v>
      </c>
      <c r="E2906" s="1" t="s">
        <v>301</v>
      </c>
      <c r="F2906" s="1" t="s">
        <v>7</v>
      </c>
      <c r="G2906" s="1">
        <v>18000</v>
      </c>
      <c r="H2906" s="1" t="s">
        <v>14</v>
      </c>
      <c r="I2906" s="92" t="s">
        <v>1177</v>
      </c>
      <c r="J2906" s="101">
        <f>1/COUNTIF(HR_Table[Emp ID],HR_Table[[#This Row],[Emp ID]])</f>
        <v>1</v>
      </c>
    </row>
    <row r="2907" spans="1:10" ht="16.5" thickBot="1" x14ac:dyDescent="0.3">
      <c r="A2907" s="2">
        <v>2024</v>
      </c>
      <c r="B2907" s="100" t="s">
        <v>389</v>
      </c>
      <c r="C2907" s="1" t="s">
        <v>11</v>
      </c>
      <c r="D2907" s="1">
        <v>31</v>
      </c>
      <c r="E2907" s="1" t="s">
        <v>301</v>
      </c>
      <c r="F2907" s="1" t="s">
        <v>7</v>
      </c>
      <c r="G2907" s="1">
        <v>21000</v>
      </c>
      <c r="H2907" s="1" t="s">
        <v>1192</v>
      </c>
      <c r="I2907" s="92" t="s">
        <v>1177</v>
      </c>
      <c r="J2907" s="101">
        <f>1/COUNTIF(HR_Table[Emp ID],HR_Table[[#This Row],[Emp ID]])</f>
        <v>1</v>
      </c>
    </row>
    <row r="2908" spans="1:10" ht="16.5" thickBot="1" x14ac:dyDescent="0.3">
      <c r="A2908" s="2">
        <v>2024</v>
      </c>
      <c r="B2908" s="100" t="s">
        <v>390</v>
      </c>
      <c r="C2908" s="1" t="s">
        <v>11</v>
      </c>
      <c r="D2908" s="1">
        <v>31</v>
      </c>
      <c r="E2908" s="1" t="s">
        <v>301</v>
      </c>
      <c r="F2908" s="1" t="s">
        <v>7</v>
      </c>
      <c r="G2908" s="1">
        <v>6240</v>
      </c>
      <c r="H2908" s="1" t="s">
        <v>1192</v>
      </c>
      <c r="I2908" s="92" t="s">
        <v>1177</v>
      </c>
      <c r="J2908" s="101">
        <f>1/COUNTIF(HR_Table[Emp ID],HR_Table[[#This Row],[Emp ID]])</f>
        <v>1</v>
      </c>
    </row>
    <row r="2909" spans="1:10" ht="16.5" thickBot="1" x14ac:dyDescent="0.3">
      <c r="A2909" s="2">
        <v>2024</v>
      </c>
      <c r="B2909" s="100" t="s">
        <v>391</v>
      </c>
      <c r="C2909" s="1" t="s">
        <v>11</v>
      </c>
      <c r="D2909" s="1">
        <v>31</v>
      </c>
      <c r="E2909" s="1" t="s">
        <v>301</v>
      </c>
      <c r="F2909" s="1" t="s">
        <v>7</v>
      </c>
      <c r="G2909" s="1">
        <v>19000</v>
      </c>
      <c r="H2909" s="1" t="s">
        <v>1192</v>
      </c>
      <c r="I2909" s="92" t="s">
        <v>1177</v>
      </c>
      <c r="J2909" s="101">
        <f>1/COUNTIF(HR_Table[Emp ID],HR_Table[[#This Row],[Emp ID]])</f>
        <v>1</v>
      </c>
    </row>
    <row r="2910" spans="1:10" ht="16.5" thickBot="1" x14ac:dyDescent="0.3">
      <c r="A2910" s="2">
        <v>2024</v>
      </c>
      <c r="B2910" s="100" t="s">
        <v>403</v>
      </c>
      <c r="C2910" s="1" t="s">
        <v>6</v>
      </c>
      <c r="D2910" s="1">
        <v>32</v>
      </c>
      <c r="E2910" s="1" t="s">
        <v>301</v>
      </c>
      <c r="F2910" s="1" t="s">
        <v>7</v>
      </c>
      <c r="G2910" s="1">
        <v>13045</v>
      </c>
      <c r="H2910" s="1" t="s">
        <v>1192</v>
      </c>
      <c r="I2910" s="92" t="s">
        <v>1177</v>
      </c>
      <c r="J2910" s="101">
        <f>1/COUNTIF(HR_Table[Emp ID],HR_Table[[#This Row],[Emp ID]])</f>
        <v>1</v>
      </c>
    </row>
    <row r="2911" spans="1:10" ht="16.5" thickBot="1" x14ac:dyDescent="0.3">
      <c r="A2911" s="2">
        <v>2024</v>
      </c>
      <c r="B2911" s="100" t="s">
        <v>404</v>
      </c>
      <c r="C2911" s="1" t="s">
        <v>11</v>
      </c>
      <c r="D2911" s="1">
        <v>32</v>
      </c>
      <c r="E2911" s="1" t="s">
        <v>301</v>
      </c>
      <c r="F2911" s="1" t="s">
        <v>7</v>
      </c>
      <c r="G2911" s="1">
        <v>21000</v>
      </c>
      <c r="H2911" s="1" t="s">
        <v>1192</v>
      </c>
      <c r="I2911" s="92" t="s">
        <v>1177</v>
      </c>
      <c r="J2911" s="101">
        <f>1/COUNTIF(HR_Table[Emp ID],HR_Table[[#This Row],[Emp ID]])</f>
        <v>1</v>
      </c>
    </row>
    <row r="2912" spans="1:10" ht="16.5" thickBot="1" x14ac:dyDescent="0.3">
      <c r="A2912" s="2">
        <v>2024</v>
      </c>
      <c r="B2912" s="100" t="s">
        <v>405</v>
      </c>
      <c r="C2912" s="1" t="s">
        <v>11</v>
      </c>
      <c r="D2912" s="1">
        <v>32</v>
      </c>
      <c r="E2912" s="1" t="s">
        <v>301</v>
      </c>
      <c r="F2912" s="1" t="s">
        <v>7</v>
      </c>
      <c r="G2912" s="1">
        <v>24000</v>
      </c>
      <c r="H2912" s="1" t="s">
        <v>1192</v>
      </c>
      <c r="I2912" s="92" t="s">
        <v>1177</v>
      </c>
      <c r="J2912" s="101">
        <f>1/COUNTIF(HR_Table[Emp ID],HR_Table[[#This Row],[Emp ID]])</f>
        <v>1</v>
      </c>
    </row>
    <row r="2913" spans="1:10" ht="16.5" thickBot="1" x14ac:dyDescent="0.3">
      <c r="A2913" s="2">
        <v>2024</v>
      </c>
      <c r="B2913" s="100" t="s">
        <v>421</v>
      </c>
      <c r="C2913" s="1" t="s">
        <v>6</v>
      </c>
      <c r="D2913" s="1">
        <v>33</v>
      </c>
      <c r="E2913" s="1" t="s">
        <v>301</v>
      </c>
      <c r="F2913" s="1" t="s">
        <v>7</v>
      </c>
      <c r="G2913" s="1">
        <v>6240</v>
      </c>
      <c r="H2913" s="1" t="s">
        <v>1192</v>
      </c>
      <c r="I2913" s="92" t="s">
        <v>1177</v>
      </c>
      <c r="J2913" s="101">
        <f>1/COUNTIF(HR_Table[Emp ID],HR_Table[[#This Row],[Emp ID]])</f>
        <v>1</v>
      </c>
    </row>
    <row r="2914" spans="1:10" ht="16.5" thickBot="1" x14ac:dyDescent="0.3">
      <c r="A2914" s="2">
        <v>2024</v>
      </c>
      <c r="B2914" s="100" t="s">
        <v>422</v>
      </c>
      <c r="C2914" s="1" t="s">
        <v>6</v>
      </c>
      <c r="D2914" s="1">
        <v>33</v>
      </c>
      <c r="E2914" s="1" t="s">
        <v>301</v>
      </c>
      <c r="F2914" s="1" t="s">
        <v>76</v>
      </c>
      <c r="G2914" s="1">
        <v>8785</v>
      </c>
      <c r="H2914" s="1" t="s">
        <v>1192</v>
      </c>
      <c r="I2914" s="92" t="s">
        <v>1177</v>
      </c>
      <c r="J2914" s="101">
        <f>1/COUNTIF(HR_Table[Emp ID],HR_Table[[#This Row],[Emp ID]])</f>
        <v>1</v>
      </c>
    </row>
    <row r="2915" spans="1:10" ht="16.5" thickBot="1" x14ac:dyDescent="0.3">
      <c r="A2915" s="2">
        <v>2024</v>
      </c>
      <c r="B2915" s="100" t="s">
        <v>423</v>
      </c>
      <c r="C2915" s="1" t="s">
        <v>6</v>
      </c>
      <c r="D2915" s="1">
        <v>33</v>
      </c>
      <c r="E2915" s="1" t="s">
        <v>301</v>
      </c>
      <c r="F2915" s="1" t="s">
        <v>7</v>
      </c>
      <c r="G2915" s="1">
        <v>19000</v>
      </c>
      <c r="H2915" s="1" t="s">
        <v>1192</v>
      </c>
      <c r="I2915" s="92" t="s">
        <v>1177</v>
      </c>
      <c r="J2915" s="101">
        <f>1/COUNTIF(HR_Table[Emp ID],HR_Table[[#This Row],[Emp ID]])</f>
        <v>1</v>
      </c>
    </row>
    <row r="2916" spans="1:10" ht="16.5" thickBot="1" x14ac:dyDescent="0.3">
      <c r="A2916" s="2">
        <v>2024</v>
      </c>
      <c r="B2916" s="100" t="s">
        <v>424</v>
      </c>
      <c r="C2916" s="1" t="s">
        <v>11</v>
      </c>
      <c r="D2916" s="1">
        <v>33</v>
      </c>
      <c r="E2916" s="1" t="s">
        <v>301</v>
      </c>
      <c r="F2916" s="1" t="s">
        <v>76</v>
      </c>
      <c r="G2916" s="1">
        <v>13045</v>
      </c>
      <c r="H2916" s="1" t="s">
        <v>1192</v>
      </c>
      <c r="I2916" s="92" t="s">
        <v>1177</v>
      </c>
      <c r="J2916" s="101">
        <f>1/COUNTIF(HR_Table[Emp ID],HR_Table[[#This Row],[Emp ID]])</f>
        <v>1</v>
      </c>
    </row>
    <row r="2917" spans="1:10" ht="16.5" thickBot="1" x14ac:dyDescent="0.3">
      <c r="A2917" s="2">
        <v>2024</v>
      </c>
      <c r="B2917" s="100" t="s">
        <v>425</v>
      </c>
      <c r="C2917" s="1" t="s">
        <v>11</v>
      </c>
      <c r="D2917" s="1">
        <v>33</v>
      </c>
      <c r="E2917" s="1" t="s">
        <v>301</v>
      </c>
      <c r="F2917" s="1" t="s">
        <v>76</v>
      </c>
      <c r="G2917" s="1">
        <v>21000</v>
      </c>
      <c r="H2917" s="1" t="s">
        <v>1192</v>
      </c>
      <c r="I2917" s="92" t="s">
        <v>1177</v>
      </c>
      <c r="J2917" s="101">
        <f>1/COUNTIF(HR_Table[Emp ID],HR_Table[[#This Row],[Emp ID]])</f>
        <v>1</v>
      </c>
    </row>
    <row r="2918" spans="1:10" ht="16.5" thickBot="1" x14ac:dyDescent="0.3">
      <c r="A2918" s="2">
        <v>2024</v>
      </c>
      <c r="B2918" s="100" t="s">
        <v>426</v>
      </c>
      <c r="C2918" s="1" t="s">
        <v>6</v>
      </c>
      <c r="D2918" s="1">
        <v>33</v>
      </c>
      <c r="E2918" s="1" t="s">
        <v>301</v>
      </c>
      <c r="F2918" s="1" t="s">
        <v>7</v>
      </c>
      <c r="G2918" s="1">
        <v>13045</v>
      </c>
      <c r="H2918" s="1" t="s">
        <v>1192</v>
      </c>
      <c r="I2918" s="92" t="s">
        <v>1177</v>
      </c>
      <c r="J2918" s="101">
        <f>1/COUNTIF(HR_Table[Emp ID],HR_Table[[#This Row],[Emp ID]])</f>
        <v>1</v>
      </c>
    </row>
    <row r="2919" spans="1:10" ht="16.5" thickBot="1" x14ac:dyDescent="0.3">
      <c r="A2919" s="2">
        <v>2024</v>
      </c>
      <c r="B2919" s="100" t="s">
        <v>436</v>
      </c>
      <c r="C2919" s="1" t="s">
        <v>6</v>
      </c>
      <c r="D2919" s="1">
        <v>34</v>
      </c>
      <c r="E2919" s="1" t="s">
        <v>301</v>
      </c>
      <c r="F2919" s="1" t="s">
        <v>7</v>
      </c>
      <c r="G2919" s="1">
        <v>10400</v>
      </c>
      <c r="H2919" s="1" t="s">
        <v>1192</v>
      </c>
      <c r="I2919" s="92" t="s">
        <v>1177</v>
      </c>
      <c r="J2919" s="101">
        <f>1/COUNTIF(HR_Table[Emp ID],HR_Table[[#This Row],[Emp ID]])</f>
        <v>1</v>
      </c>
    </row>
    <row r="2920" spans="1:10" ht="16.5" thickBot="1" x14ac:dyDescent="0.3">
      <c r="A2920" s="2">
        <v>2024</v>
      </c>
      <c r="B2920" s="100" t="s">
        <v>437</v>
      </c>
      <c r="C2920" s="1" t="s">
        <v>6</v>
      </c>
      <c r="D2920" s="1">
        <v>34</v>
      </c>
      <c r="E2920" s="1" t="s">
        <v>301</v>
      </c>
      <c r="F2920" s="1" t="s">
        <v>7</v>
      </c>
      <c r="G2920" s="1">
        <v>10400</v>
      </c>
      <c r="H2920" s="1" t="s">
        <v>1192</v>
      </c>
      <c r="I2920" s="92" t="s">
        <v>1177</v>
      </c>
      <c r="J2920" s="101">
        <f>1/COUNTIF(HR_Table[Emp ID],HR_Table[[#This Row],[Emp ID]])</f>
        <v>1</v>
      </c>
    </row>
    <row r="2921" spans="1:10" ht="16.5" thickBot="1" x14ac:dyDescent="0.3">
      <c r="A2921" s="2">
        <v>2024</v>
      </c>
      <c r="B2921" s="100" t="s">
        <v>438</v>
      </c>
      <c r="C2921" s="1" t="s">
        <v>11</v>
      </c>
      <c r="D2921" s="1">
        <v>34</v>
      </c>
      <c r="E2921" s="1" t="s">
        <v>301</v>
      </c>
      <c r="F2921" s="1" t="s">
        <v>7</v>
      </c>
      <c r="G2921" s="1">
        <v>13045</v>
      </c>
      <c r="H2921" s="1" t="s">
        <v>1192</v>
      </c>
      <c r="I2921" s="92" t="s">
        <v>1177</v>
      </c>
      <c r="J2921" s="101">
        <f>1/COUNTIF(HR_Table[Emp ID],HR_Table[[#This Row],[Emp ID]])</f>
        <v>1</v>
      </c>
    </row>
    <row r="2922" spans="1:10" ht="16.5" thickBot="1" x14ac:dyDescent="0.3">
      <c r="A2922" s="2">
        <v>2024</v>
      </c>
      <c r="B2922" s="100" t="s">
        <v>439</v>
      </c>
      <c r="C2922" s="1" t="s">
        <v>6</v>
      </c>
      <c r="D2922" s="1">
        <v>34</v>
      </c>
      <c r="E2922" s="1" t="s">
        <v>301</v>
      </c>
      <c r="F2922" s="1" t="s">
        <v>7</v>
      </c>
      <c r="G2922" s="1">
        <v>21000</v>
      </c>
      <c r="H2922" s="1" t="s">
        <v>1192</v>
      </c>
      <c r="I2922" s="92" t="s">
        <v>1177</v>
      </c>
      <c r="J2922" s="101">
        <f>1/COUNTIF(HR_Table[Emp ID],HR_Table[[#This Row],[Emp ID]])</f>
        <v>1</v>
      </c>
    </row>
    <row r="2923" spans="1:10" ht="16.5" thickBot="1" x14ac:dyDescent="0.3">
      <c r="A2923" s="2">
        <v>2024</v>
      </c>
      <c r="B2923" s="100" t="s">
        <v>440</v>
      </c>
      <c r="C2923" s="1" t="s">
        <v>11</v>
      </c>
      <c r="D2923" s="1">
        <v>34</v>
      </c>
      <c r="E2923" s="1" t="s">
        <v>301</v>
      </c>
      <c r="F2923" s="1" t="s">
        <v>7</v>
      </c>
      <c r="G2923" s="1">
        <v>21000</v>
      </c>
      <c r="H2923" s="1" t="s">
        <v>1192</v>
      </c>
      <c r="I2923" s="92" t="s">
        <v>1177</v>
      </c>
      <c r="J2923" s="101">
        <f>1/COUNTIF(HR_Table[Emp ID],HR_Table[[#This Row],[Emp ID]])</f>
        <v>1</v>
      </c>
    </row>
    <row r="2924" spans="1:10" ht="16.5" thickBot="1" x14ac:dyDescent="0.3">
      <c r="A2924" s="2">
        <v>2024</v>
      </c>
      <c r="B2924" s="100" t="s">
        <v>441</v>
      </c>
      <c r="C2924" s="1" t="s">
        <v>6</v>
      </c>
      <c r="D2924" s="1">
        <v>34</v>
      </c>
      <c r="E2924" s="1" t="s">
        <v>301</v>
      </c>
      <c r="F2924" s="1" t="s">
        <v>7</v>
      </c>
      <c r="G2924" s="1">
        <v>18000</v>
      </c>
      <c r="H2924" s="1" t="s">
        <v>1192</v>
      </c>
      <c r="I2924" s="92" t="s">
        <v>1177</v>
      </c>
      <c r="J2924" s="101">
        <f>1/COUNTIF(HR_Table[Emp ID],HR_Table[[#This Row],[Emp ID]])</f>
        <v>1</v>
      </c>
    </row>
    <row r="2925" spans="1:10" ht="16.5" thickBot="1" x14ac:dyDescent="0.3">
      <c r="A2925" s="2">
        <v>2024</v>
      </c>
      <c r="B2925" s="100" t="s">
        <v>442</v>
      </c>
      <c r="C2925" s="1" t="s">
        <v>6</v>
      </c>
      <c r="D2925" s="1">
        <v>34</v>
      </c>
      <c r="E2925" s="1" t="s">
        <v>301</v>
      </c>
      <c r="F2925" s="1" t="s">
        <v>7</v>
      </c>
      <c r="G2925" s="1">
        <v>18000</v>
      </c>
      <c r="H2925" s="1" t="s">
        <v>1192</v>
      </c>
      <c r="I2925" s="92" t="s">
        <v>1177</v>
      </c>
      <c r="J2925" s="101">
        <f>1/COUNTIF(HR_Table[Emp ID],HR_Table[[#This Row],[Emp ID]])</f>
        <v>1</v>
      </c>
    </row>
    <row r="2926" spans="1:10" ht="16.5" thickBot="1" x14ac:dyDescent="0.3">
      <c r="A2926" s="2">
        <v>2024</v>
      </c>
      <c r="B2926" s="100" t="s">
        <v>443</v>
      </c>
      <c r="C2926" s="1" t="s">
        <v>11</v>
      </c>
      <c r="D2926" s="1">
        <v>34</v>
      </c>
      <c r="E2926" s="1" t="s">
        <v>301</v>
      </c>
      <c r="F2926" s="1" t="s">
        <v>7</v>
      </c>
      <c r="G2926" s="1">
        <v>21000</v>
      </c>
      <c r="H2926" s="1" t="s">
        <v>1192</v>
      </c>
      <c r="I2926" s="92" t="s">
        <v>1177</v>
      </c>
      <c r="J2926" s="101">
        <f>1/COUNTIF(HR_Table[Emp ID],HR_Table[[#This Row],[Emp ID]])</f>
        <v>1</v>
      </c>
    </row>
    <row r="2927" spans="1:10" ht="16.5" thickBot="1" x14ac:dyDescent="0.3">
      <c r="A2927" s="2">
        <v>2024</v>
      </c>
      <c r="B2927" s="100" t="s">
        <v>444</v>
      </c>
      <c r="C2927" s="1" t="s">
        <v>6</v>
      </c>
      <c r="D2927" s="1">
        <v>34</v>
      </c>
      <c r="E2927" s="1" t="s">
        <v>301</v>
      </c>
      <c r="F2927" s="1" t="s">
        <v>76</v>
      </c>
      <c r="G2927" s="1">
        <v>18000</v>
      </c>
      <c r="H2927" s="1" t="s">
        <v>14</v>
      </c>
      <c r="I2927" s="92" t="s">
        <v>1177</v>
      </c>
      <c r="J2927" s="101">
        <f>1/COUNTIF(HR_Table[Emp ID],HR_Table[[#This Row],[Emp ID]])</f>
        <v>1</v>
      </c>
    </row>
    <row r="2928" spans="1:10" ht="16.5" thickBot="1" x14ac:dyDescent="0.3">
      <c r="A2928" s="2">
        <v>2024</v>
      </c>
      <c r="B2928" s="100" t="s">
        <v>453</v>
      </c>
      <c r="C2928" s="1" t="s">
        <v>6</v>
      </c>
      <c r="D2928" s="1">
        <v>35</v>
      </c>
      <c r="E2928" s="1" t="s">
        <v>301</v>
      </c>
      <c r="F2928" s="1" t="s">
        <v>7</v>
      </c>
      <c r="G2928" s="1">
        <v>18000</v>
      </c>
      <c r="H2928" s="1" t="s">
        <v>1192</v>
      </c>
      <c r="I2928" s="92" t="s">
        <v>1177</v>
      </c>
      <c r="J2928" s="101">
        <f>1/COUNTIF(HR_Table[Emp ID],HR_Table[[#This Row],[Emp ID]])</f>
        <v>1</v>
      </c>
    </row>
    <row r="2929" spans="1:10" ht="16.5" thickBot="1" x14ac:dyDescent="0.3">
      <c r="A2929" s="2">
        <v>2024</v>
      </c>
      <c r="B2929" s="100" t="s">
        <v>454</v>
      </c>
      <c r="C2929" s="1" t="s">
        <v>11</v>
      </c>
      <c r="D2929" s="1">
        <v>35</v>
      </c>
      <c r="E2929" s="1" t="s">
        <v>301</v>
      </c>
      <c r="F2929" s="1" t="s">
        <v>7</v>
      </c>
      <c r="G2929" s="1">
        <v>6240</v>
      </c>
      <c r="H2929" s="1" t="s">
        <v>1192</v>
      </c>
      <c r="I2929" s="92" t="s">
        <v>1177</v>
      </c>
      <c r="J2929" s="101">
        <f>1/COUNTIF(HR_Table[Emp ID],HR_Table[[#This Row],[Emp ID]])</f>
        <v>1</v>
      </c>
    </row>
    <row r="2930" spans="1:10" ht="16.5" thickBot="1" x14ac:dyDescent="0.3">
      <c r="A2930" s="2">
        <v>2024</v>
      </c>
      <c r="B2930" s="100" t="s">
        <v>455</v>
      </c>
      <c r="C2930" s="1" t="s">
        <v>6</v>
      </c>
      <c r="D2930" s="1">
        <v>35</v>
      </c>
      <c r="E2930" s="1" t="s">
        <v>301</v>
      </c>
      <c r="F2930" s="1" t="s">
        <v>7</v>
      </c>
      <c r="G2930" s="1">
        <v>18000</v>
      </c>
      <c r="H2930" s="1" t="s">
        <v>1192</v>
      </c>
      <c r="I2930" s="92" t="s">
        <v>1177</v>
      </c>
      <c r="J2930" s="101">
        <f>1/COUNTIF(HR_Table[Emp ID],HR_Table[[#This Row],[Emp ID]])</f>
        <v>1</v>
      </c>
    </row>
    <row r="2931" spans="1:10" ht="16.5" thickBot="1" x14ac:dyDescent="0.3">
      <c r="A2931" s="2">
        <v>2024</v>
      </c>
      <c r="B2931" s="100" t="s">
        <v>456</v>
      </c>
      <c r="C2931" s="1" t="s">
        <v>6</v>
      </c>
      <c r="D2931" s="1">
        <v>35</v>
      </c>
      <c r="E2931" s="1" t="s">
        <v>301</v>
      </c>
      <c r="F2931" s="1" t="s">
        <v>7</v>
      </c>
      <c r="G2931" s="1">
        <v>21000</v>
      </c>
      <c r="H2931" s="1" t="s">
        <v>1192</v>
      </c>
      <c r="I2931" s="92" t="s">
        <v>1177</v>
      </c>
      <c r="J2931" s="101">
        <f>1/COUNTIF(HR_Table[Emp ID],HR_Table[[#This Row],[Emp ID]])</f>
        <v>1</v>
      </c>
    </row>
    <row r="2932" spans="1:10" ht="16.5" thickBot="1" x14ac:dyDescent="0.3">
      <c r="A2932" s="2">
        <v>2024</v>
      </c>
      <c r="B2932" s="100" t="s">
        <v>457</v>
      </c>
      <c r="C2932" s="1" t="s">
        <v>6</v>
      </c>
      <c r="D2932" s="1">
        <v>35</v>
      </c>
      <c r="E2932" s="1" t="s">
        <v>301</v>
      </c>
      <c r="F2932" s="1" t="s">
        <v>7</v>
      </c>
      <c r="G2932" s="1">
        <v>6240</v>
      </c>
      <c r="H2932" s="1" t="s">
        <v>1192</v>
      </c>
      <c r="I2932" s="92" t="s">
        <v>1177</v>
      </c>
      <c r="J2932" s="101">
        <f>1/COUNTIF(HR_Table[Emp ID],HR_Table[[#This Row],[Emp ID]])</f>
        <v>1</v>
      </c>
    </row>
    <row r="2933" spans="1:10" ht="16.5" thickBot="1" x14ac:dyDescent="0.3">
      <c r="A2933" s="2">
        <v>2024</v>
      </c>
      <c r="B2933" s="100" t="s">
        <v>458</v>
      </c>
      <c r="C2933" s="1" t="s">
        <v>11</v>
      </c>
      <c r="D2933" s="1">
        <v>35</v>
      </c>
      <c r="E2933" s="1" t="s">
        <v>301</v>
      </c>
      <c r="F2933" s="1" t="s">
        <v>76</v>
      </c>
      <c r="G2933" s="1">
        <v>21000</v>
      </c>
      <c r="H2933" s="1" t="s">
        <v>1192</v>
      </c>
      <c r="I2933" s="92" t="s">
        <v>1177</v>
      </c>
      <c r="J2933" s="101">
        <f>1/COUNTIF(HR_Table[Emp ID],HR_Table[[#This Row],[Emp ID]])</f>
        <v>1</v>
      </c>
    </row>
    <row r="2934" spans="1:10" ht="16.5" thickBot="1" x14ac:dyDescent="0.3">
      <c r="A2934" s="2">
        <v>2024</v>
      </c>
      <c r="B2934" s="100" t="s">
        <v>469</v>
      </c>
      <c r="C2934" s="1" t="s">
        <v>6</v>
      </c>
      <c r="D2934" s="1">
        <v>36</v>
      </c>
      <c r="E2934" s="1" t="s">
        <v>301</v>
      </c>
      <c r="F2934" s="1" t="s">
        <v>7</v>
      </c>
      <c r="G2934" s="1">
        <v>25000</v>
      </c>
      <c r="H2934" s="1" t="s">
        <v>1192</v>
      </c>
      <c r="I2934" s="92" t="s">
        <v>1177</v>
      </c>
      <c r="J2934" s="101">
        <f>1/COUNTIF(HR_Table[Emp ID],HR_Table[[#This Row],[Emp ID]])</f>
        <v>1</v>
      </c>
    </row>
    <row r="2935" spans="1:10" ht="16.5" thickBot="1" x14ac:dyDescent="0.3">
      <c r="A2935" s="2">
        <v>2024</v>
      </c>
      <c r="B2935" s="100" t="s">
        <v>470</v>
      </c>
      <c r="C2935" s="1" t="s">
        <v>11</v>
      </c>
      <c r="D2935" s="1">
        <v>36</v>
      </c>
      <c r="E2935" s="1" t="s">
        <v>301</v>
      </c>
      <c r="F2935" s="1" t="s">
        <v>76</v>
      </c>
      <c r="G2935" s="1">
        <v>13045</v>
      </c>
      <c r="H2935" s="1" t="s">
        <v>1192</v>
      </c>
      <c r="I2935" s="92" t="s">
        <v>1177</v>
      </c>
      <c r="J2935" s="101">
        <f>1/COUNTIF(HR_Table[Emp ID],HR_Table[[#This Row],[Emp ID]])</f>
        <v>1</v>
      </c>
    </row>
    <row r="2936" spans="1:10" ht="16.5" thickBot="1" x14ac:dyDescent="0.3">
      <c r="A2936" s="2">
        <v>2024</v>
      </c>
      <c r="B2936" s="100" t="s">
        <v>471</v>
      </c>
      <c r="C2936" s="1" t="s">
        <v>6</v>
      </c>
      <c r="D2936" s="1">
        <v>36</v>
      </c>
      <c r="E2936" s="1" t="s">
        <v>301</v>
      </c>
      <c r="F2936" s="1" t="s">
        <v>7</v>
      </c>
      <c r="G2936" s="1">
        <v>6240</v>
      </c>
      <c r="H2936" s="1" t="s">
        <v>1192</v>
      </c>
      <c r="I2936" s="92" t="s">
        <v>1177</v>
      </c>
      <c r="J2936" s="101">
        <f>1/COUNTIF(HR_Table[Emp ID],HR_Table[[#This Row],[Emp ID]])</f>
        <v>1</v>
      </c>
    </row>
    <row r="2937" spans="1:10" ht="16.5" thickBot="1" x14ac:dyDescent="0.3">
      <c r="A2937" s="2">
        <v>2024</v>
      </c>
      <c r="B2937" s="100" t="s">
        <v>472</v>
      </c>
      <c r="C2937" s="1" t="s">
        <v>6</v>
      </c>
      <c r="D2937" s="1">
        <v>36</v>
      </c>
      <c r="E2937" s="1" t="s">
        <v>301</v>
      </c>
      <c r="F2937" s="1" t="s">
        <v>7</v>
      </c>
      <c r="G2937" s="1">
        <v>22000</v>
      </c>
      <c r="H2937" s="1" t="s">
        <v>1192</v>
      </c>
      <c r="I2937" s="92" t="s">
        <v>1177</v>
      </c>
      <c r="J2937" s="101">
        <f>1/COUNTIF(HR_Table[Emp ID],HR_Table[[#This Row],[Emp ID]])</f>
        <v>1</v>
      </c>
    </row>
    <row r="2938" spans="1:10" ht="16.5" thickBot="1" x14ac:dyDescent="0.3">
      <c r="A2938" s="2">
        <v>2024</v>
      </c>
      <c r="B2938" s="100" t="s">
        <v>485</v>
      </c>
      <c r="C2938" s="1" t="s">
        <v>6</v>
      </c>
      <c r="D2938" s="1">
        <v>37</v>
      </c>
      <c r="E2938" s="1" t="s">
        <v>301</v>
      </c>
      <c r="F2938" s="1" t="s">
        <v>76</v>
      </c>
      <c r="G2938" s="1">
        <v>18000</v>
      </c>
      <c r="H2938" s="1" t="s">
        <v>1192</v>
      </c>
      <c r="I2938" s="92" t="s">
        <v>1177</v>
      </c>
      <c r="J2938" s="101">
        <f>1/COUNTIF(HR_Table[Emp ID],HR_Table[[#This Row],[Emp ID]])</f>
        <v>1</v>
      </c>
    </row>
    <row r="2939" spans="1:10" ht="16.5" thickBot="1" x14ac:dyDescent="0.3">
      <c r="A2939" s="2">
        <v>2024</v>
      </c>
      <c r="B2939" s="100" t="s">
        <v>486</v>
      </c>
      <c r="C2939" s="1" t="s">
        <v>6</v>
      </c>
      <c r="D2939" s="1">
        <v>37</v>
      </c>
      <c r="E2939" s="1" t="s">
        <v>301</v>
      </c>
      <c r="F2939" s="1" t="s">
        <v>7</v>
      </c>
      <c r="G2939" s="1">
        <v>25000</v>
      </c>
      <c r="H2939" s="1" t="s">
        <v>1192</v>
      </c>
      <c r="I2939" s="92" t="s">
        <v>1177</v>
      </c>
      <c r="J2939" s="101">
        <f>1/COUNTIF(HR_Table[Emp ID],HR_Table[[#This Row],[Emp ID]])</f>
        <v>1</v>
      </c>
    </row>
    <row r="2940" spans="1:10" ht="16.5" thickBot="1" x14ac:dyDescent="0.3">
      <c r="A2940" s="2">
        <v>2024</v>
      </c>
      <c r="B2940" s="100" t="s">
        <v>487</v>
      </c>
      <c r="C2940" s="1" t="s">
        <v>11</v>
      </c>
      <c r="D2940" s="1">
        <v>37</v>
      </c>
      <c r="E2940" s="1" t="s">
        <v>301</v>
      </c>
      <c r="F2940" s="1" t="s">
        <v>7</v>
      </c>
      <c r="G2940" s="1">
        <v>25000</v>
      </c>
      <c r="H2940" s="1" t="s">
        <v>1192</v>
      </c>
      <c r="I2940" s="92" t="s">
        <v>1177</v>
      </c>
      <c r="J2940" s="101">
        <f>1/COUNTIF(HR_Table[Emp ID],HR_Table[[#This Row],[Emp ID]])</f>
        <v>1</v>
      </c>
    </row>
    <row r="2941" spans="1:10" ht="16.5" thickBot="1" x14ac:dyDescent="0.3">
      <c r="A2941" s="2">
        <v>2024</v>
      </c>
      <c r="B2941" s="100" t="s">
        <v>488</v>
      </c>
      <c r="C2941" s="1" t="s">
        <v>11</v>
      </c>
      <c r="D2941" s="1">
        <v>37</v>
      </c>
      <c r="E2941" s="1" t="s">
        <v>301</v>
      </c>
      <c r="F2941" s="1" t="s">
        <v>7</v>
      </c>
      <c r="G2941" s="1">
        <v>22000</v>
      </c>
      <c r="H2941" s="1" t="s">
        <v>1192</v>
      </c>
      <c r="I2941" s="92" t="s">
        <v>1177</v>
      </c>
      <c r="J2941" s="101">
        <f>1/COUNTIF(HR_Table[Emp ID],HR_Table[[#This Row],[Emp ID]])</f>
        <v>1</v>
      </c>
    </row>
    <row r="2942" spans="1:10" ht="16.5" thickBot="1" x14ac:dyDescent="0.3">
      <c r="A2942" s="2">
        <v>2024</v>
      </c>
      <c r="B2942" s="100" t="s">
        <v>489</v>
      </c>
      <c r="C2942" s="1" t="s">
        <v>6</v>
      </c>
      <c r="D2942" s="1">
        <v>37</v>
      </c>
      <c r="E2942" s="1" t="s">
        <v>301</v>
      </c>
      <c r="F2942" s="1" t="s">
        <v>7</v>
      </c>
      <c r="G2942" s="1">
        <v>18000</v>
      </c>
      <c r="H2942" s="1" t="s">
        <v>1192</v>
      </c>
      <c r="I2942" s="92" t="s">
        <v>1177</v>
      </c>
      <c r="J2942" s="101">
        <f>1/COUNTIF(HR_Table[Emp ID],HR_Table[[#This Row],[Emp ID]])</f>
        <v>1</v>
      </c>
    </row>
    <row r="2943" spans="1:10" ht="16.5" thickBot="1" x14ac:dyDescent="0.3">
      <c r="A2943" s="2">
        <v>2024</v>
      </c>
      <c r="B2943" s="100" t="s">
        <v>500</v>
      </c>
      <c r="C2943" s="1" t="s">
        <v>6</v>
      </c>
      <c r="D2943" s="1">
        <v>38</v>
      </c>
      <c r="E2943" s="1" t="s">
        <v>301</v>
      </c>
      <c r="F2943" s="1" t="s">
        <v>7</v>
      </c>
      <c r="G2943" s="1">
        <v>13045</v>
      </c>
      <c r="H2943" s="1" t="s">
        <v>1192</v>
      </c>
      <c r="I2943" s="92" t="s">
        <v>1177</v>
      </c>
      <c r="J2943" s="101">
        <f>1/COUNTIF(HR_Table[Emp ID],HR_Table[[#This Row],[Emp ID]])</f>
        <v>1</v>
      </c>
    </row>
    <row r="2944" spans="1:10" ht="16.5" thickBot="1" x14ac:dyDescent="0.3">
      <c r="A2944" s="2">
        <v>2024</v>
      </c>
      <c r="B2944" s="100" t="s">
        <v>501</v>
      </c>
      <c r="C2944" s="1" t="s">
        <v>11</v>
      </c>
      <c r="D2944" s="1">
        <v>38</v>
      </c>
      <c r="E2944" s="1" t="s">
        <v>301</v>
      </c>
      <c r="F2944" s="1" t="s">
        <v>7</v>
      </c>
      <c r="G2944" s="1">
        <v>15925</v>
      </c>
      <c r="H2944" s="1" t="s">
        <v>1192</v>
      </c>
      <c r="I2944" s="92" t="s">
        <v>1177</v>
      </c>
      <c r="J2944" s="101">
        <f>1/COUNTIF(HR_Table[Emp ID],HR_Table[[#This Row],[Emp ID]])</f>
        <v>1</v>
      </c>
    </row>
    <row r="2945" spans="1:10" ht="16.5" thickBot="1" x14ac:dyDescent="0.3">
      <c r="A2945" s="2">
        <v>2024</v>
      </c>
      <c r="B2945" s="100" t="s">
        <v>511</v>
      </c>
      <c r="C2945" s="1" t="s">
        <v>6</v>
      </c>
      <c r="D2945" s="1">
        <v>39</v>
      </c>
      <c r="E2945" s="1" t="s">
        <v>301</v>
      </c>
      <c r="F2945" s="1" t="s">
        <v>7</v>
      </c>
      <c r="G2945" s="1">
        <v>36000</v>
      </c>
      <c r="H2945" s="1" t="s">
        <v>1192</v>
      </c>
      <c r="I2945" s="92" t="s">
        <v>1177</v>
      </c>
      <c r="J2945" s="101">
        <f>1/COUNTIF(HR_Table[Emp ID],HR_Table[[#This Row],[Emp ID]])</f>
        <v>1</v>
      </c>
    </row>
    <row r="2946" spans="1:10" ht="16.5" thickBot="1" x14ac:dyDescent="0.3">
      <c r="A2946" s="2">
        <v>2024</v>
      </c>
      <c r="B2946" s="100" t="s">
        <v>512</v>
      </c>
      <c r="C2946" s="1" t="s">
        <v>11</v>
      </c>
      <c r="D2946" s="1">
        <v>39</v>
      </c>
      <c r="E2946" s="1" t="s">
        <v>301</v>
      </c>
      <c r="F2946" s="1" t="s">
        <v>7</v>
      </c>
      <c r="G2946" s="1">
        <v>24000</v>
      </c>
      <c r="H2946" s="1" t="s">
        <v>1192</v>
      </c>
      <c r="I2946" s="92" t="s">
        <v>1177</v>
      </c>
      <c r="J2946" s="101">
        <f>1/COUNTIF(HR_Table[Emp ID],HR_Table[[#This Row],[Emp ID]])</f>
        <v>1</v>
      </c>
    </row>
    <row r="2947" spans="1:10" ht="16.5" thickBot="1" x14ac:dyDescent="0.3">
      <c r="A2947" s="2">
        <v>2024</v>
      </c>
      <c r="B2947" s="100" t="s">
        <v>513</v>
      </c>
      <c r="C2947" s="1" t="s">
        <v>11</v>
      </c>
      <c r="D2947" s="1">
        <v>39</v>
      </c>
      <c r="E2947" s="1" t="s">
        <v>301</v>
      </c>
      <c r="F2947" s="1" t="s">
        <v>76</v>
      </c>
      <c r="G2947" s="1">
        <v>13045</v>
      </c>
      <c r="H2947" s="1" t="s">
        <v>1192</v>
      </c>
      <c r="I2947" s="92" t="s">
        <v>1177</v>
      </c>
      <c r="J2947" s="101">
        <f>1/COUNTIF(HR_Table[Emp ID],HR_Table[[#This Row],[Emp ID]])</f>
        <v>1</v>
      </c>
    </row>
    <row r="2948" spans="1:10" ht="16.5" thickBot="1" x14ac:dyDescent="0.3">
      <c r="A2948" s="2">
        <v>2024</v>
      </c>
      <c r="B2948" s="100" t="s">
        <v>514</v>
      </c>
      <c r="C2948" s="1" t="s">
        <v>11</v>
      </c>
      <c r="D2948" s="1">
        <v>39</v>
      </c>
      <c r="E2948" s="1" t="s">
        <v>301</v>
      </c>
      <c r="F2948" s="1" t="s">
        <v>76</v>
      </c>
      <c r="G2948" s="1">
        <v>6795</v>
      </c>
      <c r="H2948" s="1" t="s">
        <v>1192</v>
      </c>
      <c r="I2948" s="92" t="s">
        <v>1177</v>
      </c>
      <c r="J2948" s="101">
        <f>1/COUNTIF(HR_Table[Emp ID],HR_Table[[#This Row],[Emp ID]])</f>
        <v>1</v>
      </c>
    </row>
    <row r="2949" spans="1:10" ht="16.5" thickBot="1" x14ac:dyDescent="0.3">
      <c r="A2949" s="2">
        <v>2024</v>
      </c>
      <c r="B2949" s="100" t="s">
        <v>531</v>
      </c>
      <c r="C2949" s="1" t="s">
        <v>11</v>
      </c>
      <c r="D2949" s="1">
        <v>40</v>
      </c>
      <c r="E2949" s="1" t="s">
        <v>301</v>
      </c>
      <c r="F2949" s="1" t="s">
        <v>7</v>
      </c>
      <c r="G2949" s="1">
        <v>21000</v>
      </c>
      <c r="H2949" s="1" t="s">
        <v>1192</v>
      </c>
      <c r="I2949" s="92" t="s">
        <v>1177</v>
      </c>
      <c r="J2949" s="101">
        <f>1/COUNTIF(HR_Table[Emp ID],HR_Table[[#This Row],[Emp ID]])</f>
        <v>1</v>
      </c>
    </row>
    <row r="2950" spans="1:10" ht="16.5" thickBot="1" x14ac:dyDescent="0.3">
      <c r="A2950" s="2">
        <v>2024</v>
      </c>
      <c r="B2950" s="100" t="s">
        <v>532</v>
      </c>
      <c r="C2950" s="1" t="s">
        <v>11</v>
      </c>
      <c r="D2950" s="1">
        <v>40</v>
      </c>
      <c r="E2950" s="1" t="s">
        <v>301</v>
      </c>
      <c r="F2950" s="1" t="s">
        <v>7</v>
      </c>
      <c r="G2950" s="1">
        <v>10400</v>
      </c>
      <c r="H2950" s="1" t="s">
        <v>1192</v>
      </c>
      <c r="I2950" s="92" t="s">
        <v>1177</v>
      </c>
      <c r="J2950" s="101">
        <f>1/COUNTIF(HR_Table[Emp ID],HR_Table[[#This Row],[Emp ID]])</f>
        <v>1</v>
      </c>
    </row>
    <row r="2951" spans="1:10" ht="16.5" thickBot="1" x14ac:dyDescent="0.3">
      <c r="A2951" s="2">
        <v>2024</v>
      </c>
      <c r="B2951" s="100" t="s">
        <v>533</v>
      </c>
      <c r="C2951" s="1" t="s">
        <v>11</v>
      </c>
      <c r="D2951" s="1">
        <v>40</v>
      </c>
      <c r="E2951" s="1" t="s">
        <v>301</v>
      </c>
      <c r="F2951" s="1" t="s">
        <v>7</v>
      </c>
      <c r="G2951" s="1">
        <v>13045</v>
      </c>
      <c r="H2951" s="1" t="s">
        <v>1192</v>
      </c>
      <c r="I2951" s="92" t="s">
        <v>1177</v>
      </c>
      <c r="J2951" s="101">
        <f>1/COUNTIF(HR_Table[Emp ID],HR_Table[[#This Row],[Emp ID]])</f>
        <v>1</v>
      </c>
    </row>
    <row r="2952" spans="1:10" ht="16.5" thickBot="1" x14ac:dyDescent="0.3">
      <c r="A2952" s="2">
        <v>2024</v>
      </c>
      <c r="B2952" s="100" t="s">
        <v>546</v>
      </c>
      <c r="C2952" s="1" t="s">
        <v>11</v>
      </c>
      <c r="D2952" s="1">
        <v>41</v>
      </c>
      <c r="E2952" s="1" t="s">
        <v>301</v>
      </c>
      <c r="F2952" s="1" t="s">
        <v>76</v>
      </c>
      <c r="G2952" s="1">
        <v>18000</v>
      </c>
      <c r="H2952" s="1" t="s">
        <v>1192</v>
      </c>
      <c r="I2952" s="92" t="s">
        <v>1177</v>
      </c>
      <c r="J2952" s="101">
        <f>1/COUNTIF(HR_Table[Emp ID],HR_Table[[#This Row],[Emp ID]])</f>
        <v>1</v>
      </c>
    </row>
    <row r="2953" spans="1:10" ht="16.5" thickBot="1" x14ac:dyDescent="0.3">
      <c r="A2953" s="2">
        <v>2024</v>
      </c>
      <c r="B2953" s="100" t="s">
        <v>567</v>
      </c>
      <c r="C2953" s="1" t="s">
        <v>6</v>
      </c>
      <c r="D2953" s="1">
        <v>42</v>
      </c>
      <c r="E2953" s="1" t="s">
        <v>301</v>
      </c>
      <c r="F2953" s="1" t="s">
        <v>7</v>
      </c>
      <c r="G2953" s="1">
        <v>10400</v>
      </c>
      <c r="H2953" s="1" t="s">
        <v>1192</v>
      </c>
      <c r="I2953" s="92" t="s">
        <v>1177</v>
      </c>
      <c r="J2953" s="101">
        <f>1/COUNTIF(HR_Table[Emp ID],HR_Table[[#This Row],[Emp ID]])</f>
        <v>1</v>
      </c>
    </row>
    <row r="2954" spans="1:10" ht="16.5" thickBot="1" x14ac:dyDescent="0.3">
      <c r="A2954" s="2">
        <v>2024</v>
      </c>
      <c r="B2954" s="100" t="s">
        <v>568</v>
      </c>
      <c r="C2954" s="1" t="s">
        <v>11</v>
      </c>
      <c r="D2954" s="1">
        <v>42</v>
      </c>
      <c r="E2954" s="1" t="s">
        <v>301</v>
      </c>
      <c r="F2954" s="1" t="s">
        <v>7</v>
      </c>
      <c r="G2954" s="1">
        <v>24000</v>
      </c>
      <c r="H2954" s="1" t="s">
        <v>1192</v>
      </c>
      <c r="I2954" s="92" t="s">
        <v>1177</v>
      </c>
      <c r="J2954" s="101">
        <f>1/COUNTIF(HR_Table[Emp ID],HR_Table[[#This Row],[Emp ID]])</f>
        <v>1</v>
      </c>
    </row>
    <row r="2955" spans="1:10" ht="16.5" thickBot="1" x14ac:dyDescent="0.3">
      <c r="A2955" s="2">
        <v>2024</v>
      </c>
      <c r="B2955" s="100" t="s">
        <v>569</v>
      </c>
      <c r="C2955" s="1" t="s">
        <v>6</v>
      </c>
      <c r="D2955" s="1">
        <v>42</v>
      </c>
      <c r="E2955" s="1" t="s">
        <v>301</v>
      </c>
      <c r="F2955" s="1" t="s">
        <v>7</v>
      </c>
      <c r="G2955" s="1">
        <v>21000</v>
      </c>
      <c r="H2955" s="1" t="s">
        <v>1192</v>
      </c>
      <c r="I2955" s="92" t="s">
        <v>1177</v>
      </c>
      <c r="J2955" s="101">
        <f>1/COUNTIF(HR_Table[Emp ID],HR_Table[[#This Row],[Emp ID]])</f>
        <v>1</v>
      </c>
    </row>
    <row r="2956" spans="1:10" ht="16.5" thickBot="1" x14ac:dyDescent="0.3">
      <c r="A2956" s="2">
        <v>2024</v>
      </c>
      <c r="B2956" s="100" t="s">
        <v>570</v>
      </c>
      <c r="C2956" s="1" t="s">
        <v>11</v>
      </c>
      <c r="D2956" s="1">
        <v>42</v>
      </c>
      <c r="E2956" s="1" t="s">
        <v>301</v>
      </c>
      <c r="F2956" s="1" t="s">
        <v>76</v>
      </c>
      <c r="G2956" s="1">
        <v>18000</v>
      </c>
      <c r="H2956" s="1" t="s">
        <v>1192</v>
      </c>
      <c r="I2956" s="92" t="s">
        <v>1177</v>
      </c>
      <c r="J2956" s="101">
        <f>1/COUNTIF(HR_Table[Emp ID],HR_Table[[#This Row],[Emp ID]])</f>
        <v>1</v>
      </c>
    </row>
    <row r="2957" spans="1:10" ht="16.5" thickBot="1" x14ac:dyDescent="0.3">
      <c r="A2957" s="2">
        <v>2024</v>
      </c>
      <c r="B2957" s="100" t="s">
        <v>571</v>
      </c>
      <c r="C2957" s="1" t="s">
        <v>6</v>
      </c>
      <c r="D2957" s="1">
        <v>42</v>
      </c>
      <c r="E2957" s="1" t="s">
        <v>301</v>
      </c>
      <c r="F2957" s="1" t="s">
        <v>7</v>
      </c>
      <c r="G2957" s="1">
        <v>10400</v>
      </c>
      <c r="H2957" s="1" t="s">
        <v>1192</v>
      </c>
      <c r="I2957" s="92" t="s">
        <v>1177</v>
      </c>
      <c r="J2957" s="101">
        <f>1/COUNTIF(HR_Table[Emp ID],HR_Table[[#This Row],[Emp ID]])</f>
        <v>1</v>
      </c>
    </row>
    <row r="2958" spans="1:10" ht="16.5" thickBot="1" x14ac:dyDescent="0.3">
      <c r="A2958" s="2">
        <v>2024</v>
      </c>
      <c r="B2958" s="100" t="s">
        <v>572</v>
      </c>
      <c r="C2958" s="1" t="s">
        <v>6</v>
      </c>
      <c r="D2958" s="1">
        <v>42</v>
      </c>
      <c r="E2958" s="1" t="s">
        <v>301</v>
      </c>
      <c r="F2958" s="1" t="s">
        <v>7</v>
      </c>
      <c r="G2958" s="1">
        <v>24000</v>
      </c>
      <c r="H2958" s="1" t="s">
        <v>1192</v>
      </c>
      <c r="I2958" s="92" t="s">
        <v>1177</v>
      </c>
      <c r="J2958" s="101">
        <f>1/COUNTIF(HR_Table[Emp ID],HR_Table[[#This Row],[Emp ID]])</f>
        <v>1</v>
      </c>
    </row>
    <row r="2959" spans="1:10" ht="16.5" thickBot="1" x14ac:dyDescent="0.3">
      <c r="A2959" s="2">
        <v>2024</v>
      </c>
      <c r="B2959" s="100" t="s">
        <v>573</v>
      </c>
      <c r="C2959" s="1" t="s">
        <v>6</v>
      </c>
      <c r="D2959" s="1">
        <v>42</v>
      </c>
      <c r="E2959" s="1" t="s">
        <v>301</v>
      </c>
      <c r="F2959" s="1" t="s">
        <v>7</v>
      </c>
      <c r="G2959" s="1">
        <v>21000</v>
      </c>
      <c r="H2959" s="1" t="s">
        <v>1192</v>
      </c>
      <c r="I2959" s="92" t="s">
        <v>1177</v>
      </c>
      <c r="J2959" s="101">
        <f>1/COUNTIF(HR_Table[Emp ID],HR_Table[[#This Row],[Emp ID]])</f>
        <v>1</v>
      </c>
    </row>
    <row r="2960" spans="1:10" ht="16.5" thickBot="1" x14ac:dyDescent="0.3">
      <c r="A2960" s="2">
        <v>2024</v>
      </c>
      <c r="B2960" s="100" t="s">
        <v>574</v>
      </c>
      <c r="C2960" s="1" t="s">
        <v>11</v>
      </c>
      <c r="D2960" s="1">
        <v>42</v>
      </c>
      <c r="E2960" s="1" t="s">
        <v>301</v>
      </c>
      <c r="F2960" s="1" t="s">
        <v>7</v>
      </c>
      <c r="G2960" s="1">
        <v>18000</v>
      </c>
      <c r="H2960" s="1" t="s">
        <v>14</v>
      </c>
      <c r="I2960" s="92" t="s">
        <v>1177</v>
      </c>
      <c r="J2960" s="101">
        <f>1/COUNTIF(HR_Table[Emp ID],HR_Table[[#This Row],[Emp ID]])</f>
        <v>1</v>
      </c>
    </row>
    <row r="2961" spans="1:10" ht="16.5" thickBot="1" x14ac:dyDescent="0.3">
      <c r="A2961" s="2">
        <v>2024</v>
      </c>
      <c r="B2961" s="100" t="s">
        <v>589</v>
      </c>
      <c r="C2961" s="1" t="s">
        <v>6</v>
      </c>
      <c r="D2961" s="1">
        <v>43</v>
      </c>
      <c r="E2961" s="1" t="s">
        <v>301</v>
      </c>
      <c r="F2961" s="1" t="s">
        <v>7</v>
      </c>
      <c r="G2961" s="1">
        <v>13045</v>
      </c>
      <c r="H2961" s="1" t="s">
        <v>1192</v>
      </c>
      <c r="I2961" s="92" t="s">
        <v>1177</v>
      </c>
      <c r="J2961" s="101">
        <f>1/COUNTIF(HR_Table[Emp ID],HR_Table[[#This Row],[Emp ID]])</f>
        <v>1</v>
      </c>
    </row>
    <row r="2962" spans="1:10" ht="16.5" thickBot="1" x14ac:dyDescent="0.3">
      <c r="A2962" s="2">
        <v>2024</v>
      </c>
      <c r="B2962" s="100" t="s">
        <v>590</v>
      </c>
      <c r="C2962" s="1" t="s">
        <v>11</v>
      </c>
      <c r="D2962" s="1">
        <v>43</v>
      </c>
      <c r="E2962" s="1" t="s">
        <v>301</v>
      </c>
      <c r="F2962" s="1" t="s">
        <v>7</v>
      </c>
      <c r="G2962" s="1">
        <v>15925</v>
      </c>
      <c r="H2962" s="1" t="s">
        <v>1192</v>
      </c>
      <c r="I2962" s="92" t="s">
        <v>1177</v>
      </c>
      <c r="J2962" s="101">
        <f>1/COUNTIF(HR_Table[Emp ID],HR_Table[[#This Row],[Emp ID]])</f>
        <v>1</v>
      </c>
    </row>
    <row r="2963" spans="1:10" ht="16.5" thickBot="1" x14ac:dyDescent="0.3">
      <c r="A2963" s="2">
        <v>2024</v>
      </c>
      <c r="B2963" s="100" t="s">
        <v>591</v>
      </c>
      <c r="C2963" s="1" t="s">
        <v>11</v>
      </c>
      <c r="D2963" s="1">
        <v>43</v>
      </c>
      <c r="E2963" s="1" t="s">
        <v>301</v>
      </c>
      <c r="F2963" s="1" t="s">
        <v>7</v>
      </c>
      <c r="G2963" s="1">
        <v>22000</v>
      </c>
      <c r="H2963" s="1" t="s">
        <v>1192</v>
      </c>
      <c r="I2963" s="92" t="s">
        <v>1177</v>
      </c>
      <c r="J2963" s="101">
        <f>1/COUNTIF(HR_Table[Emp ID],HR_Table[[#This Row],[Emp ID]])</f>
        <v>1</v>
      </c>
    </row>
    <row r="2964" spans="1:10" ht="16.5" thickBot="1" x14ac:dyDescent="0.3">
      <c r="A2964" s="2">
        <v>2024</v>
      </c>
      <c r="B2964" s="100" t="s">
        <v>592</v>
      </c>
      <c r="C2964" s="1" t="s">
        <v>6</v>
      </c>
      <c r="D2964" s="1">
        <v>43</v>
      </c>
      <c r="E2964" s="1" t="s">
        <v>301</v>
      </c>
      <c r="F2964" s="1" t="s">
        <v>7</v>
      </c>
      <c r="G2964" s="1">
        <v>13045</v>
      </c>
      <c r="H2964" s="1" t="s">
        <v>1192</v>
      </c>
      <c r="I2964" s="92" t="s">
        <v>1177</v>
      </c>
      <c r="J2964" s="101">
        <f>1/COUNTIF(HR_Table[Emp ID],HR_Table[[#This Row],[Emp ID]])</f>
        <v>1</v>
      </c>
    </row>
    <row r="2965" spans="1:10" ht="16.5" thickBot="1" x14ac:dyDescent="0.3">
      <c r="A2965" s="2">
        <v>2024</v>
      </c>
      <c r="B2965" s="100" t="s">
        <v>593</v>
      </c>
      <c r="C2965" s="1" t="s">
        <v>11</v>
      </c>
      <c r="D2965" s="1">
        <v>43</v>
      </c>
      <c r="E2965" s="1" t="s">
        <v>301</v>
      </c>
      <c r="F2965" s="1" t="s">
        <v>76</v>
      </c>
      <c r="G2965" s="1">
        <v>6795</v>
      </c>
      <c r="H2965" s="1" t="s">
        <v>1192</v>
      </c>
      <c r="I2965" s="92" t="s">
        <v>1177</v>
      </c>
      <c r="J2965" s="101">
        <f>1/COUNTIF(HR_Table[Emp ID],HR_Table[[#This Row],[Emp ID]])</f>
        <v>1</v>
      </c>
    </row>
    <row r="2966" spans="1:10" ht="16.5" thickBot="1" x14ac:dyDescent="0.3">
      <c r="A2966" s="2">
        <v>2024</v>
      </c>
      <c r="B2966" s="100" t="s">
        <v>594</v>
      </c>
      <c r="C2966" s="1" t="s">
        <v>6</v>
      </c>
      <c r="D2966" s="1">
        <v>43</v>
      </c>
      <c r="E2966" s="1" t="s">
        <v>301</v>
      </c>
      <c r="F2966" s="1" t="s">
        <v>76</v>
      </c>
      <c r="G2966" s="1">
        <v>13045</v>
      </c>
      <c r="H2966" s="1" t="s">
        <v>1192</v>
      </c>
      <c r="I2966" s="92" t="s">
        <v>1177</v>
      </c>
      <c r="J2966" s="101">
        <f>1/COUNTIF(HR_Table[Emp ID],HR_Table[[#This Row],[Emp ID]])</f>
        <v>1</v>
      </c>
    </row>
    <row r="2967" spans="1:10" ht="16.5" thickBot="1" x14ac:dyDescent="0.3">
      <c r="A2967" s="2">
        <v>2024</v>
      </c>
      <c r="B2967" s="100" t="s">
        <v>605</v>
      </c>
      <c r="C2967" s="1" t="s">
        <v>6</v>
      </c>
      <c r="D2967" s="1">
        <v>44</v>
      </c>
      <c r="E2967" s="1" t="s">
        <v>301</v>
      </c>
      <c r="F2967" s="1" t="s">
        <v>7</v>
      </c>
      <c r="G2967" s="1">
        <v>21000</v>
      </c>
      <c r="H2967" s="1" t="s">
        <v>1192</v>
      </c>
      <c r="I2967" s="92" t="s">
        <v>1177</v>
      </c>
      <c r="J2967" s="101">
        <f>1/COUNTIF(HR_Table[Emp ID],HR_Table[[#This Row],[Emp ID]])</f>
        <v>1</v>
      </c>
    </row>
    <row r="2968" spans="1:10" ht="16.5" thickBot="1" x14ac:dyDescent="0.3">
      <c r="A2968" s="2">
        <v>2024</v>
      </c>
      <c r="B2968" s="100" t="s">
        <v>606</v>
      </c>
      <c r="C2968" s="1" t="s">
        <v>6</v>
      </c>
      <c r="D2968" s="1">
        <v>44</v>
      </c>
      <c r="E2968" s="1" t="s">
        <v>301</v>
      </c>
      <c r="F2968" s="1" t="s">
        <v>76</v>
      </c>
      <c r="G2968" s="1">
        <v>21000</v>
      </c>
      <c r="H2968" s="1" t="s">
        <v>14</v>
      </c>
      <c r="I2968" s="92" t="s">
        <v>1177</v>
      </c>
      <c r="J2968" s="101">
        <f>1/COUNTIF(HR_Table[Emp ID],HR_Table[[#This Row],[Emp ID]])</f>
        <v>1</v>
      </c>
    </row>
    <row r="2969" spans="1:10" ht="16.5" thickBot="1" x14ac:dyDescent="0.3">
      <c r="A2969" s="2">
        <v>2024</v>
      </c>
      <c r="B2969" s="100" t="s">
        <v>638</v>
      </c>
      <c r="C2969" s="1" t="s">
        <v>11</v>
      </c>
      <c r="D2969" s="1">
        <v>46</v>
      </c>
      <c r="E2969" s="1" t="s">
        <v>301</v>
      </c>
      <c r="F2969" s="1" t="s">
        <v>76</v>
      </c>
      <c r="G2969" s="1">
        <v>18000</v>
      </c>
      <c r="H2969" s="1" t="s">
        <v>1192</v>
      </c>
      <c r="I2969" s="92" t="s">
        <v>1177</v>
      </c>
      <c r="J2969" s="101">
        <f>1/COUNTIF(HR_Table[Emp ID],HR_Table[[#This Row],[Emp ID]])</f>
        <v>1</v>
      </c>
    </row>
    <row r="2970" spans="1:10" ht="16.5" thickBot="1" x14ac:dyDescent="0.3">
      <c r="A2970" s="2">
        <v>2024</v>
      </c>
      <c r="B2970" s="100" t="s">
        <v>639</v>
      </c>
      <c r="C2970" s="1" t="s">
        <v>11</v>
      </c>
      <c r="D2970" s="1">
        <v>46</v>
      </c>
      <c r="E2970" s="1" t="s">
        <v>301</v>
      </c>
      <c r="F2970" s="1" t="s">
        <v>7</v>
      </c>
      <c r="G2970" s="1">
        <v>21000</v>
      </c>
      <c r="H2970" s="1" t="s">
        <v>14</v>
      </c>
      <c r="I2970" s="92" t="s">
        <v>1177</v>
      </c>
      <c r="J2970" s="101">
        <f>1/COUNTIF(HR_Table[Emp ID],HR_Table[[#This Row],[Emp ID]])</f>
        <v>1</v>
      </c>
    </row>
    <row r="2971" spans="1:10" ht="16.5" thickBot="1" x14ac:dyDescent="0.3">
      <c r="A2971" s="2">
        <v>2024</v>
      </c>
      <c r="B2971" s="100" t="s">
        <v>640</v>
      </c>
      <c r="C2971" s="1" t="s">
        <v>6</v>
      </c>
      <c r="D2971" s="1">
        <v>46</v>
      </c>
      <c r="E2971" s="1" t="s">
        <v>301</v>
      </c>
      <c r="F2971" s="1" t="s">
        <v>7</v>
      </c>
      <c r="G2971" s="1">
        <v>18000</v>
      </c>
      <c r="H2971" s="1" t="s">
        <v>1192</v>
      </c>
      <c r="I2971" s="92" t="s">
        <v>1177</v>
      </c>
      <c r="J2971" s="101">
        <f>1/COUNTIF(HR_Table[Emp ID],HR_Table[[#This Row],[Emp ID]])</f>
        <v>1</v>
      </c>
    </row>
    <row r="2972" spans="1:10" ht="16.5" thickBot="1" x14ac:dyDescent="0.3">
      <c r="A2972" s="2">
        <v>2024</v>
      </c>
      <c r="B2972" s="100" t="s">
        <v>641</v>
      </c>
      <c r="C2972" s="1" t="s">
        <v>6</v>
      </c>
      <c r="D2972" s="1">
        <v>46</v>
      </c>
      <c r="E2972" s="1" t="s">
        <v>301</v>
      </c>
      <c r="F2972" s="1" t="s">
        <v>76</v>
      </c>
      <c r="G2972" s="1">
        <v>13045</v>
      </c>
      <c r="H2972" s="1" t="s">
        <v>1192</v>
      </c>
      <c r="I2972" s="92" t="s">
        <v>1177</v>
      </c>
      <c r="J2972" s="101">
        <f>1/COUNTIF(HR_Table[Emp ID],HR_Table[[#This Row],[Emp ID]])</f>
        <v>1</v>
      </c>
    </row>
    <row r="2973" spans="1:10" ht="16.5" thickBot="1" x14ac:dyDescent="0.3">
      <c r="A2973" s="2">
        <v>2024</v>
      </c>
      <c r="B2973" s="100" t="s">
        <v>642</v>
      </c>
      <c r="C2973" s="1" t="s">
        <v>6</v>
      </c>
      <c r="D2973" s="1">
        <v>46</v>
      </c>
      <c r="E2973" s="1" t="s">
        <v>301</v>
      </c>
      <c r="F2973" s="1" t="s">
        <v>76</v>
      </c>
      <c r="G2973" s="1">
        <v>10025</v>
      </c>
      <c r="H2973" s="1" t="s">
        <v>1192</v>
      </c>
      <c r="I2973" s="92" t="s">
        <v>1177</v>
      </c>
      <c r="J2973" s="101">
        <f>1/COUNTIF(HR_Table[Emp ID],HR_Table[[#This Row],[Emp ID]])</f>
        <v>1</v>
      </c>
    </row>
    <row r="2974" spans="1:10" ht="16.5" thickBot="1" x14ac:dyDescent="0.3">
      <c r="A2974" s="2">
        <v>2024</v>
      </c>
      <c r="B2974" s="100" t="s">
        <v>643</v>
      </c>
      <c r="C2974" s="1" t="s">
        <v>6</v>
      </c>
      <c r="D2974" s="1">
        <v>46</v>
      </c>
      <c r="E2974" s="1" t="s">
        <v>301</v>
      </c>
      <c r="F2974" s="1" t="s">
        <v>76</v>
      </c>
      <c r="G2974" s="1">
        <v>13045</v>
      </c>
      <c r="H2974" s="1" t="s">
        <v>1192</v>
      </c>
      <c r="I2974" s="92" t="s">
        <v>1177</v>
      </c>
      <c r="J2974" s="101">
        <f>1/COUNTIF(HR_Table[Emp ID],HR_Table[[#This Row],[Emp ID]])</f>
        <v>1</v>
      </c>
    </row>
    <row r="2975" spans="1:10" ht="16.5" thickBot="1" x14ac:dyDescent="0.3">
      <c r="A2975" s="2">
        <v>2024</v>
      </c>
      <c r="B2975" s="100" t="s">
        <v>659</v>
      </c>
      <c r="C2975" s="1" t="s">
        <v>6</v>
      </c>
      <c r="D2975" s="1">
        <v>47</v>
      </c>
      <c r="E2975" s="1" t="s">
        <v>301</v>
      </c>
      <c r="F2975" s="1" t="s">
        <v>7</v>
      </c>
      <c r="G2975" s="1">
        <v>27000</v>
      </c>
      <c r="H2975" s="1" t="s">
        <v>14</v>
      </c>
      <c r="I2975" s="92" t="s">
        <v>1177</v>
      </c>
      <c r="J2975" s="101">
        <f>1/COUNTIF(HR_Table[Emp ID],HR_Table[[#This Row],[Emp ID]])</f>
        <v>1</v>
      </c>
    </row>
    <row r="2976" spans="1:10" ht="16.5" thickBot="1" x14ac:dyDescent="0.3">
      <c r="A2976" s="2">
        <v>2024</v>
      </c>
      <c r="B2976" s="100" t="s">
        <v>660</v>
      </c>
      <c r="C2976" s="1" t="s">
        <v>6</v>
      </c>
      <c r="D2976" s="1">
        <v>47</v>
      </c>
      <c r="E2976" s="1" t="s">
        <v>301</v>
      </c>
      <c r="F2976" s="1" t="s">
        <v>7</v>
      </c>
      <c r="G2976" s="1">
        <v>11440</v>
      </c>
      <c r="H2976" s="1" t="s">
        <v>1192</v>
      </c>
      <c r="I2976" s="92" t="s">
        <v>1177</v>
      </c>
      <c r="J2976" s="101">
        <f>1/COUNTIF(HR_Table[Emp ID],HR_Table[[#This Row],[Emp ID]])</f>
        <v>1</v>
      </c>
    </row>
    <row r="2977" spans="1:10" ht="16.5" thickBot="1" x14ac:dyDescent="0.3">
      <c r="A2977" s="2">
        <v>2024</v>
      </c>
      <c r="B2977" s="100" t="s">
        <v>675</v>
      </c>
      <c r="C2977" s="1" t="s">
        <v>11</v>
      </c>
      <c r="D2977" s="1">
        <v>48</v>
      </c>
      <c r="E2977" s="1" t="s">
        <v>301</v>
      </c>
      <c r="F2977" s="1" t="s">
        <v>7</v>
      </c>
      <c r="G2977" s="1">
        <v>10025</v>
      </c>
      <c r="H2977" s="1" t="s">
        <v>1192</v>
      </c>
      <c r="I2977" s="92" t="s">
        <v>1177</v>
      </c>
      <c r="J2977" s="101">
        <f>1/COUNTIF(HR_Table[Emp ID],HR_Table[[#This Row],[Emp ID]])</f>
        <v>1</v>
      </c>
    </row>
    <row r="2978" spans="1:10" ht="16.5" thickBot="1" x14ac:dyDescent="0.3">
      <c r="A2978" s="2">
        <v>2024</v>
      </c>
      <c r="B2978" s="100" t="s">
        <v>676</v>
      </c>
      <c r="C2978" s="1" t="s">
        <v>6</v>
      </c>
      <c r="D2978" s="1">
        <v>48</v>
      </c>
      <c r="E2978" s="1" t="s">
        <v>301</v>
      </c>
      <c r="F2978" s="1" t="s">
        <v>76</v>
      </c>
      <c r="G2978" s="1">
        <v>13045</v>
      </c>
      <c r="H2978" s="1" t="s">
        <v>1192</v>
      </c>
      <c r="I2978" s="92" t="s">
        <v>1177</v>
      </c>
      <c r="J2978" s="101">
        <f>1/COUNTIF(HR_Table[Emp ID],HR_Table[[#This Row],[Emp ID]])</f>
        <v>1</v>
      </c>
    </row>
    <row r="2979" spans="1:10" ht="16.5" thickBot="1" x14ac:dyDescent="0.3">
      <c r="A2979" s="2">
        <v>2024</v>
      </c>
      <c r="B2979" s="100" t="s">
        <v>677</v>
      </c>
      <c r="C2979" s="1" t="s">
        <v>11</v>
      </c>
      <c r="D2979" s="1">
        <v>48</v>
      </c>
      <c r="E2979" s="1" t="s">
        <v>301</v>
      </c>
      <c r="F2979" s="1" t="s">
        <v>76</v>
      </c>
      <c r="G2979" s="1">
        <v>13045</v>
      </c>
      <c r="H2979" s="1" t="s">
        <v>1192</v>
      </c>
      <c r="I2979" s="92" t="s">
        <v>1177</v>
      </c>
      <c r="J2979" s="101">
        <f>1/COUNTIF(HR_Table[Emp ID],HR_Table[[#This Row],[Emp ID]])</f>
        <v>1</v>
      </c>
    </row>
    <row r="2980" spans="1:10" ht="16.5" thickBot="1" x14ac:dyDescent="0.3">
      <c r="A2980" s="2">
        <v>2024</v>
      </c>
      <c r="B2980" s="100" t="s">
        <v>693</v>
      </c>
      <c r="C2980" s="1" t="s">
        <v>11</v>
      </c>
      <c r="D2980" s="1">
        <v>49</v>
      </c>
      <c r="E2980" s="1" t="s">
        <v>301</v>
      </c>
      <c r="F2980" s="1" t="s">
        <v>7</v>
      </c>
      <c r="G2980" s="1">
        <v>21000</v>
      </c>
      <c r="H2980" s="1" t="s">
        <v>1192</v>
      </c>
      <c r="I2980" s="92" t="s">
        <v>1177</v>
      </c>
      <c r="J2980" s="101">
        <f>1/COUNTIF(HR_Table[Emp ID],HR_Table[[#This Row],[Emp ID]])</f>
        <v>1</v>
      </c>
    </row>
    <row r="2981" spans="1:10" ht="16.5" thickBot="1" x14ac:dyDescent="0.3">
      <c r="A2981" s="2">
        <v>2024</v>
      </c>
      <c r="B2981" s="100" t="s">
        <v>694</v>
      </c>
      <c r="C2981" s="1" t="s">
        <v>6</v>
      </c>
      <c r="D2981" s="1">
        <v>49</v>
      </c>
      <c r="E2981" s="1" t="s">
        <v>301</v>
      </c>
      <c r="F2981" s="1" t="s">
        <v>76</v>
      </c>
      <c r="G2981" s="1">
        <v>18000</v>
      </c>
      <c r="H2981" s="1" t="s">
        <v>1192</v>
      </c>
      <c r="I2981" s="92" t="s">
        <v>1177</v>
      </c>
      <c r="J2981" s="101">
        <f>1/COUNTIF(HR_Table[Emp ID],HR_Table[[#This Row],[Emp ID]])</f>
        <v>1</v>
      </c>
    </row>
    <row r="2982" spans="1:10" ht="16.5" thickBot="1" x14ac:dyDescent="0.3">
      <c r="A2982" s="2">
        <v>2024</v>
      </c>
      <c r="B2982" s="100" t="s">
        <v>695</v>
      </c>
      <c r="C2982" s="1" t="s">
        <v>6</v>
      </c>
      <c r="D2982" s="1">
        <v>49</v>
      </c>
      <c r="E2982" s="1" t="s">
        <v>301</v>
      </c>
      <c r="F2982" s="1" t="s">
        <v>76</v>
      </c>
      <c r="G2982" s="1">
        <v>15925</v>
      </c>
      <c r="H2982" s="1" t="s">
        <v>1192</v>
      </c>
      <c r="I2982" s="92" t="s">
        <v>1177</v>
      </c>
      <c r="J2982" s="101">
        <f>1/COUNTIF(HR_Table[Emp ID],HR_Table[[#This Row],[Emp ID]])</f>
        <v>1</v>
      </c>
    </row>
    <row r="2983" spans="1:10" ht="16.5" thickBot="1" x14ac:dyDescent="0.3">
      <c r="A2983" s="2">
        <v>2024</v>
      </c>
      <c r="B2983" s="100" t="s">
        <v>696</v>
      </c>
      <c r="C2983" s="1" t="s">
        <v>6</v>
      </c>
      <c r="D2983" s="1">
        <v>49</v>
      </c>
      <c r="E2983" s="1" t="s">
        <v>301</v>
      </c>
      <c r="F2983" s="1" t="s">
        <v>7</v>
      </c>
      <c r="G2983" s="1">
        <v>27000</v>
      </c>
      <c r="H2983" s="1" t="s">
        <v>1192</v>
      </c>
      <c r="I2983" s="92" t="s">
        <v>1177</v>
      </c>
      <c r="J2983" s="101">
        <f>1/COUNTIF(HR_Table[Emp ID],HR_Table[[#This Row],[Emp ID]])</f>
        <v>1</v>
      </c>
    </row>
    <row r="2984" spans="1:10" ht="16.5" thickBot="1" x14ac:dyDescent="0.3">
      <c r="A2984" s="2">
        <v>2024</v>
      </c>
      <c r="B2984" s="100" t="s">
        <v>697</v>
      </c>
      <c r="C2984" s="1" t="s">
        <v>6</v>
      </c>
      <c r="D2984" s="1">
        <v>49</v>
      </c>
      <c r="E2984" s="1" t="s">
        <v>301</v>
      </c>
      <c r="F2984" s="1" t="s">
        <v>76</v>
      </c>
      <c r="G2984" s="1">
        <v>8240</v>
      </c>
      <c r="H2984" s="1" t="s">
        <v>1192</v>
      </c>
      <c r="I2984" s="92" t="s">
        <v>1177</v>
      </c>
      <c r="J2984" s="101">
        <f>1/COUNTIF(HR_Table[Emp ID],HR_Table[[#This Row],[Emp ID]])</f>
        <v>1</v>
      </c>
    </row>
    <row r="2985" spans="1:10" ht="16.5" thickBot="1" x14ac:dyDescent="0.3">
      <c r="A2985" s="2">
        <v>2024</v>
      </c>
      <c r="B2985" s="100" t="s">
        <v>706</v>
      </c>
      <c r="C2985" s="1" t="s">
        <v>11</v>
      </c>
      <c r="D2985" s="1">
        <v>50</v>
      </c>
      <c r="E2985" s="1" t="s">
        <v>301</v>
      </c>
      <c r="F2985" s="1" t="s">
        <v>7</v>
      </c>
      <c r="G2985" s="1">
        <v>19000</v>
      </c>
      <c r="H2985" s="1" t="s">
        <v>1192</v>
      </c>
      <c r="I2985" s="92" t="s">
        <v>1177</v>
      </c>
      <c r="J2985" s="101">
        <f>1/COUNTIF(HR_Table[Emp ID],HR_Table[[#This Row],[Emp ID]])</f>
        <v>1</v>
      </c>
    </row>
    <row r="2986" spans="1:10" ht="16.5" thickBot="1" x14ac:dyDescent="0.3">
      <c r="A2986" s="2">
        <v>2024</v>
      </c>
      <c r="B2986" s="100" t="s">
        <v>707</v>
      </c>
      <c r="C2986" s="1" t="s">
        <v>11</v>
      </c>
      <c r="D2986" s="1">
        <v>50</v>
      </c>
      <c r="E2986" s="1" t="s">
        <v>301</v>
      </c>
      <c r="F2986" s="1" t="s">
        <v>7</v>
      </c>
      <c r="G2986" s="1">
        <v>21000</v>
      </c>
      <c r="H2986" s="1" t="s">
        <v>14</v>
      </c>
      <c r="I2986" s="92" t="s">
        <v>1177</v>
      </c>
      <c r="J2986" s="101">
        <f>1/COUNTIF(HR_Table[Emp ID],HR_Table[[#This Row],[Emp ID]])</f>
        <v>1</v>
      </c>
    </row>
    <row r="2987" spans="1:10" ht="16.5" thickBot="1" x14ac:dyDescent="0.3">
      <c r="A2987" s="2">
        <v>2024</v>
      </c>
      <c r="B2987" s="100" t="s">
        <v>708</v>
      </c>
      <c r="C2987" s="1" t="s">
        <v>11</v>
      </c>
      <c r="D2987" s="1">
        <v>50</v>
      </c>
      <c r="E2987" s="1" t="s">
        <v>301</v>
      </c>
      <c r="F2987" s="1" t="s">
        <v>76</v>
      </c>
      <c r="G2987" s="1">
        <v>9380</v>
      </c>
      <c r="H2987" s="1" t="s">
        <v>1192</v>
      </c>
      <c r="I2987" s="92" t="s">
        <v>1177</v>
      </c>
      <c r="J2987" s="101">
        <f>1/COUNTIF(HR_Table[Emp ID],HR_Table[[#This Row],[Emp ID]])</f>
        <v>1</v>
      </c>
    </row>
    <row r="2988" spans="1:10" ht="16.5" thickBot="1" x14ac:dyDescent="0.3">
      <c r="A2988" s="2">
        <v>2024</v>
      </c>
      <c r="B2988" s="100" t="s">
        <v>712</v>
      </c>
      <c r="C2988" s="1" t="s">
        <v>6</v>
      </c>
      <c r="D2988" s="1">
        <v>51</v>
      </c>
      <c r="E2988" s="1" t="s">
        <v>301</v>
      </c>
      <c r="F2988" s="1" t="s">
        <v>76</v>
      </c>
      <c r="G2988" s="1">
        <v>13045</v>
      </c>
      <c r="H2988" s="1" t="s">
        <v>1192</v>
      </c>
      <c r="I2988" s="92" t="s">
        <v>1177</v>
      </c>
      <c r="J2988" s="101">
        <f>1/COUNTIF(HR_Table[Emp ID],HR_Table[[#This Row],[Emp ID]])</f>
        <v>1</v>
      </c>
    </row>
    <row r="2989" spans="1:10" ht="16.5" thickBot="1" x14ac:dyDescent="0.3">
      <c r="A2989" s="2">
        <v>2024</v>
      </c>
      <c r="B2989" s="100" t="s">
        <v>713</v>
      </c>
      <c r="C2989" s="1" t="s">
        <v>6</v>
      </c>
      <c r="D2989" s="1">
        <v>51</v>
      </c>
      <c r="E2989" s="1" t="s">
        <v>301</v>
      </c>
      <c r="F2989" s="1" t="s">
        <v>76</v>
      </c>
      <c r="G2989" s="1">
        <v>13045</v>
      </c>
      <c r="H2989" s="1" t="s">
        <v>1192</v>
      </c>
      <c r="I2989" s="92" t="s">
        <v>1177</v>
      </c>
      <c r="J2989" s="101">
        <f>1/COUNTIF(HR_Table[Emp ID],HR_Table[[#This Row],[Emp ID]])</f>
        <v>1</v>
      </c>
    </row>
    <row r="2990" spans="1:10" ht="16.5" thickBot="1" x14ac:dyDescent="0.3">
      <c r="A2990" s="2">
        <v>2024</v>
      </c>
      <c r="B2990" s="100" t="s">
        <v>725</v>
      </c>
      <c r="C2990" s="1" t="s">
        <v>6</v>
      </c>
      <c r="D2990" s="1">
        <v>52</v>
      </c>
      <c r="E2990" s="1" t="s">
        <v>301</v>
      </c>
      <c r="F2990" s="1" t="s">
        <v>76</v>
      </c>
      <c r="G2990" s="1">
        <v>25000</v>
      </c>
      <c r="H2990" s="1" t="s">
        <v>14</v>
      </c>
      <c r="I2990" s="92" t="s">
        <v>1177</v>
      </c>
      <c r="J2990" s="101">
        <f>1/COUNTIF(HR_Table[Emp ID],HR_Table[[#This Row],[Emp ID]])</f>
        <v>1</v>
      </c>
    </row>
    <row r="2991" spans="1:10" ht="16.5" thickBot="1" x14ac:dyDescent="0.3">
      <c r="A2991" s="2">
        <v>2024</v>
      </c>
      <c r="B2991" s="100" t="s">
        <v>726</v>
      </c>
      <c r="C2991" s="1" t="s">
        <v>6</v>
      </c>
      <c r="D2991" s="1">
        <v>52</v>
      </c>
      <c r="E2991" s="1" t="s">
        <v>301</v>
      </c>
      <c r="F2991" s="1" t="s">
        <v>7</v>
      </c>
      <c r="G2991" s="1">
        <v>18000</v>
      </c>
      <c r="H2991" s="1" t="s">
        <v>1192</v>
      </c>
      <c r="I2991" s="92" t="s">
        <v>1177</v>
      </c>
      <c r="J2991" s="101">
        <f>1/COUNTIF(HR_Table[Emp ID],HR_Table[[#This Row],[Emp ID]])</f>
        <v>1</v>
      </c>
    </row>
    <row r="2992" spans="1:10" ht="16.5" thickBot="1" x14ac:dyDescent="0.3">
      <c r="A2992" s="2">
        <v>2024</v>
      </c>
      <c r="B2992" s="100" t="s">
        <v>727</v>
      </c>
      <c r="C2992" s="1" t="s">
        <v>6</v>
      </c>
      <c r="D2992" s="1">
        <v>52</v>
      </c>
      <c r="E2992" s="1" t="s">
        <v>301</v>
      </c>
      <c r="F2992" s="1" t="s">
        <v>7</v>
      </c>
      <c r="G2992" s="1">
        <v>20000</v>
      </c>
      <c r="H2992" s="1" t="s">
        <v>1192</v>
      </c>
      <c r="I2992" s="92" t="s">
        <v>1177</v>
      </c>
      <c r="J2992" s="101">
        <f>1/COUNTIF(HR_Table[Emp ID],HR_Table[[#This Row],[Emp ID]])</f>
        <v>1</v>
      </c>
    </row>
    <row r="2993" spans="1:10" ht="16.5" thickBot="1" x14ac:dyDescent="0.3">
      <c r="A2993" s="2">
        <v>2024</v>
      </c>
      <c r="B2993" s="100" t="s">
        <v>728</v>
      </c>
      <c r="C2993" s="1" t="s">
        <v>6</v>
      </c>
      <c r="D2993" s="1">
        <v>52</v>
      </c>
      <c r="E2993" s="1" t="s">
        <v>301</v>
      </c>
      <c r="F2993" s="1" t="s">
        <v>7</v>
      </c>
      <c r="G2993" s="1">
        <v>6795</v>
      </c>
      <c r="H2993" s="1" t="s">
        <v>1192</v>
      </c>
      <c r="I2993" s="92" t="s">
        <v>1177</v>
      </c>
      <c r="J2993" s="101">
        <f>1/COUNTIF(HR_Table[Emp ID],HR_Table[[#This Row],[Emp ID]])</f>
        <v>1</v>
      </c>
    </row>
    <row r="2994" spans="1:10" ht="16.5" thickBot="1" x14ac:dyDescent="0.3">
      <c r="A2994" s="2">
        <v>2024</v>
      </c>
      <c r="B2994" s="100" t="s">
        <v>729</v>
      </c>
      <c r="C2994" s="1" t="s">
        <v>6</v>
      </c>
      <c r="D2994" s="1">
        <v>52</v>
      </c>
      <c r="E2994" s="1" t="s">
        <v>301</v>
      </c>
      <c r="F2994" s="1" t="s">
        <v>76</v>
      </c>
      <c r="G2994" s="1">
        <v>13045</v>
      </c>
      <c r="H2994" s="1" t="s">
        <v>1192</v>
      </c>
      <c r="I2994" s="92" t="s">
        <v>1177</v>
      </c>
      <c r="J2994" s="101">
        <f>1/COUNTIF(HR_Table[Emp ID],HR_Table[[#This Row],[Emp ID]])</f>
        <v>1</v>
      </c>
    </row>
    <row r="2995" spans="1:10" ht="16.5" thickBot="1" x14ac:dyDescent="0.3">
      <c r="A2995" s="2">
        <v>2024</v>
      </c>
      <c r="B2995" s="100" t="s">
        <v>730</v>
      </c>
      <c r="C2995" s="1" t="s">
        <v>11</v>
      </c>
      <c r="D2995" s="1">
        <v>52</v>
      </c>
      <c r="E2995" s="1" t="s">
        <v>301</v>
      </c>
      <c r="F2995" s="1" t="s">
        <v>76</v>
      </c>
      <c r="G2995" s="1">
        <v>25000</v>
      </c>
      <c r="H2995" s="1" t="s">
        <v>14</v>
      </c>
      <c r="I2995" s="92" t="s">
        <v>1177</v>
      </c>
      <c r="J2995" s="101">
        <f>1/COUNTIF(HR_Table[Emp ID],HR_Table[[#This Row],[Emp ID]])</f>
        <v>1</v>
      </c>
    </row>
    <row r="2996" spans="1:10" ht="16.5" thickBot="1" x14ac:dyDescent="0.3">
      <c r="A2996" s="2">
        <v>2024</v>
      </c>
      <c r="B2996" s="100" t="s">
        <v>731</v>
      </c>
      <c r="C2996" s="1" t="s">
        <v>6</v>
      </c>
      <c r="D2996" s="1">
        <v>52</v>
      </c>
      <c r="E2996" s="1" t="s">
        <v>301</v>
      </c>
      <c r="F2996" s="1" t="s">
        <v>76</v>
      </c>
      <c r="G2996" s="1">
        <v>7255</v>
      </c>
      <c r="H2996" s="1" t="s">
        <v>1192</v>
      </c>
      <c r="I2996" s="92" t="s">
        <v>1177</v>
      </c>
      <c r="J2996" s="101">
        <f>1/COUNTIF(HR_Table[Emp ID],HR_Table[[#This Row],[Emp ID]])</f>
        <v>1</v>
      </c>
    </row>
    <row r="2997" spans="1:10" ht="16.5" thickBot="1" x14ac:dyDescent="0.3">
      <c r="A2997" s="2">
        <v>2024</v>
      </c>
      <c r="B2997" s="100" t="s">
        <v>732</v>
      </c>
      <c r="C2997" s="1" t="s">
        <v>6</v>
      </c>
      <c r="D2997" s="1">
        <v>52</v>
      </c>
      <c r="E2997" s="1" t="s">
        <v>301</v>
      </c>
      <c r="F2997" s="1" t="s">
        <v>7</v>
      </c>
      <c r="G2997" s="1">
        <v>6240</v>
      </c>
      <c r="H2997" s="1" t="s">
        <v>1192</v>
      </c>
      <c r="I2997" s="92" t="s">
        <v>1177</v>
      </c>
      <c r="J2997" s="101">
        <f>1/COUNTIF(HR_Table[Emp ID],HR_Table[[#This Row],[Emp ID]])</f>
        <v>1</v>
      </c>
    </row>
    <row r="2998" spans="1:10" ht="16.5" thickBot="1" x14ac:dyDescent="0.3">
      <c r="A2998" s="2">
        <v>2024</v>
      </c>
      <c r="B2998" s="100" t="s">
        <v>743</v>
      </c>
      <c r="C2998" s="1" t="s">
        <v>6</v>
      </c>
      <c r="D2998" s="1">
        <v>53</v>
      </c>
      <c r="E2998" s="1" t="s">
        <v>301</v>
      </c>
      <c r="F2998" s="1" t="s">
        <v>7</v>
      </c>
      <c r="G2998" s="1">
        <v>10400</v>
      </c>
      <c r="H2998" s="1" t="s">
        <v>1192</v>
      </c>
      <c r="I2998" s="92" t="s">
        <v>1177</v>
      </c>
      <c r="J2998" s="101">
        <f>1/COUNTIF(HR_Table[Emp ID],HR_Table[[#This Row],[Emp ID]])</f>
        <v>1</v>
      </c>
    </row>
    <row r="2999" spans="1:10" ht="16.5" thickBot="1" x14ac:dyDescent="0.3">
      <c r="A2999" s="2">
        <v>2024</v>
      </c>
      <c r="B2999" s="100" t="s">
        <v>755</v>
      </c>
      <c r="C2999" s="1" t="s">
        <v>11</v>
      </c>
      <c r="D2999" s="1">
        <v>54</v>
      </c>
      <c r="E2999" s="1" t="s">
        <v>301</v>
      </c>
      <c r="F2999" s="1" t="s">
        <v>7</v>
      </c>
      <c r="G2999" s="1">
        <v>24000</v>
      </c>
      <c r="H2999" s="1" t="s">
        <v>1192</v>
      </c>
      <c r="I2999" s="92" t="s">
        <v>1177</v>
      </c>
      <c r="J2999" s="101">
        <f>1/COUNTIF(HR_Table[Emp ID],HR_Table[[#This Row],[Emp ID]])</f>
        <v>1</v>
      </c>
    </row>
    <row r="3000" spans="1:10" ht="16.5" thickBot="1" x14ac:dyDescent="0.3">
      <c r="A3000" s="2">
        <v>2024</v>
      </c>
      <c r="B3000" s="100" t="s">
        <v>756</v>
      </c>
      <c r="C3000" s="1" t="s">
        <v>6</v>
      </c>
      <c r="D3000" s="1">
        <v>54</v>
      </c>
      <c r="E3000" s="1" t="s">
        <v>301</v>
      </c>
      <c r="F3000" s="1" t="s">
        <v>76</v>
      </c>
      <c r="G3000" s="1">
        <v>13045</v>
      </c>
      <c r="H3000" s="1" t="s">
        <v>1192</v>
      </c>
      <c r="I3000" s="92" t="s">
        <v>1177</v>
      </c>
      <c r="J3000" s="101">
        <f>1/COUNTIF(HR_Table[Emp ID],HR_Table[[#This Row],[Emp ID]])</f>
        <v>1</v>
      </c>
    </row>
    <row r="3001" spans="1:10" ht="16.5" thickBot="1" x14ac:dyDescent="0.3">
      <c r="A3001" s="2">
        <v>2024</v>
      </c>
      <c r="B3001" s="100" t="s">
        <v>769</v>
      </c>
      <c r="C3001" s="1" t="s">
        <v>6</v>
      </c>
      <c r="D3001" s="1">
        <v>55</v>
      </c>
      <c r="E3001" s="1" t="s">
        <v>301</v>
      </c>
      <c r="F3001" s="1" t="s">
        <v>76</v>
      </c>
      <c r="G3001" s="1">
        <v>40000</v>
      </c>
      <c r="H3001" s="1" t="s">
        <v>14</v>
      </c>
      <c r="I3001" s="92" t="s">
        <v>1177</v>
      </c>
      <c r="J3001" s="101">
        <f>1/COUNTIF(HR_Table[Emp ID],HR_Table[[#This Row],[Emp ID]])</f>
        <v>1</v>
      </c>
    </row>
    <row r="3002" spans="1:10" ht="16.5" thickBot="1" x14ac:dyDescent="0.3">
      <c r="A3002" s="2">
        <v>2024</v>
      </c>
      <c r="B3002" s="100" t="s">
        <v>777</v>
      </c>
      <c r="C3002" s="1" t="s">
        <v>6</v>
      </c>
      <c r="D3002" s="1">
        <v>56</v>
      </c>
      <c r="E3002" s="1" t="s">
        <v>301</v>
      </c>
      <c r="F3002" s="1" t="s">
        <v>7</v>
      </c>
      <c r="G3002" s="1">
        <v>18000</v>
      </c>
      <c r="H3002" s="1" t="s">
        <v>1192</v>
      </c>
      <c r="I3002" s="92" t="s">
        <v>1177</v>
      </c>
      <c r="J3002" s="101">
        <f>1/COUNTIF(HR_Table[Emp ID],HR_Table[[#This Row],[Emp ID]])</f>
        <v>1</v>
      </c>
    </row>
    <row r="3003" spans="1:10" ht="16.5" thickBot="1" x14ac:dyDescent="0.3">
      <c r="A3003" s="2">
        <v>2024</v>
      </c>
      <c r="B3003" s="100" t="s">
        <v>778</v>
      </c>
      <c r="C3003" s="1" t="s">
        <v>6</v>
      </c>
      <c r="D3003" s="1">
        <v>56</v>
      </c>
      <c r="E3003" s="1" t="s">
        <v>301</v>
      </c>
      <c r="F3003" s="1" t="s">
        <v>76</v>
      </c>
      <c r="G3003" s="1">
        <v>13045</v>
      </c>
      <c r="H3003" s="1" t="s">
        <v>1192</v>
      </c>
      <c r="I3003" s="92" t="s">
        <v>1177</v>
      </c>
      <c r="J3003" s="101">
        <f>1/COUNTIF(HR_Table[Emp ID],HR_Table[[#This Row],[Emp ID]])</f>
        <v>1</v>
      </c>
    </row>
    <row r="3004" spans="1:10" ht="16.5" thickBot="1" x14ac:dyDescent="0.3">
      <c r="A3004" s="2">
        <v>2024</v>
      </c>
      <c r="B3004" s="100" t="s">
        <v>779</v>
      </c>
      <c r="C3004" s="1" t="s">
        <v>6</v>
      </c>
      <c r="D3004" s="1">
        <v>56</v>
      </c>
      <c r="E3004" s="1" t="s">
        <v>301</v>
      </c>
      <c r="F3004" s="1" t="s">
        <v>7</v>
      </c>
      <c r="G3004" s="1">
        <v>18000</v>
      </c>
      <c r="H3004" s="1" t="s">
        <v>1192</v>
      </c>
      <c r="I3004" s="92" t="s">
        <v>1177</v>
      </c>
      <c r="J3004" s="101">
        <f>1/COUNTIF(HR_Table[Emp ID],HR_Table[[#This Row],[Emp ID]])</f>
        <v>1</v>
      </c>
    </row>
    <row r="3005" spans="1:10" ht="16.5" thickBot="1" x14ac:dyDescent="0.3">
      <c r="A3005" s="2">
        <v>2024</v>
      </c>
      <c r="B3005" s="100" t="s">
        <v>793</v>
      </c>
      <c r="C3005" s="1" t="s">
        <v>6</v>
      </c>
      <c r="D3005" s="1">
        <v>57</v>
      </c>
      <c r="E3005" s="1" t="s">
        <v>301</v>
      </c>
      <c r="F3005" s="1" t="s">
        <v>7</v>
      </c>
      <c r="G3005" s="1">
        <v>18000</v>
      </c>
      <c r="H3005" s="1" t="s">
        <v>1192</v>
      </c>
      <c r="I3005" s="92" t="s">
        <v>1177</v>
      </c>
      <c r="J3005" s="101">
        <f>1/COUNTIF(HR_Table[Emp ID],HR_Table[[#This Row],[Emp ID]])</f>
        <v>1</v>
      </c>
    </row>
    <row r="3006" spans="1:10" ht="16.5" thickBot="1" x14ac:dyDescent="0.3">
      <c r="A3006" s="2">
        <v>2024</v>
      </c>
      <c r="B3006" s="100" t="s">
        <v>794</v>
      </c>
      <c r="C3006" s="1" t="s">
        <v>6</v>
      </c>
      <c r="D3006" s="1">
        <v>57</v>
      </c>
      <c r="E3006" s="1" t="s">
        <v>301</v>
      </c>
      <c r="F3006" s="1" t="s">
        <v>7</v>
      </c>
      <c r="G3006" s="1">
        <v>34000</v>
      </c>
      <c r="H3006" s="1" t="s">
        <v>1192</v>
      </c>
      <c r="I3006" s="92" t="s">
        <v>1177</v>
      </c>
      <c r="J3006" s="101">
        <f>1/COUNTIF(HR_Table[Emp ID],HR_Table[[#This Row],[Emp ID]])</f>
        <v>1</v>
      </c>
    </row>
    <row r="3007" spans="1:10" ht="16.5" thickBot="1" x14ac:dyDescent="0.3">
      <c r="A3007" s="2">
        <v>2024</v>
      </c>
      <c r="B3007" s="100" t="s">
        <v>795</v>
      </c>
      <c r="C3007" s="1" t="s">
        <v>6</v>
      </c>
      <c r="D3007" s="1">
        <v>57</v>
      </c>
      <c r="E3007" s="1" t="s">
        <v>301</v>
      </c>
      <c r="F3007" s="1" t="s">
        <v>7</v>
      </c>
      <c r="G3007" s="1">
        <v>22000</v>
      </c>
      <c r="H3007" s="1" t="s">
        <v>1192</v>
      </c>
      <c r="I3007" s="92" t="s">
        <v>1177</v>
      </c>
      <c r="J3007" s="101">
        <f>1/COUNTIF(HR_Table[Emp ID],HR_Table[[#This Row],[Emp ID]])</f>
        <v>1</v>
      </c>
    </row>
    <row r="3008" spans="1:10" ht="16.5" thickBot="1" x14ac:dyDescent="0.3">
      <c r="A3008" s="2">
        <v>2024</v>
      </c>
      <c r="B3008" s="100" t="s">
        <v>796</v>
      </c>
      <c r="C3008" s="1" t="s">
        <v>6</v>
      </c>
      <c r="D3008" s="1">
        <v>57</v>
      </c>
      <c r="E3008" s="1" t="s">
        <v>301</v>
      </c>
      <c r="F3008" s="1" t="s">
        <v>7</v>
      </c>
      <c r="G3008" s="1">
        <v>15925</v>
      </c>
      <c r="H3008" s="1" t="s">
        <v>1192</v>
      </c>
      <c r="I3008" s="92" t="s">
        <v>1177</v>
      </c>
      <c r="J3008" s="101">
        <f>1/COUNTIF(HR_Table[Emp ID],HR_Table[[#This Row],[Emp ID]])</f>
        <v>1</v>
      </c>
    </row>
    <row r="3009" spans="1:10" ht="16.5" thickBot="1" x14ac:dyDescent="0.3">
      <c r="A3009" s="2">
        <v>2024</v>
      </c>
      <c r="B3009" s="100" t="s">
        <v>797</v>
      </c>
      <c r="C3009" s="1" t="s">
        <v>6</v>
      </c>
      <c r="D3009" s="1">
        <v>57</v>
      </c>
      <c r="E3009" s="1" t="s">
        <v>301</v>
      </c>
      <c r="F3009" s="1" t="s">
        <v>7</v>
      </c>
      <c r="G3009" s="1">
        <v>22000</v>
      </c>
      <c r="H3009" s="1" t="s">
        <v>1192</v>
      </c>
      <c r="I3009" s="92" t="s">
        <v>1177</v>
      </c>
      <c r="J3009" s="101">
        <f>1/COUNTIF(HR_Table[Emp ID],HR_Table[[#This Row],[Emp ID]])</f>
        <v>1</v>
      </c>
    </row>
    <row r="3010" spans="1:10" ht="16.5" thickBot="1" x14ac:dyDescent="0.3">
      <c r="A3010" s="2">
        <v>2024</v>
      </c>
      <c r="B3010" s="100" t="s">
        <v>798</v>
      </c>
      <c r="C3010" s="1" t="s">
        <v>11</v>
      </c>
      <c r="D3010" s="1">
        <v>57</v>
      </c>
      <c r="E3010" s="1" t="s">
        <v>301</v>
      </c>
      <c r="F3010" s="1" t="s">
        <v>7</v>
      </c>
      <c r="G3010" s="1">
        <v>27000</v>
      </c>
      <c r="H3010" s="1" t="s">
        <v>1192</v>
      </c>
      <c r="I3010" s="92" t="s">
        <v>1177</v>
      </c>
      <c r="J3010" s="101">
        <f>1/COUNTIF(HR_Table[Emp ID],HR_Table[[#This Row],[Emp ID]])</f>
        <v>1</v>
      </c>
    </row>
    <row r="3011" spans="1:10" ht="16.5" thickBot="1" x14ac:dyDescent="0.3">
      <c r="A3011" s="2">
        <v>2024</v>
      </c>
      <c r="B3011" s="100" t="s">
        <v>809</v>
      </c>
      <c r="C3011" s="1" t="s">
        <v>11</v>
      </c>
      <c r="D3011" s="1">
        <v>58</v>
      </c>
      <c r="E3011" s="1" t="s">
        <v>301</v>
      </c>
      <c r="F3011" s="1" t="s">
        <v>7</v>
      </c>
      <c r="G3011" s="1">
        <v>24000</v>
      </c>
      <c r="H3011" s="1" t="s">
        <v>1192</v>
      </c>
      <c r="I3011" s="92" t="s">
        <v>1177</v>
      </c>
      <c r="J3011" s="101">
        <f>1/COUNTIF(HR_Table[Emp ID],HR_Table[[#This Row],[Emp ID]])</f>
        <v>1</v>
      </c>
    </row>
    <row r="3012" spans="1:10" ht="16.5" thickBot="1" x14ac:dyDescent="0.3">
      <c r="A3012" s="2">
        <v>2024</v>
      </c>
      <c r="B3012" s="100" t="s">
        <v>810</v>
      </c>
      <c r="C3012" s="1" t="s">
        <v>6</v>
      </c>
      <c r="D3012" s="1">
        <v>58</v>
      </c>
      <c r="E3012" s="1" t="s">
        <v>301</v>
      </c>
      <c r="F3012" s="1" t="s">
        <v>7</v>
      </c>
      <c r="G3012" s="1">
        <v>11440</v>
      </c>
      <c r="H3012" s="1" t="s">
        <v>1192</v>
      </c>
      <c r="I3012" s="92" t="s">
        <v>1177</v>
      </c>
      <c r="J3012" s="101">
        <f>1/COUNTIF(HR_Table[Emp ID],HR_Table[[#This Row],[Emp ID]])</f>
        <v>1</v>
      </c>
    </row>
    <row r="3013" spans="1:10" ht="16.5" thickBot="1" x14ac:dyDescent="0.3">
      <c r="A3013" s="2">
        <v>2024</v>
      </c>
      <c r="B3013" s="100" t="s">
        <v>811</v>
      </c>
      <c r="C3013" s="1" t="s">
        <v>6</v>
      </c>
      <c r="D3013" s="1">
        <v>58</v>
      </c>
      <c r="E3013" s="1" t="s">
        <v>301</v>
      </c>
      <c r="F3013" s="1" t="s">
        <v>76</v>
      </c>
      <c r="G3013" s="1">
        <v>8785</v>
      </c>
      <c r="H3013" s="1" t="s">
        <v>1192</v>
      </c>
      <c r="I3013" s="92" t="s">
        <v>1177</v>
      </c>
      <c r="J3013" s="101">
        <f>1/COUNTIF(HR_Table[Emp ID],HR_Table[[#This Row],[Emp ID]])</f>
        <v>1</v>
      </c>
    </row>
    <row r="3014" spans="1:10" ht="16.5" thickBot="1" x14ac:dyDescent="0.3">
      <c r="A3014" s="2">
        <v>2024</v>
      </c>
      <c r="B3014" s="100" t="s">
        <v>832</v>
      </c>
      <c r="C3014" s="1" t="s">
        <v>6</v>
      </c>
      <c r="D3014" s="1">
        <v>60</v>
      </c>
      <c r="E3014" s="1" t="s">
        <v>301</v>
      </c>
      <c r="F3014" s="1" t="s">
        <v>76</v>
      </c>
      <c r="G3014" s="1">
        <v>18000</v>
      </c>
      <c r="H3014" s="1" t="s">
        <v>1192</v>
      </c>
      <c r="I3014" s="92" t="s">
        <v>1177</v>
      </c>
      <c r="J3014" s="101">
        <f>1/COUNTIF(HR_Table[Emp ID],HR_Table[[#This Row],[Emp ID]])</f>
        <v>1</v>
      </c>
    </row>
    <row r="3015" spans="1:10" ht="16.5" thickBot="1" x14ac:dyDescent="0.3">
      <c r="A3015" s="2">
        <v>2024</v>
      </c>
      <c r="B3015" s="100" t="s">
        <v>855</v>
      </c>
      <c r="C3015" s="1" t="s">
        <v>11</v>
      </c>
      <c r="D3015" s="1">
        <v>62</v>
      </c>
      <c r="E3015" s="1" t="s">
        <v>301</v>
      </c>
      <c r="F3015" s="1" t="s">
        <v>76</v>
      </c>
      <c r="G3015" s="1">
        <v>40000</v>
      </c>
      <c r="H3015" s="1" t="s">
        <v>14</v>
      </c>
      <c r="I3015" s="92" t="s">
        <v>1177</v>
      </c>
      <c r="J3015" s="101">
        <f>1/COUNTIF(HR_Table[Emp ID],HR_Table[[#This Row],[Emp ID]])</f>
        <v>1</v>
      </c>
    </row>
    <row r="3016" spans="1:10" ht="16.5" thickBot="1" x14ac:dyDescent="0.3">
      <c r="A3016" s="2">
        <v>2024</v>
      </c>
      <c r="B3016" s="100" t="s">
        <v>856</v>
      </c>
      <c r="C3016" s="1" t="s">
        <v>11</v>
      </c>
      <c r="D3016" s="1">
        <v>62</v>
      </c>
      <c r="E3016" s="1" t="s">
        <v>301</v>
      </c>
      <c r="F3016" s="1" t="s">
        <v>7</v>
      </c>
      <c r="G3016" s="1">
        <v>10025</v>
      </c>
      <c r="H3016" s="1" t="s">
        <v>1192</v>
      </c>
      <c r="I3016" s="92" t="s">
        <v>1177</v>
      </c>
      <c r="J3016" s="101">
        <f>1/COUNTIF(HR_Table[Emp ID],HR_Table[[#This Row],[Emp ID]])</f>
        <v>1</v>
      </c>
    </row>
    <row r="3017" spans="1:10" ht="16.5" thickBot="1" x14ac:dyDescent="0.3">
      <c r="A3017" s="2">
        <v>2024</v>
      </c>
      <c r="B3017" s="100" t="s">
        <v>866</v>
      </c>
      <c r="C3017" s="1" t="s">
        <v>11</v>
      </c>
      <c r="D3017" s="1">
        <v>64</v>
      </c>
      <c r="E3017" s="1" t="s">
        <v>301</v>
      </c>
      <c r="F3017" s="1" t="s">
        <v>76</v>
      </c>
      <c r="G3017" s="1">
        <v>18000</v>
      </c>
      <c r="H3017" s="1" t="s">
        <v>1192</v>
      </c>
      <c r="I3017" s="92" t="s">
        <v>1177</v>
      </c>
      <c r="J3017" s="101">
        <f>1/COUNTIF(HR_Table[Emp ID],HR_Table[[#This Row],[Emp ID]])</f>
        <v>1</v>
      </c>
    </row>
    <row r="3018" spans="1:10" ht="16.5" thickBot="1" x14ac:dyDescent="0.3">
      <c r="A3018" s="2">
        <v>2024</v>
      </c>
      <c r="B3018" s="100" t="s">
        <v>867</v>
      </c>
      <c r="C3018" s="1" t="s">
        <v>6</v>
      </c>
      <c r="D3018" s="1">
        <v>64</v>
      </c>
      <c r="E3018" s="1" t="s">
        <v>301</v>
      </c>
      <c r="F3018" s="1" t="s">
        <v>76</v>
      </c>
      <c r="G3018" s="1">
        <v>27000</v>
      </c>
      <c r="H3018" s="1" t="s">
        <v>14</v>
      </c>
      <c r="I3018" s="92" t="s">
        <v>1177</v>
      </c>
      <c r="J3018" s="101">
        <f>1/COUNTIF(HR_Table[Emp ID],HR_Table[[#This Row],[Emp ID]])</f>
        <v>1</v>
      </c>
    </row>
    <row r="3019" spans="1:10" ht="16.5" thickBot="1" x14ac:dyDescent="0.3">
      <c r="A3019" s="2">
        <v>2024</v>
      </c>
      <c r="B3019" s="100" t="s">
        <v>878</v>
      </c>
      <c r="C3019" s="1" t="s">
        <v>6</v>
      </c>
      <c r="D3019" s="1">
        <v>66</v>
      </c>
      <c r="E3019" s="1" t="s">
        <v>301</v>
      </c>
      <c r="F3019" s="1" t="s">
        <v>76</v>
      </c>
      <c r="G3019" s="1">
        <v>22000</v>
      </c>
      <c r="H3019" s="1" t="s">
        <v>14</v>
      </c>
      <c r="I3019" s="92" t="s">
        <v>1177</v>
      </c>
      <c r="J3019" s="101">
        <f>1/COUNTIF(HR_Table[Emp ID],HR_Table[[#This Row],[Emp ID]])</f>
        <v>1</v>
      </c>
    </row>
    <row r="3020" spans="1:10" ht="16.5" thickBot="1" x14ac:dyDescent="0.3">
      <c r="A3020" s="2">
        <v>2024</v>
      </c>
      <c r="B3020" s="100" t="s">
        <v>888</v>
      </c>
      <c r="C3020" s="1" t="s">
        <v>6</v>
      </c>
      <c r="D3020" s="1">
        <v>68</v>
      </c>
      <c r="E3020" s="1" t="s">
        <v>301</v>
      </c>
      <c r="F3020" s="1" t="s">
        <v>76</v>
      </c>
      <c r="G3020" s="1">
        <v>50000</v>
      </c>
      <c r="H3020" s="1" t="s">
        <v>14</v>
      </c>
      <c r="I3020" s="92" t="s">
        <v>1177</v>
      </c>
      <c r="J3020" s="101">
        <f>1/COUNTIF(HR_Table[Emp ID],HR_Table[[#This Row],[Emp ID]])</f>
        <v>1</v>
      </c>
    </row>
    <row r="3021" spans="1:10" ht="16.5" thickBot="1" x14ac:dyDescent="0.3">
      <c r="A3021" s="2">
        <v>2024</v>
      </c>
      <c r="B3021" s="100" t="s">
        <v>896</v>
      </c>
      <c r="C3021" s="1" t="s">
        <v>11</v>
      </c>
      <c r="D3021" s="1">
        <v>69</v>
      </c>
      <c r="E3021" s="1" t="s">
        <v>301</v>
      </c>
      <c r="F3021" s="1" t="s">
        <v>76</v>
      </c>
      <c r="G3021" s="1">
        <v>13045</v>
      </c>
      <c r="H3021" s="1" t="s">
        <v>1192</v>
      </c>
      <c r="I3021" s="92" t="s">
        <v>1177</v>
      </c>
      <c r="J3021" s="101">
        <f>1/COUNTIF(HR_Table[Emp ID],HR_Table[[#This Row],[Emp ID]])</f>
        <v>1</v>
      </c>
    </row>
    <row r="3022" spans="1:10" ht="16.5" thickBot="1" x14ac:dyDescent="0.3">
      <c r="A3022" s="2">
        <v>2024</v>
      </c>
      <c r="B3022" s="100" t="s">
        <v>897</v>
      </c>
      <c r="C3022" s="1" t="s">
        <v>6</v>
      </c>
      <c r="D3022" s="1">
        <v>69</v>
      </c>
      <c r="E3022" s="1" t="s">
        <v>301</v>
      </c>
      <c r="F3022" s="1" t="s">
        <v>7</v>
      </c>
      <c r="G3022" s="1">
        <v>23000</v>
      </c>
      <c r="H3022" s="1" t="s">
        <v>1192</v>
      </c>
      <c r="I3022" s="92" t="s">
        <v>1177</v>
      </c>
      <c r="J3022" s="101">
        <f>1/COUNTIF(HR_Table[Emp ID],HR_Table[[#This Row],[Emp ID]])</f>
        <v>1</v>
      </c>
    </row>
    <row r="3023" spans="1:10" ht="16.5" thickBot="1" x14ac:dyDescent="0.3">
      <c r="A3023" s="2">
        <v>2024</v>
      </c>
      <c r="B3023" s="100" t="s">
        <v>898</v>
      </c>
      <c r="C3023" s="1" t="s">
        <v>6</v>
      </c>
      <c r="D3023" s="1">
        <v>69</v>
      </c>
      <c r="E3023" s="1" t="s">
        <v>301</v>
      </c>
      <c r="F3023" s="1" t="s">
        <v>7</v>
      </c>
      <c r="G3023" s="1">
        <v>20000</v>
      </c>
      <c r="H3023" s="1" t="s">
        <v>14</v>
      </c>
      <c r="I3023" s="92" t="s">
        <v>1177</v>
      </c>
      <c r="J3023" s="101">
        <f>1/COUNTIF(HR_Table[Emp ID],HR_Table[[#This Row],[Emp ID]])</f>
        <v>1</v>
      </c>
    </row>
    <row r="3024" spans="1:10" ht="16.5" thickBot="1" x14ac:dyDescent="0.3">
      <c r="A3024" s="2">
        <v>2024</v>
      </c>
      <c r="B3024" s="100" t="s">
        <v>902</v>
      </c>
      <c r="C3024" s="1" t="s">
        <v>11</v>
      </c>
      <c r="D3024" s="1">
        <v>70</v>
      </c>
      <c r="E3024" s="1" t="s">
        <v>301</v>
      </c>
      <c r="F3024" s="1" t="s">
        <v>76</v>
      </c>
      <c r="G3024" s="1">
        <v>50000</v>
      </c>
      <c r="H3024" s="1" t="s">
        <v>14</v>
      </c>
      <c r="I3024" s="92" t="s">
        <v>1177</v>
      </c>
      <c r="J3024" s="101">
        <f>1/COUNTIF(HR_Table[Emp ID],HR_Table[[#This Row],[Emp ID]])</f>
        <v>1</v>
      </c>
    </row>
    <row r="3025" spans="1:10" ht="16.5" thickBot="1" x14ac:dyDescent="0.3">
      <c r="A3025" s="2">
        <v>2024</v>
      </c>
      <c r="B3025" s="100" t="s">
        <v>903</v>
      </c>
      <c r="C3025" s="1" t="s">
        <v>11</v>
      </c>
      <c r="D3025" s="1">
        <v>71</v>
      </c>
      <c r="E3025" s="1" t="s">
        <v>301</v>
      </c>
      <c r="F3025" s="1" t="s">
        <v>76</v>
      </c>
      <c r="G3025" s="1">
        <v>13045</v>
      </c>
      <c r="H3025" s="1" t="s">
        <v>1192</v>
      </c>
      <c r="I3025" s="92" t="s">
        <v>1177</v>
      </c>
      <c r="J3025" s="101">
        <f>1/COUNTIF(HR_Table[Emp ID],HR_Table[[#This Row],[Emp ID]])</f>
        <v>1</v>
      </c>
    </row>
    <row r="3026" spans="1:10" ht="16.5" thickBot="1" x14ac:dyDescent="0.3">
      <c r="A3026" s="2">
        <v>2024</v>
      </c>
      <c r="B3026" s="100" t="s">
        <v>904</v>
      </c>
      <c r="C3026" s="1" t="s">
        <v>6</v>
      </c>
      <c r="D3026" s="1">
        <v>74</v>
      </c>
      <c r="E3026" s="1" t="s">
        <v>301</v>
      </c>
      <c r="F3026" s="1" t="s">
        <v>7</v>
      </c>
      <c r="G3026" s="1">
        <v>50000</v>
      </c>
      <c r="H3026" s="1" t="s">
        <v>14</v>
      </c>
      <c r="I3026" s="92" t="s">
        <v>1177</v>
      </c>
      <c r="J3026" s="101">
        <f>1/COUNTIF(HR_Table[Emp ID],HR_Table[[#This Row],[Emp ID]])</f>
        <v>1</v>
      </c>
    </row>
    <row r="3027" spans="1:10" ht="16.5" thickBot="1" x14ac:dyDescent="0.3">
      <c r="A3027" s="2">
        <v>2024</v>
      </c>
      <c r="B3027" s="100" t="s">
        <v>302</v>
      </c>
      <c r="C3027" s="1" t="s">
        <v>6</v>
      </c>
      <c r="D3027" s="1">
        <v>23</v>
      </c>
      <c r="E3027" s="1" t="s">
        <v>301</v>
      </c>
      <c r="F3027" s="1" t="s">
        <v>7</v>
      </c>
      <c r="G3027" s="1">
        <v>18000</v>
      </c>
      <c r="H3027" s="1" t="s">
        <v>1192</v>
      </c>
      <c r="I3027" s="92" t="s">
        <v>1178</v>
      </c>
      <c r="J3027" s="101">
        <f>1/COUNTIF(HR_Table[Emp ID],HR_Table[[#This Row],[Emp ID]])</f>
        <v>1</v>
      </c>
    </row>
    <row r="3028" spans="1:10" ht="16.5" thickBot="1" x14ac:dyDescent="0.3">
      <c r="A3028" s="2">
        <v>2024</v>
      </c>
      <c r="B3028" s="100" t="s">
        <v>307</v>
      </c>
      <c r="C3028" s="1" t="s">
        <v>6</v>
      </c>
      <c r="D3028" s="1">
        <v>24</v>
      </c>
      <c r="E3028" s="1" t="s">
        <v>301</v>
      </c>
      <c r="F3028" s="1" t="s">
        <v>7</v>
      </c>
      <c r="G3028" s="1">
        <v>18000</v>
      </c>
      <c r="H3028" s="1" t="s">
        <v>1192</v>
      </c>
      <c r="I3028" s="92" t="s">
        <v>1178</v>
      </c>
      <c r="J3028" s="101">
        <f>1/COUNTIF(HR_Table[Emp ID],HR_Table[[#This Row],[Emp ID]])</f>
        <v>1</v>
      </c>
    </row>
    <row r="3029" spans="1:10" ht="16.5" thickBot="1" x14ac:dyDescent="0.3">
      <c r="A3029" s="2">
        <v>2024</v>
      </c>
      <c r="B3029" s="100" t="s">
        <v>317</v>
      </c>
      <c r="C3029" s="1" t="s">
        <v>6</v>
      </c>
      <c r="D3029" s="1">
        <v>25</v>
      </c>
      <c r="E3029" s="1" t="s">
        <v>301</v>
      </c>
      <c r="F3029" s="1" t="s">
        <v>7</v>
      </c>
      <c r="G3029" s="1">
        <v>13045</v>
      </c>
      <c r="H3029" s="1" t="s">
        <v>1192</v>
      </c>
      <c r="I3029" s="92" t="s">
        <v>1178</v>
      </c>
      <c r="J3029" s="101">
        <f>1/COUNTIF(HR_Table[Emp ID],HR_Table[[#This Row],[Emp ID]])</f>
        <v>1</v>
      </c>
    </row>
    <row r="3030" spans="1:10" ht="16.5" thickBot="1" x14ac:dyDescent="0.3">
      <c r="A3030" s="2">
        <v>2024</v>
      </c>
      <c r="B3030" s="100" t="s">
        <v>322</v>
      </c>
      <c r="C3030" s="1" t="s">
        <v>11</v>
      </c>
      <c r="D3030" s="1">
        <v>26</v>
      </c>
      <c r="E3030" s="1" t="s">
        <v>301</v>
      </c>
      <c r="F3030" s="1" t="s">
        <v>7</v>
      </c>
      <c r="G3030" s="1">
        <v>13045</v>
      </c>
      <c r="H3030" s="1" t="s">
        <v>1192</v>
      </c>
      <c r="I3030" s="92" t="s">
        <v>1178</v>
      </c>
      <c r="J3030" s="101">
        <f>1/COUNTIF(HR_Table[Emp ID],HR_Table[[#This Row],[Emp ID]])</f>
        <v>1</v>
      </c>
    </row>
    <row r="3031" spans="1:10" ht="16.5" thickBot="1" x14ac:dyDescent="0.3">
      <c r="A3031" s="2">
        <v>2024</v>
      </c>
      <c r="B3031" s="100" t="s">
        <v>323</v>
      </c>
      <c r="C3031" s="1" t="s">
        <v>11</v>
      </c>
      <c r="D3031" s="1">
        <v>26</v>
      </c>
      <c r="E3031" s="1" t="s">
        <v>301</v>
      </c>
      <c r="F3031" s="1" t="s">
        <v>76</v>
      </c>
      <c r="G3031" s="1">
        <v>6795</v>
      </c>
      <c r="H3031" s="1" t="s">
        <v>1192</v>
      </c>
      <c r="I3031" s="92" t="s">
        <v>1178</v>
      </c>
      <c r="J3031" s="101">
        <f>1/COUNTIF(HR_Table[Emp ID],HR_Table[[#This Row],[Emp ID]])</f>
        <v>1</v>
      </c>
    </row>
    <row r="3032" spans="1:10" ht="16.5" thickBot="1" x14ac:dyDescent="0.3">
      <c r="A3032" s="2">
        <v>2024</v>
      </c>
      <c r="B3032" s="100" t="s">
        <v>331</v>
      </c>
      <c r="C3032" s="1" t="s">
        <v>6</v>
      </c>
      <c r="D3032" s="1">
        <v>27</v>
      </c>
      <c r="E3032" s="1" t="s">
        <v>301</v>
      </c>
      <c r="F3032" s="1" t="s">
        <v>7</v>
      </c>
      <c r="G3032" s="1">
        <v>18000</v>
      </c>
      <c r="H3032" s="1" t="s">
        <v>1192</v>
      </c>
      <c r="I3032" s="92" t="s">
        <v>1178</v>
      </c>
      <c r="J3032" s="101">
        <f>1/COUNTIF(HR_Table[Emp ID],HR_Table[[#This Row],[Emp ID]])</f>
        <v>1</v>
      </c>
    </row>
    <row r="3033" spans="1:10" ht="16.5" thickBot="1" x14ac:dyDescent="0.3">
      <c r="A3033" s="2">
        <v>2024</v>
      </c>
      <c r="B3033" s="100" t="s">
        <v>332</v>
      </c>
      <c r="C3033" s="1" t="s">
        <v>11</v>
      </c>
      <c r="D3033" s="1">
        <v>27</v>
      </c>
      <c r="E3033" s="1" t="s">
        <v>301</v>
      </c>
      <c r="F3033" s="1" t="s">
        <v>7</v>
      </c>
      <c r="G3033" s="1">
        <v>13045</v>
      </c>
      <c r="H3033" s="1" t="s">
        <v>1192</v>
      </c>
      <c r="I3033" s="92" t="s">
        <v>1178</v>
      </c>
      <c r="J3033" s="101">
        <f>1/COUNTIF(HR_Table[Emp ID],HR_Table[[#This Row],[Emp ID]])</f>
        <v>1</v>
      </c>
    </row>
    <row r="3034" spans="1:10" ht="16.5" thickBot="1" x14ac:dyDescent="0.3">
      <c r="A3034" s="2">
        <v>2024</v>
      </c>
      <c r="B3034" s="100" t="s">
        <v>333</v>
      </c>
      <c r="C3034" s="1" t="s">
        <v>6</v>
      </c>
      <c r="D3034" s="1">
        <v>27</v>
      </c>
      <c r="E3034" s="1" t="s">
        <v>301</v>
      </c>
      <c r="F3034" s="1" t="s">
        <v>7</v>
      </c>
      <c r="G3034" s="1">
        <v>21000</v>
      </c>
      <c r="H3034" s="1" t="s">
        <v>1192</v>
      </c>
      <c r="I3034" s="92" t="s">
        <v>1178</v>
      </c>
      <c r="J3034" s="101">
        <f>1/COUNTIF(HR_Table[Emp ID],HR_Table[[#This Row],[Emp ID]])</f>
        <v>1</v>
      </c>
    </row>
    <row r="3035" spans="1:10" ht="16.5" thickBot="1" x14ac:dyDescent="0.3">
      <c r="A3035" s="2">
        <v>2024</v>
      </c>
      <c r="B3035" s="100" t="s">
        <v>334</v>
      </c>
      <c r="C3035" s="1" t="s">
        <v>11</v>
      </c>
      <c r="D3035" s="1">
        <v>27</v>
      </c>
      <c r="E3035" s="1" t="s">
        <v>301</v>
      </c>
      <c r="F3035" s="1" t="s">
        <v>7</v>
      </c>
      <c r="G3035" s="1">
        <v>18000</v>
      </c>
      <c r="H3035" s="1" t="s">
        <v>1192</v>
      </c>
      <c r="I3035" s="92" t="s">
        <v>1178</v>
      </c>
      <c r="J3035" s="101">
        <f>1/COUNTIF(HR_Table[Emp ID],HR_Table[[#This Row],[Emp ID]])</f>
        <v>1</v>
      </c>
    </row>
    <row r="3036" spans="1:10" ht="16.5" thickBot="1" x14ac:dyDescent="0.3">
      <c r="A3036" s="2">
        <v>2024</v>
      </c>
      <c r="B3036" s="100" t="s">
        <v>368</v>
      </c>
      <c r="C3036" s="1" t="s">
        <v>11</v>
      </c>
      <c r="D3036" s="1">
        <v>29</v>
      </c>
      <c r="E3036" s="1" t="s">
        <v>301</v>
      </c>
      <c r="F3036" s="1" t="s">
        <v>7</v>
      </c>
      <c r="G3036" s="1">
        <v>8785</v>
      </c>
      <c r="H3036" s="1" t="s">
        <v>1192</v>
      </c>
      <c r="I3036" s="92" t="s">
        <v>1178</v>
      </c>
      <c r="J3036" s="101">
        <f>1/COUNTIF(HR_Table[Emp ID],HR_Table[[#This Row],[Emp ID]])</f>
        <v>1</v>
      </c>
    </row>
    <row r="3037" spans="1:10" ht="16.5" thickBot="1" x14ac:dyDescent="0.3">
      <c r="A3037" s="2">
        <v>2024</v>
      </c>
      <c r="B3037" s="100" t="s">
        <v>369</v>
      </c>
      <c r="C3037" s="1" t="s">
        <v>6</v>
      </c>
      <c r="D3037" s="1">
        <v>29</v>
      </c>
      <c r="E3037" s="1" t="s">
        <v>301</v>
      </c>
      <c r="F3037" s="1" t="s">
        <v>7</v>
      </c>
      <c r="G3037" s="1">
        <v>18000</v>
      </c>
      <c r="H3037" s="1" t="s">
        <v>1192</v>
      </c>
      <c r="I3037" s="92" t="s">
        <v>1178</v>
      </c>
      <c r="J3037" s="101">
        <f>1/COUNTIF(HR_Table[Emp ID],HR_Table[[#This Row],[Emp ID]])</f>
        <v>1</v>
      </c>
    </row>
    <row r="3038" spans="1:10" ht="16.5" thickBot="1" x14ac:dyDescent="0.3">
      <c r="A3038" s="2">
        <v>2024</v>
      </c>
      <c r="B3038" s="100" t="s">
        <v>377</v>
      </c>
      <c r="C3038" s="1" t="s">
        <v>6</v>
      </c>
      <c r="D3038" s="1">
        <v>30</v>
      </c>
      <c r="E3038" s="1" t="s">
        <v>301</v>
      </c>
      <c r="F3038" s="1" t="s">
        <v>7</v>
      </c>
      <c r="G3038" s="1">
        <v>18000</v>
      </c>
      <c r="H3038" s="1" t="s">
        <v>1192</v>
      </c>
      <c r="I3038" s="92" t="s">
        <v>1178</v>
      </c>
      <c r="J3038" s="101">
        <f>1/COUNTIF(HR_Table[Emp ID],HR_Table[[#This Row],[Emp ID]])</f>
        <v>1</v>
      </c>
    </row>
    <row r="3039" spans="1:10" ht="16.5" thickBot="1" x14ac:dyDescent="0.3">
      <c r="A3039" s="2">
        <v>2024</v>
      </c>
      <c r="B3039" s="100" t="s">
        <v>378</v>
      </c>
      <c r="C3039" s="1" t="s">
        <v>11</v>
      </c>
      <c r="D3039" s="1">
        <v>30</v>
      </c>
      <c r="E3039" s="1" t="s">
        <v>301</v>
      </c>
      <c r="F3039" s="1" t="s">
        <v>7</v>
      </c>
      <c r="G3039" s="1">
        <v>10025</v>
      </c>
      <c r="H3039" s="1" t="s">
        <v>1192</v>
      </c>
      <c r="I3039" s="92" t="s">
        <v>1178</v>
      </c>
      <c r="J3039" s="101">
        <f>1/COUNTIF(HR_Table[Emp ID],HR_Table[[#This Row],[Emp ID]])</f>
        <v>1</v>
      </c>
    </row>
    <row r="3040" spans="1:10" ht="16.5" thickBot="1" x14ac:dyDescent="0.3">
      <c r="A3040" s="2">
        <v>2024</v>
      </c>
      <c r="B3040" s="100" t="s">
        <v>379</v>
      </c>
      <c r="C3040" s="1" t="s">
        <v>6</v>
      </c>
      <c r="D3040" s="1">
        <v>30</v>
      </c>
      <c r="E3040" s="1" t="s">
        <v>301</v>
      </c>
      <c r="F3040" s="1" t="s">
        <v>7</v>
      </c>
      <c r="G3040" s="1">
        <v>14895</v>
      </c>
      <c r="H3040" s="1" t="s">
        <v>1192</v>
      </c>
      <c r="I3040" s="92" t="s">
        <v>1178</v>
      </c>
      <c r="J3040" s="101">
        <f>1/COUNTIF(HR_Table[Emp ID],HR_Table[[#This Row],[Emp ID]])</f>
        <v>1</v>
      </c>
    </row>
    <row r="3041" spans="1:10" ht="16.5" thickBot="1" x14ac:dyDescent="0.3">
      <c r="A3041" s="2">
        <v>2024</v>
      </c>
      <c r="B3041" s="100" t="s">
        <v>380</v>
      </c>
      <c r="C3041" s="1" t="s">
        <v>11</v>
      </c>
      <c r="D3041" s="1">
        <v>30</v>
      </c>
      <c r="E3041" s="1" t="s">
        <v>301</v>
      </c>
      <c r="F3041" s="1" t="s">
        <v>7</v>
      </c>
      <c r="G3041" s="1">
        <v>21000</v>
      </c>
      <c r="H3041" s="1" t="s">
        <v>1192</v>
      </c>
      <c r="I3041" s="92" t="s">
        <v>1178</v>
      </c>
      <c r="J3041" s="101">
        <f>1/COUNTIF(HR_Table[Emp ID],HR_Table[[#This Row],[Emp ID]])</f>
        <v>1</v>
      </c>
    </row>
    <row r="3042" spans="1:10" ht="16.5" thickBot="1" x14ac:dyDescent="0.3">
      <c r="A3042" s="2">
        <v>2024</v>
      </c>
      <c r="B3042" s="100" t="s">
        <v>381</v>
      </c>
      <c r="C3042" s="1" t="s">
        <v>11</v>
      </c>
      <c r="D3042" s="1">
        <v>30</v>
      </c>
      <c r="E3042" s="1" t="s">
        <v>301</v>
      </c>
      <c r="F3042" s="1" t="s">
        <v>7</v>
      </c>
      <c r="G3042" s="1">
        <v>10400</v>
      </c>
      <c r="H3042" s="1" t="s">
        <v>1192</v>
      </c>
      <c r="I3042" s="92" t="s">
        <v>1178</v>
      </c>
      <c r="J3042" s="101">
        <f>1/COUNTIF(HR_Table[Emp ID],HR_Table[[#This Row],[Emp ID]])</f>
        <v>1</v>
      </c>
    </row>
    <row r="3043" spans="1:10" ht="16.5" thickBot="1" x14ac:dyDescent="0.3">
      <c r="A3043" s="2">
        <v>2024</v>
      </c>
      <c r="B3043" s="100" t="s">
        <v>388</v>
      </c>
      <c r="C3043" s="1" t="s">
        <v>11</v>
      </c>
      <c r="D3043" s="1">
        <v>31</v>
      </c>
      <c r="E3043" s="1" t="s">
        <v>301</v>
      </c>
      <c r="F3043" s="1" t="s">
        <v>7</v>
      </c>
      <c r="G3043" s="1">
        <v>18000</v>
      </c>
      <c r="H3043" s="1" t="s">
        <v>1192</v>
      </c>
      <c r="I3043" s="92" t="s">
        <v>1178</v>
      </c>
      <c r="J3043" s="101">
        <f>1/COUNTIF(HR_Table[Emp ID],HR_Table[[#This Row],[Emp ID]])</f>
        <v>1</v>
      </c>
    </row>
    <row r="3044" spans="1:10" ht="16.5" thickBot="1" x14ac:dyDescent="0.3">
      <c r="A3044" s="2">
        <v>2024</v>
      </c>
      <c r="B3044" s="100" t="s">
        <v>396</v>
      </c>
      <c r="C3044" s="1" t="s">
        <v>6</v>
      </c>
      <c r="D3044" s="1">
        <v>32</v>
      </c>
      <c r="E3044" s="1" t="s">
        <v>301</v>
      </c>
      <c r="F3044" s="1" t="s">
        <v>7</v>
      </c>
      <c r="G3044" s="1">
        <v>6385</v>
      </c>
      <c r="H3044" s="1" t="s">
        <v>1192</v>
      </c>
      <c r="I3044" s="92" t="s">
        <v>1178</v>
      </c>
      <c r="J3044" s="101">
        <f>1/COUNTIF(HR_Table[Emp ID],HR_Table[[#This Row],[Emp ID]])</f>
        <v>1</v>
      </c>
    </row>
    <row r="3045" spans="1:10" ht="16.5" thickBot="1" x14ac:dyDescent="0.3">
      <c r="A3045" s="2">
        <v>2024</v>
      </c>
      <c r="B3045" s="100" t="s">
        <v>397</v>
      </c>
      <c r="C3045" s="1" t="s">
        <v>11</v>
      </c>
      <c r="D3045" s="1">
        <v>32</v>
      </c>
      <c r="E3045" s="1" t="s">
        <v>301</v>
      </c>
      <c r="F3045" s="1" t="s">
        <v>7</v>
      </c>
      <c r="G3045" s="1">
        <v>20000</v>
      </c>
      <c r="H3045" s="1" t="s">
        <v>1192</v>
      </c>
      <c r="I3045" s="92" t="s">
        <v>1178</v>
      </c>
      <c r="J3045" s="101">
        <f>1/COUNTIF(HR_Table[Emp ID],HR_Table[[#This Row],[Emp ID]])</f>
        <v>1</v>
      </c>
    </row>
    <row r="3046" spans="1:10" ht="16.5" thickBot="1" x14ac:dyDescent="0.3">
      <c r="A3046" s="2">
        <v>2024</v>
      </c>
      <c r="B3046" s="100" t="s">
        <v>398</v>
      </c>
      <c r="C3046" s="1" t="s">
        <v>6</v>
      </c>
      <c r="D3046" s="1">
        <v>32</v>
      </c>
      <c r="E3046" s="1" t="s">
        <v>301</v>
      </c>
      <c r="F3046" s="1" t="s">
        <v>7</v>
      </c>
      <c r="G3046" s="1">
        <v>18000</v>
      </c>
      <c r="H3046" s="1" t="s">
        <v>1192</v>
      </c>
      <c r="I3046" s="92" t="s">
        <v>1178</v>
      </c>
      <c r="J3046" s="101">
        <f>1/COUNTIF(HR_Table[Emp ID],HR_Table[[#This Row],[Emp ID]])</f>
        <v>1</v>
      </c>
    </row>
    <row r="3047" spans="1:10" ht="16.5" thickBot="1" x14ac:dyDescent="0.3">
      <c r="A3047" s="2">
        <v>2024</v>
      </c>
      <c r="B3047" s="100" t="s">
        <v>399</v>
      </c>
      <c r="C3047" s="1" t="s">
        <v>11</v>
      </c>
      <c r="D3047" s="1">
        <v>32</v>
      </c>
      <c r="E3047" s="1" t="s">
        <v>301</v>
      </c>
      <c r="F3047" s="1" t="s">
        <v>7</v>
      </c>
      <c r="G3047" s="1">
        <v>13045</v>
      </c>
      <c r="H3047" s="1" t="s">
        <v>1192</v>
      </c>
      <c r="I3047" s="92" t="s">
        <v>1178</v>
      </c>
      <c r="J3047" s="101">
        <f>1/COUNTIF(HR_Table[Emp ID],HR_Table[[#This Row],[Emp ID]])</f>
        <v>1</v>
      </c>
    </row>
    <row r="3048" spans="1:10" ht="16.5" thickBot="1" x14ac:dyDescent="0.3">
      <c r="A3048" s="2">
        <v>2024</v>
      </c>
      <c r="B3048" s="100" t="s">
        <v>400</v>
      </c>
      <c r="C3048" s="1" t="s">
        <v>6</v>
      </c>
      <c r="D3048" s="1">
        <v>32</v>
      </c>
      <c r="E3048" s="1" t="s">
        <v>301</v>
      </c>
      <c r="F3048" s="1" t="s">
        <v>7</v>
      </c>
      <c r="G3048" s="1">
        <v>18000</v>
      </c>
      <c r="H3048" s="1" t="s">
        <v>1192</v>
      </c>
      <c r="I3048" s="92" t="s">
        <v>1178</v>
      </c>
      <c r="J3048" s="101">
        <f>1/COUNTIF(HR_Table[Emp ID],HR_Table[[#This Row],[Emp ID]])</f>
        <v>1</v>
      </c>
    </row>
    <row r="3049" spans="1:10" ht="16.5" thickBot="1" x14ac:dyDescent="0.3">
      <c r="A3049" s="2">
        <v>2024</v>
      </c>
      <c r="B3049" s="100" t="s">
        <v>401</v>
      </c>
      <c r="C3049" s="1" t="s">
        <v>6</v>
      </c>
      <c r="D3049" s="1">
        <v>32</v>
      </c>
      <c r="E3049" s="1" t="s">
        <v>301</v>
      </c>
      <c r="F3049" s="1" t="s">
        <v>7</v>
      </c>
      <c r="G3049" s="1">
        <v>20000</v>
      </c>
      <c r="H3049" s="1" t="s">
        <v>1192</v>
      </c>
      <c r="I3049" s="92" t="s">
        <v>1178</v>
      </c>
      <c r="J3049" s="101">
        <f>1/COUNTIF(HR_Table[Emp ID],HR_Table[[#This Row],[Emp ID]])</f>
        <v>1</v>
      </c>
    </row>
    <row r="3050" spans="1:10" ht="16.5" thickBot="1" x14ac:dyDescent="0.3">
      <c r="A3050" s="2">
        <v>2024</v>
      </c>
      <c r="B3050" s="100" t="s">
        <v>402</v>
      </c>
      <c r="C3050" s="1" t="s">
        <v>6</v>
      </c>
      <c r="D3050" s="1">
        <v>32</v>
      </c>
      <c r="E3050" s="1" t="s">
        <v>301</v>
      </c>
      <c r="F3050" s="1" t="s">
        <v>7</v>
      </c>
      <c r="G3050" s="1">
        <v>20000</v>
      </c>
      <c r="H3050" s="1" t="s">
        <v>1192</v>
      </c>
      <c r="I3050" s="92" t="s">
        <v>1178</v>
      </c>
      <c r="J3050" s="101">
        <f>1/COUNTIF(HR_Table[Emp ID],HR_Table[[#This Row],[Emp ID]])</f>
        <v>1</v>
      </c>
    </row>
    <row r="3051" spans="1:10" ht="16.5" thickBot="1" x14ac:dyDescent="0.3">
      <c r="A3051" s="2">
        <v>2024</v>
      </c>
      <c r="B3051" s="100" t="s">
        <v>413</v>
      </c>
      <c r="C3051" s="1" t="s">
        <v>11</v>
      </c>
      <c r="D3051" s="1">
        <v>33</v>
      </c>
      <c r="E3051" s="1" t="s">
        <v>301</v>
      </c>
      <c r="F3051" s="1" t="s">
        <v>7</v>
      </c>
      <c r="G3051" s="1">
        <v>36000</v>
      </c>
      <c r="H3051" s="1" t="s">
        <v>1192</v>
      </c>
      <c r="I3051" s="92" t="s">
        <v>1178</v>
      </c>
      <c r="J3051" s="101">
        <f>1/COUNTIF(HR_Table[Emp ID],HR_Table[[#This Row],[Emp ID]])</f>
        <v>1</v>
      </c>
    </row>
    <row r="3052" spans="1:10" ht="16.5" thickBot="1" x14ac:dyDescent="0.3">
      <c r="A3052" s="2">
        <v>2024</v>
      </c>
      <c r="B3052" s="100" t="s">
        <v>414</v>
      </c>
      <c r="C3052" s="1" t="s">
        <v>6</v>
      </c>
      <c r="D3052" s="1">
        <v>33</v>
      </c>
      <c r="E3052" s="1" t="s">
        <v>301</v>
      </c>
      <c r="F3052" s="1" t="s">
        <v>7</v>
      </c>
      <c r="G3052" s="1">
        <v>20000</v>
      </c>
      <c r="H3052" s="1" t="s">
        <v>1192</v>
      </c>
      <c r="I3052" s="92" t="s">
        <v>1178</v>
      </c>
      <c r="J3052" s="101">
        <f>1/COUNTIF(HR_Table[Emp ID],HR_Table[[#This Row],[Emp ID]])</f>
        <v>1</v>
      </c>
    </row>
    <row r="3053" spans="1:10" ht="16.5" thickBot="1" x14ac:dyDescent="0.3">
      <c r="A3053" s="2">
        <v>2024</v>
      </c>
      <c r="B3053" s="100" t="s">
        <v>415</v>
      </c>
      <c r="C3053" s="1" t="s">
        <v>6</v>
      </c>
      <c r="D3053" s="1">
        <v>33</v>
      </c>
      <c r="E3053" s="1" t="s">
        <v>301</v>
      </c>
      <c r="F3053" s="1" t="s">
        <v>7</v>
      </c>
      <c r="G3053" s="1">
        <v>24000</v>
      </c>
      <c r="H3053" s="1" t="s">
        <v>1192</v>
      </c>
      <c r="I3053" s="92" t="s">
        <v>1178</v>
      </c>
      <c r="J3053" s="101">
        <f>1/COUNTIF(HR_Table[Emp ID],HR_Table[[#This Row],[Emp ID]])</f>
        <v>1</v>
      </c>
    </row>
    <row r="3054" spans="1:10" ht="16.5" thickBot="1" x14ac:dyDescent="0.3">
      <c r="A3054" s="2">
        <v>2024</v>
      </c>
      <c r="B3054" s="100" t="s">
        <v>416</v>
      </c>
      <c r="C3054" s="1" t="s">
        <v>11</v>
      </c>
      <c r="D3054" s="1">
        <v>33</v>
      </c>
      <c r="E3054" s="1" t="s">
        <v>301</v>
      </c>
      <c r="F3054" s="1" t="s">
        <v>7</v>
      </c>
      <c r="G3054" s="1">
        <v>24000</v>
      </c>
      <c r="H3054" s="1" t="s">
        <v>1192</v>
      </c>
      <c r="I3054" s="92" t="s">
        <v>1178</v>
      </c>
      <c r="J3054" s="101">
        <f>1/COUNTIF(HR_Table[Emp ID],HR_Table[[#This Row],[Emp ID]])</f>
        <v>1</v>
      </c>
    </row>
    <row r="3055" spans="1:10" ht="16.5" thickBot="1" x14ac:dyDescent="0.3">
      <c r="A3055" s="2">
        <v>2024</v>
      </c>
      <c r="B3055" s="100" t="s">
        <v>417</v>
      </c>
      <c r="C3055" s="1" t="s">
        <v>11</v>
      </c>
      <c r="D3055" s="1">
        <v>33</v>
      </c>
      <c r="E3055" s="1" t="s">
        <v>301</v>
      </c>
      <c r="F3055" s="1" t="s">
        <v>7</v>
      </c>
      <c r="G3055" s="1">
        <v>18000</v>
      </c>
      <c r="H3055" s="1" t="s">
        <v>1192</v>
      </c>
      <c r="I3055" s="92" t="s">
        <v>1178</v>
      </c>
      <c r="J3055" s="101">
        <f>1/COUNTIF(HR_Table[Emp ID],HR_Table[[#This Row],[Emp ID]])</f>
        <v>1</v>
      </c>
    </row>
    <row r="3056" spans="1:10" ht="16.5" thickBot="1" x14ac:dyDescent="0.3">
      <c r="A3056" s="2">
        <v>2024</v>
      </c>
      <c r="B3056" s="100" t="s">
        <v>418</v>
      </c>
      <c r="C3056" s="1" t="s">
        <v>11</v>
      </c>
      <c r="D3056" s="1">
        <v>33</v>
      </c>
      <c r="E3056" s="1" t="s">
        <v>301</v>
      </c>
      <c r="F3056" s="1" t="s">
        <v>7</v>
      </c>
      <c r="G3056" s="1">
        <v>36000</v>
      </c>
      <c r="H3056" s="1" t="s">
        <v>1192</v>
      </c>
      <c r="I3056" s="92" t="s">
        <v>1178</v>
      </c>
      <c r="J3056" s="101">
        <f>1/COUNTIF(HR_Table[Emp ID],HR_Table[[#This Row],[Emp ID]])</f>
        <v>1</v>
      </c>
    </row>
    <row r="3057" spans="1:10" ht="16.5" thickBot="1" x14ac:dyDescent="0.3">
      <c r="A3057" s="2">
        <v>2024</v>
      </c>
      <c r="B3057" s="100" t="s">
        <v>419</v>
      </c>
      <c r="C3057" s="1" t="s">
        <v>11</v>
      </c>
      <c r="D3057" s="1">
        <v>33</v>
      </c>
      <c r="E3057" s="1" t="s">
        <v>301</v>
      </c>
      <c r="F3057" s="1" t="s">
        <v>7</v>
      </c>
      <c r="G3057" s="1">
        <v>13045</v>
      </c>
      <c r="H3057" s="1" t="s">
        <v>1192</v>
      </c>
      <c r="I3057" s="92" t="s">
        <v>1178</v>
      </c>
      <c r="J3057" s="101">
        <f>1/COUNTIF(HR_Table[Emp ID],HR_Table[[#This Row],[Emp ID]])</f>
        <v>1</v>
      </c>
    </row>
    <row r="3058" spans="1:10" ht="16.5" thickBot="1" x14ac:dyDescent="0.3">
      <c r="A3058" s="2">
        <v>2024</v>
      </c>
      <c r="B3058" s="100" t="s">
        <v>420</v>
      </c>
      <c r="C3058" s="1" t="s">
        <v>11</v>
      </c>
      <c r="D3058" s="1">
        <v>33</v>
      </c>
      <c r="E3058" s="1" t="s">
        <v>301</v>
      </c>
      <c r="F3058" s="1" t="s">
        <v>7</v>
      </c>
      <c r="G3058" s="1">
        <v>18000</v>
      </c>
      <c r="H3058" s="1" t="s">
        <v>1192</v>
      </c>
      <c r="I3058" s="92" t="s">
        <v>1178</v>
      </c>
      <c r="J3058" s="101">
        <f>1/COUNTIF(HR_Table[Emp ID],HR_Table[[#This Row],[Emp ID]])</f>
        <v>1</v>
      </c>
    </row>
    <row r="3059" spans="1:10" ht="16.5" thickBot="1" x14ac:dyDescent="0.3">
      <c r="A3059" s="2">
        <v>2024</v>
      </c>
      <c r="B3059" s="100" t="s">
        <v>434</v>
      </c>
      <c r="C3059" s="1" t="s">
        <v>11</v>
      </c>
      <c r="D3059" s="1">
        <v>34</v>
      </c>
      <c r="E3059" s="1" t="s">
        <v>301</v>
      </c>
      <c r="F3059" s="1" t="s">
        <v>7</v>
      </c>
      <c r="G3059" s="1">
        <v>7735</v>
      </c>
      <c r="H3059" s="1" t="s">
        <v>1192</v>
      </c>
      <c r="I3059" s="92" t="s">
        <v>1178</v>
      </c>
      <c r="J3059" s="101">
        <f>1/COUNTIF(HR_Table[Emp ID],HR_Table[[#This Row],[Emp ID]])</f>
        <v>1</v>
      </c>
    </row>
    <row r="3060" spans="1:10" ht="16.5" thickBot="1" x14ac:dyDescent="0.3">
      <c r="A3060" s="2">
        <v>2024</v>
      </c>
      <c r="B3060" s="100" t="s">
        <v>435</v>
      </c>
      <c r="C3060" s="1" t="s">
        <v>11</v>
      </c>
      <c r="D3060" s="1">
        <v>34</v>
      </c>
      <c r="E3060" s="1" t="s">
        <v>301</v>
      </c>
      <c r="F3060" s="1" t="s">
        <v>76</v>
      </c>
      <c r="G3060" s="1">
        <v>6385</v>
      </c>
      <c r="H3060" s="1" t="s">
        <v>1192</v>
      </c>
      <c r="I3060" s="92" t="s">
        <v>1178</v>
      </c>
      <c r="J3060" s="101">
        <f>1/COUNTIF(HR_Table[Emp ID],HR_Table[[#This Row],[Emp ID]])</f>
        <v>1</v>
      </c>
    </row>
    <row r="3061" spans="1:10" ht="16.5" thickBot="1" x14ac:dyDescent="0.3">
      <c r="A3061" s="2">
        <v>2024</v>
      </c>
      <c r="B3061" s="100" t="s">
        <v>451</v>
      </c>
      <c r="C3061" s="1" t="s">
        <v>6</v>
      </c>
      <c r="D3061" s="1">
        <v>35</v>
      </c>
      <c r="E3061" s="1" t="s">
        <v>301</v>
      </c>
      <c r="F3061" s="1" t="s">
        <v>7</v>
      </c>
      <c r="G3061" s="1">
        <v>36000</v>
      </c>
      <c r="H3061" s="1" t="s">
        <v>1192</v>
      </c>
      <c r="I3061" s="92" t="s">
        <v>1178</v>
      </c>
      <c r="J3061" s="101">
        <f>1/COUNTIF(HR_Table[Emp ID],HR_Table[[#This Row],[Emp ID]])</f>
        <v>1</v>
      </c>
    </row>
    <row r="3062" spans="1:10" ht="16.5" thickBot="1" x14ac:dyDescent="0.3">
      <c r="A3062" s="2">
        <v>2024</v>
      </c>
      <c r="B3062" s="100" t="s">
        <v>452</v>
      </c>
      <c r="C3062" s="1" t="s">
        <v>11</v>
      </c>
      <c r="D3062" s="1">
        <v>35</v>
      </c>
      <c r="E3062" s="1" t="s">
        <v>301</v>
      </c>
      <c r="F3062" s="1" t="s">
        <v>7</v>
      </c>
      <c r="G3062" s="1">
        <v>36000</v>
      </c>
      <c r="H3062" s="1" t="s">
        <v>14</v>
      </c>
      <c r="I3062" s="92" t="s">
        <v>1178</v>
      </c>
      <c r="J3062" s="101">
        <f>1/COUNTIF(HR_Table[Emp ID],HR_Table[[#This Row],[Emp ID]])</f>
        <v>1</v>
      </c>
    </row>
    <row r="3063" spans="1:10" ht="16.5" thickBot="1" x14ac:dyDescent="0.3">
      <c r="A3063" s="2">
        <v>2024</v>
      </c>
      <c r="B3063" s="100" t="s">
        <v>465</v>
      </c>
      <c r="C3063" s="1" t="s">
        <v>11</v>
      </c>
      <c r="D3063" s="1">
        <v>36</v>
      </c>
      <c r="E3063" s="1" t="s">
        <v>301</v>
      </c>
      <c r="F3063" s="1" t="s">
        <v>76</v>
      </c>
      <c r="G3063" s="1">
        <v>6385</v>
      </c>
      <c r="H3063" s="1" t="s">
        <v>1192</v>
      </c>
      <c r="I3063" s="92" t="s">
        <v>1178</v>
      </c>
      <c r="J3063" s="101">
        <f>1/COUNTIF(HR_Table[Emp ID],HR_Table[[#This Row],[Emp ID]])</f>
        <v>1</v>
      </c>
    </row>
    <row r="3064" spans="1:10" ht="16.5" thickBot="1" x14ac:dyDescent="0.3">
      <c r="A3064" s="2">
        <v>2024</v>
      </c>
      <c r="B3064" s="100" t="s">
        <v>466</v>
      </c>
      <c r="C3064" s="1" t="s">
        <v>11</v>
      </c>
      <c r="D3064" s="1">
        <v>36</v>
      </c>
      <c r="E3064" s="1" t="s">
        <v>301</v>
      </c>
      <c r="F3064" s="1" t="s">
        <v>7</v>
      </c>
      <c r="G3064" s="1">
        <v>36000</v>
      </c>
      <c r="H3064" s="1" t="s">
        <v>1192</v>
      </c>
      <c r="I3064" s="92" t="s">
        <v>1178</v>
      </c>
      <c r="J3064" s="101">
        <f>1/COUNTIF(HR_Table[Emp ID],HR_Table[[#This Row],[Emp ID]])</f>
        <v>1</v>
      </c>
    </row>
    <row r="3065" spans="1:10" ht="16.5" thickBot="1" x14ac:dyDescent="0.3">
      <c r="A3065" s="2">
        <v>2024</v>
      </c>
      <c r="B3065" s="100" t="s">
        <v>467</v>
      </c>
      <c r="C3065" s="1" t="s">
        <v>11</v>
      </c>
      <c r="D3065" s="1">
        <v>36</v>
      </c>
      <c r="E3065" s="1" t="s">
        <v>301</v>
      </c>
      <c r="F3065" s="1" t="s">
        <v>7</v>
      </c>
      <c r="G3065" s="1">
        <v>36000</v>
      </c>
      <c r="H3065" s="1" t="s">
        <v>1192</v>
      </c>
      <c r="I3065" s="92" t="s">
        <v>1178</v>
      </c>
      <c r="J3065" s="101">
        <f>1/COUNTIF(HR_Table[Emp ID],HR_Table[[#This Row],[Emp ID]])</f>
        <v>1</v>
      </c>
    </row>
    <row r="3066" spans="1:10" ht="16.5" thickBot="1" x14ac:dyDescent="0.3">
      <c r="A3066" s="2">
        <v>2024</v>
      </c>
      <c r="B3066" s="100" t="s">
        <v>468</v>
      </c>
      <c r="C3066" s="1" t="s">
        <v>11</v>
      </c>
      <c r="D3066" s="1">
        <v>36</v>
      </c>
      <c r="E3066" s="1" t="s">
        <v>301</v>
      </c>
      <c r="F3066" s="1" t="s">
        <v>7</v>
      </c>
      <c r="G3066" s="1">
        <v>13045</v>
      </c>
      <c r="H3066" s="1" t="s">
        <v>1192</v>
      </c>
      <c r="I3066" s="92" t="s">
        <v>1178</v>
      </c>
      <c r="J3066" s="101">
        <f>1/COUNTIF(HR_Table[Emp ID],HR_Table[[#This Row],[Emp ID]])</f>
        <v>1</v>
      </c>
    </row>
    <row r="3067" spans="1:10" ht="16.5" thickBot="1" x14ac:dyDescent="0.3">
      <c r="A3067" s="2">
        <v>2024</v>
      </c>
      <c r="B3067" s="100" t="s">
        <v>481</v>
      </c>
      <c r="C3067" s="1" t="s">
        <v>6</v>
      </c>
      <c r="D3067" s="1">
        <v>37</v>
      </c>
      <c r="E3067" s="1" t="s">
        <v>301</v>
      </c>
      <c r="F3067" s="1" t="s">
        <v>7</v>
      </c>
      <c r="G3067" s="1">
        <v>18000</v>
      </c>
      <c r="H3067" s="1" t="s">
        <v>1192</v>
      </c>
      <c r="I3067" s="92" t="s">
        <v>1178</v>
      </c>
      <c r="J3067" s="101">
        <f>1/COUNTIF(HR_Table[Emp ID],HR_Table[[#This Row],[Emp ID]])</f>
        <v>1</v>
      </c>
    </row>
    <row r="3068" spans="1:10" ht="16.5" thickBot="1" x14ac:dyDescent="0.3">
      <c r="A3068" s="2">
        <v>2024</v>
      </c>
      <c r="B3068" s="100" t="s">
        <v>482</v>
      </c>
      <c r="C3068" s="1" t="s">
        <v>11</v>
      </c>
      <c r="D3068" s="1">
        <v>37</v>
      </c>
      <c r="E3068" s="1" t="s">
        <v>301</v>
      </c>
      <c r="F3068" s="1" t="s">
        <v>7</v>
      </c>
      <c r="G3068" s="1">
        <v>25000</v>
      </c>
      <c r="H3068" s="1" t="s">
        <v>14</v>
      </c>
      <c r="I3068" s="92" t="s">
        <v>1178</v>
      </c>
      <c r="J3068" s="101">
        <f>1/COUNTIF(HR_Table[Emp ID],HR_Table[[#This Row],[Emp ID]])</f>
        <v>1</v>
      </c>
    </row>
    <row r="3069" spans="1:10" ht="16.5" thickBot="1" x14ac:dyDescent="0.3">
      <c r="A3069" s="2">
        <v>2024</v>
      </c>
      <c r="B3069" s="100" t="s">
        <v>483</v>
      </c>
      <c r="C3069" s="1" t="s">
        <v>6</v>
      </c>
      <c r="D3069" s="1">
        <v>37</v>
      </c>
      <c r="E3069" s="1" t="s">
        <v>301</v>
      </c>
      <c r="F3069" s="1" t="s">
        <v>7</v>
      </c>
      <c r="G3069" s="1">
        <v>11440</v>
      </c>
      <c r="H3069" s="1" t="s">
        <v>1192</v>
      </c>
      <c r="I3069" s="92" t="s">
        <v>1178</v>
      </c>
      <c r="J3069" s="101">
        <f>1/COUNTIF(HR_Table[Emp ID],HR_Table[[#This Row],[Emp ID]])</f>
        <v>1</v>
      </c>
    </row>
    <row r="3070" spans="1:10" ht="16.5" thickBot="1" x14ac:dyDescent="0.3">
      <c r="A3070" s="2">
        <v>2024</v>
      </c>
      <c r="B3070" s="100" t="s">
        <v>484</v>
      </c>
      <c r="C3070" s="1" t="s">
        <v>11</v>
      </c>
      <c r="D3070" s="1">
        <v>37</v>
      </c>
      <c r="E3070" s="1" t="s">
        <v>301</v>
      </c>
      <c r="F3070" s="1" t="s">
        <v>7</v>
      </c>
      <c r="G3070" s="1">
        <v>13045</v>
      </c>
      <c r="H3070" s="1" t="s">
        <v>1192</v>
      </c>
      <c r="I3070" s="92" t="s">
        <v>1178</v>
      </c>
      <c r="J3070" s="101">
        <f>1/COUNTIF(HR_Table[Emp ID],HR_Table[[#This Row],[Emp ID]])</f>
        <v>1</v>
      </c>
    </row>
    <row r="3071" spans="1:10" ht="16.5" thickBot="1" x14ac:dyDescent="0.3">
      <c r="A3071" s="2">
        <v>2024</v>
      </c>
      <c r="B3071" s="100" t="s">
        <v>498</v>
      </c>
      <c r="C3071" s="1" t="s">
        <v>11</v>
      </c>
      <c r="D3071" s="1">
        <v>38</v>
      </c>
      <c r="E3071" s="1" t="s">
        <v>301</v>
      </c>
      <c r="F3071" s="1" t="s">
        <v>7</v>
      </c>
      <c r="G3071" s="1">
        <v>28000</v>
      </c>
      <c r="H3071" s="1" t="s">
        <v>1192</v>
      </c>
      <c r="I3071" s="92" t="s">
        <v>1178</v>
      </c>
      <c r="J3071" s="101">
        <f>1/COUNTIF(HR_Table[Emp ID],HR_Table[[#This Row],[Emp ID]])</f>
        <v>1</v>
      </c>
    </row>
    <row r="3072" spans="1:10" ht="16.5" thickBot="1" x14ac:dyDescent="0.3">
      <c r="A3072" s="2">
        <v>2024</v>
      </c>
      <c r="B3072" s="100" t="s">
        <v>499</v>
      </c>
      <c r="C3072" s="1" t="s">
        <v>6</v>
      </c>
      <c r="D3072" s="1">
        <v>38</v>
      </c>
      <c r="E3072" s="1" t="s">
        <v>301</v>
      </c>
      <c r="F3072" s="1" t="s">
        <v>76</v>
      </c>
      <c r="G3072" s="1">
        <v>6385</v>
      </c>
      <c r="H3072" s="1" t="s">
        <v>1192</v>
      </c>
      <c r="I3072" s="92" t="s">
        <v>1178</v>
      </c>
      <c r="J3072" s="101">
        <f>1/COUNTIF(HR_Table[Emp ID],HR_Table[[#This Row],[Emp ID]])</f>
        <v>1</v>
      </c>
    </row>
    <row r="3073" spans="1:10" ht="16.5" thickBot="1" x14ac:dyDescent="0.3">
      <c r="A3073" s="2">
        <v>2024</v>
      </c>
      <c r="B3073" s="100" t="s">
        <v>509</v>
      </c>
      <c r="C3073" s="1" t="s">
        <v>6</v>
      </c>
      <c r="D3073" s="1">
        <v>39</v>
      </c>
      <c r="E3073" s="1" t="s">
        <v>301</v>
      </c>
      <c r="F3073" s="1" t="s">
        <v>76</v>
      </c>
      <c r="G3073" s="1">
        <v>6795</v>
      </c>
      <c r="H3073" s="1" t="s">
        <v>1192</v>
      </c>
      <c r="I3073" s="92" t="s">
        <v>1178</v>
      </c>
      <c r="J3073" s="101">
        <f>1/COUNTIF(HR_Table[Emp ID],HR_Table[[#This Row],[Emp ID]])</f>
        <v>1</v>
      </c>
    </row>
    <row r="3074" spans="1:10" ht="16.5" thickBot="1" x14ac:dyDescent="0.3">
      <c r="A3074" s="2">
        <v>2024</v>
      </c>
      <c r="B3074" s="100" t="s">
        <v>510</v>
      </c>
      <c r="C3074" s="1" t="s">
        <v>6</v>
      </c>
      <c r="D3074" s="1">
        <v>39</v>
      </c>
      <c r="E3074" s="1" t="s">
        <v>301</v>
      </c>
      <c r="F3074" s="1" t="s">
        <v>7</v>
      </c>
      <c r="G3074" s="1">
        <v>45000</v>
      </c>
      <c r="H3074" s="1" t="s">
        <v>14</v>
      </c>
      <c r="I3074" s="92" t="s">
        <v>1178</v>
      </c>
      <c r="J3074" s="101">
        <f>1/COUNTIF(HR_Table[Emp ID],HR_Table[[#This Row],[Emp ID]])</f>
        <v>1</v>
      </c>
    </row>
    <row r="3075" spans="1:10" ht="16.5" thickBot="1" x14ac:dyDescent="0.3">
      <c r="A3075" s="2">
        <v>2024</v>
      </c>
      <c r="B3075" s="100" t="s">
        <v>527</v>
      </c>
      <c r="C3075" s="1" t="s">
        <v>6</v>
      </c>
      <c r="D3075" s="1">
        <v>40</v>
      </c>
      <c r="E3075" s="1" t="s">
        <v>301</v>
      </c>
      <c r="F3075" s="1" t="s">
        <v>7</v>
      </c>
      <c r="G3075" s="1">
        <v>45000</v>
      </c>
      <c r="H3075" s="1" t="s">
        <v>14</v>
      </c>
      <c r="I3075" s="92" t="s">
        <v>1178</v>
      </c>
      <c r="J3075" s="101">
        <f>1/COUNTIF(HR_Table[Emp ID],HR_Table[[#This Row],[Emp ID]])</f>
        <v>1</v>
      </c>
    </row>
    <row r="3076" spans="1:10" ht="16.5" thickBot="1" x14ac:dyDescent="0.3">
      <c r="A3076" s="2">
        <v>2024</v>
      </c>
      <c r="B3076" s="100" t="s">
        <v>528</v>
      </c>
      <c r="C3076" s="1" t="s">
        <v>6</v>
      </c>
      <c r="D3076" s="1">
        <v>40</v>
      </c>
      <c r="E3076" s="1" t="s">
        <v>301</v>
      </c>
      <c r="F3076" s="1" t="s">
        <v>7</v>
      </c>
      <c r="G3076" s="1">
        <v>36000</v>
      </c>
      <c r="H3076" s="1" t="s">
        <v>1192</v>
      </c>
      <c r="I3076" s="92" t="s">
        <v>1178</v>
      </c>
      <c r="J3076" s="101">
        <f>1/COUNTIF(HR_Table[Emp ID],HR_Table[[#This Row],[Emp ID]])</f>
        <v>1</v>
      </c>
    </row>
    <row r="3077" spans="1:10" ht="16.5" thickBot="1" x14ac:dyDescent="0.3">
      <c r="A3077" s="2">
        <v>2024</v>
      </c>
      <c r="B3077" s="100" t="s">
        <v>529</v>
      </c>
      <c r="C3077" s="1" t="s">
        <v>6</v>
      </c>
      <c r="D3077" s="1">
        <v>40</v>
      </c>
      <c r="E3077" s="1" t="s">
        <v>301</v>
      </c>
      <c r="F3077" s="1" t="s">
        <v>7</v>
      </c>
      <c r="G3077" s="1">
        <v>24000</v>
      </c>
      <c r="H3077" s="1" t="s">
        <v>1192</v>
      </c>
      <c r="I3077" s="92" t="s">
        <v>1178</v>
      </c>
      <c r="J3077" s="101">
        <f>1/COUNTIF(HR_Table[Emp ID],HR_Table[[#This Row],[Emp ID]])</f>
        <v>1</v>
      </c>
    </row>
    <row r="3078" spans="1:10" ht="16.5" thickBot="1" x14ac:dyDescent="0.3">
      <c r="A3078" s="2">
        <v>2024</v>
      </c>
      <c r="B3078" s="100" t="s">
        <v>530</v>
      </c>
      <c r="C3078" s="1" t="s">
        <v>6</v>
      </c>
      <c r="D3078" s="1">
        <v>40</v>
      </c>
      <c r="E3078" s="1" t="s">
        <v>301</v>
      </c>
      <c r="F3078" s="1" t="s">
        <v>7</v>
      </c>
      <c r="G3078" s="1">
        <v>22000</v>
      </c>
      <c r="H3078" s="1" t="s">
        <v>1192</v>
      </c>
      <c r="I3078" s="92" t="s">
        <v>1178</v>
      </c>
      <c r="J3078" s="101">
        <f>1/COUNTIF(HR_Table[Emp ID],HR_Table[[#This Row],[Emp ID]])</f>
        <v>1</v>
      </c>
    </row>
    <row r="3079" spans="1:10" ht="16.5" thickBot="1" x14ac:dyDescent="0.3">
      <c r="A3079" s="2">
        <v>2024</v>
      </c>
      <c r="B3079" s="100" t="s">
        <v>541</v>
      </c>
      <c r="C3079" s="1" t="s">
        <v>11</v>
      </c>
      <c r="D3079" s="1">
        <v>41</v>
      </c>
      <c r="E3079" s="1" t="s">
        <v>301</v>
      </c>
      <c r="F3079" s="1" t="s">
        <v>7</v>
      </c>
      <c r="G3079" s="1">
        <v>18000</v>
      </c>
      <c r="H3079" s="1" t="s">
        <v>1192</v>
      </c>
      <c r="I3079" s="92" t="s">
        <v>1178</v>
      </c>
      <c r="J3079" s="101">
        <f>1/COUNTIF(HR_Table[Emp ID],HR_Table[[#This Row],[Emp ID]])</f>
        <v>1</v>
      </c>
    </row>
    <row r="3080" spans="1:10" ht="16.5" thickBot="1" x14ac:dyDescent="0.3">
      <c r="A3080" s="2">
        <v>2024</v>
      </c>
      <c r="B3080" s="100" t="s">
        <v>542</v>
      </c>
      <c r="C3080" s="1" t="s">
        <v>11</v>
      </c>
      <c r="D3080" s="1">
        <v>41</v>
      </c>
      <c r="E3080" s="1" t="s">
        <v>301</v>
      </c>
      <c r="F3080" s="1" t="s">
        <v>7</v>
      </c>
      <c r="G3080" s="1">
        <v>6385</v>
      </c>
      <c r="H3080" s="1" t="s">
        <v>1192</v>
      </c>
      <c r="I3080" s="92" t="s">
        <v>1178</v>
      </c>
      <c r="J3080" s="101">
        <f>1/COUNTIF(HR_Table[Emp ID],HR_Table[[#This Row],[Emp ID]])</f>
        <v>1</v>
      </c>
    </row>
    <row r="3081" spans="1:10" ht="16.5" thickBot="1" x14ac:dyDescent="0.3">
      <c r="A3081" s="2">
        <v>2024</v>
      </c>
      <c r="B3081" s="100" t="s">
        <v>543</v>
      </c>
      <c r="C3081" s="1" t="s">
        <v>6</v>
      </c>
      <c r="D3081" s="1">
        <v>41</v>
      </c>
      <c r="E3081" s="1" t="s">
        <v>301</v>
      </c>
      <c r="F3081" s="1" t="s">
        <v>7</v>
      </c>
      <c r="G3081" s="1">
        <v>50000</v>
      </c>
      <c r="H3081" s="1" t="s">
        <v>14</v>
      </c>
      <c r="I3081" s="92" t="s">
        <v>1178</v>
      </c>
      <c r="J3081" s="101">
        <f>1/COUNTIF(HR_Table[Emp ID],HR_Table[[#This Row],[Emp ID]])</f>
        <v>1</v>
      </c>
    </row>
    <row r="3082" spans="1:10" ht="16.5" thickBot="1" x14ac:dyDescent="0.3">
      <c r="A3082" s="2">
        <v>2024</v>
      </c>
      <c r="B3082" s="100" t="s">
        <v>544</v>
      </c>
      <c r="C3082" s="1" t="s">
        <v>6</v>
      </c>
      <c r="D3082" s="1">
        <v>41</v>
      </c>
      <c r="E3082" s="1" t="s">
        <v>301</v>
      </c>
      <c r="F3082" s="1" t="s">
        <v>7</v>
      </c>
      <c r="G3082" s="1">
        <v>28000</v>
      </c>
      <c r="H3082" s="1" t="s">
        <v>1192</v>
      </c>
      <c r="I3082" s="92" t="s">
        <v>1178</v>
      </c>
      <c r="J3082" s="101">
        <f>1/COUNTIF(HR_Table[Emp ID],HR_Table[[#This Row],[Emp ID]])</f>
        <v>1</v>
      </c>
    </row>
    <row r="3083" spans="1:10" ht="16.5" thickBot="1" x14ac:dyDescent="0.3">
      <c r="A3083" s="2">
        <v>2024</v>
      </c>
      <c r="B3083" s="100" t="s">
        <v>545</v>
      </c>
      <c r="C3083" s="1" t="s">
        <v>6</v>
      </c>
      <c r="D3083" s="1">
        <v>41</v>
      </c>
      <c r="E3083" s="1" t="s">
        <v>301</v>
      </c>
      <c r="F3083" s="1" t="s">
        <v>7</v>
      </c>
      <c r="G3083" s="1">
        <v>6795</v>
      </c>
      <c r="H3083" s="1" t="s">
        <v>1192</v>
      </c>
      <c r="I3083" s="92" t="s">
        <v>1178</v>
      </c>
      <c r="J3083" s="101">
        <f>1/COUNTIF(HR_Table[Emp ID],HR_Table[[#This Row],[Emp ID]])</f>
        <v>1</v>
      </c>
    </row>
    <row r="3084" spans="1:10" ht="16.5" thickBot="1" x14ac:dyDescent="0.3">
      <c r="A3084" s="2">
        <v>2024</v>
      </c>
      <c r="B3084" s="100" t="s">
        <v>561</v>
      </c>
      <c r="C3084" s="1" t="s">
        <v>11</v>
      </c>
      <c r="D3084" s="1">
        <v>42</v>
      </c>
      <c r="E3084" s="1" t="s">
        <v>301</v>
      </c>
      <c r="F3084" s="1" t="s">
        <v>7</v>
      </c>
      <c r="G3084" s="1">
        <v>28000</v>
      </c>
      <c r="H3084" s="1" t="s">
        <v>1192</v>
      </c>
      <c r="I3084" s="92" t="s">
        <v>1178</v>
      </c>
      <c r="J3084" s="101">
        <f>1/COUNTIF(HR_Table[Emp ID],HR_Table[[#This Row],[Emp ID]])</f>
        <v>1</v>
      </c>
    </row>
    <row r="3085" spans="1:10" ht="16.5" thickBot="1" x14ac:dyDescent="0.3">
      <c r="A3085" s="2">
        <v>2024</v>
      </c>
      <c r="B3085" s="100" t="s">
        <v>562</v>
      </c>
      <c r="C3085" s="1" t="s">
        <v>6</v>
      </c>
      <c r="D3085" s="1">
        <v>42</v>
      </c>
      <c r="E3085" s="1" t="s">
        <v>301</v>
      </c>
      <c r="F3085" s="1" t="s">
        <v>7</v>
      </c>
      <c r="G3085" s="1">
        <v>45000</v>
      </c>
      <c r="H3085" s="1" t="s">
        <v>1192</v>
      </c>
      <c r="I3085" s="92" t="s">
        <v>1178</v>
      </c>
      <c r="J3085" s="101">
        <f>1/COUNTIF(HR_Table[Emp ID],HR_Table[[#This Row],[Emp ID]])</f>
        <v>1</v>
      </c>
    </row>
    <row r="3086" spans="1:10" ht="16.5" thickBot="1" x14ac:dyDescent="0.3">
      <c r="A3086" s="2">
        <v>2024</v>
      </c>
      <c r="B3086" s="100" t="s">
        <v>563</v>
      </c>
      <c r="C3086" s="1" t="s">
        <v>6</v>
      </c>
      <c r="D3086" s="1">
        <v>42</v>
      </c>
      <c r="E3086" s="1" t="s">
        <v>301</v>
      </c>
      <c r="F3086" s="1" t="s">
        <v>7</v>
      </c>
      <c r="G3086" s="1">
        <v>21000</v>
      </c>
      <c r="H3086" s="1" t="s">
        <v>1192</v>
      </c>
      <c r="I3086" s="92" t="s">
        <v>1178</v>
      </c>
      <c r="J3086" s="101">
        <f>1/COUNTIF(HR_Table[Emp ID],HR_Table[[#This Row],[Emp ID]])</f>
        <v>1</v>
      </c>
    </row>
    <row r="3087" spans="1:10" ht="16.5" thickBot="1" x14ac:dyDescent="0.3">
      <c r="A3087" s="2">
        <v>2024</v>
      </c>
      <c r="B3087" s="100" t="s">
        <v>564</v>
      </c>
      <c r="C3087" s="1" t="s">
        <v>6</v>
      </c>
      <c r="D3087" s="1">
        <v>42</v>
      </c>
      <c r="E3087" s="1" t="s">
        <v>301</v>
      </c>
      <c r="F3087" s="1" t="s">
        <v>7</v>
      </c>
      <c r="G3087" s="1">
        <v>21000</v>
      </c>
      <c r="H3087" s="1" t="s">
        <v>14</v>
      </c>
      <c r="I3087" s="92" t="s">
        <v>1178</v>
      </c>
      <c r="J3087" s="101">
        <f>1/COUNTIF(HR_Table[Emp ID],HR_Table[[#This Row],[Emp ID]])</f>
        <v>1</v>
      </c>
    </row>
    <row r="3088" spans="1:10" ht="16.5" thickBot="1" x14ac:dyDescent="0.3">
      <c r="A3088" s="2">
        <v>2024</v>
      </c>
      <c r="B3088" s="100" t="s">
        <v>565</v>
      </c>
      <c r="C3088" s="1" t="s">
        <v>11</v>
      </c>
      <c r="D3088" s="1">
        <v>42</v>
      </c>
      <c r="E3088" s="1" t="s">
        <v>301</v>
      </c>
      <c r="F3088" s="1" t="s">
        <v>7</v>
      </c>
      <c r="G3088" s="1">
        <v>28000</v>
      </c>
      <c r="H3088" s="1" t="s">
        <v>1192</v>
      </c>
      <c r="I3088" s="92" t="s">
        <v>1178</v>
      </c>
      <c r="J3088" s="101">
        <f>1/COUNTIF(HR_Table[Emp ID],HR_Table[[#This Row],[Emp ID]])</f>
        <v>1</v>
      </c>
    </row>
    <row r="3089" spans="1:10" ht="16.5" thickBot="1" x14ac:dyDescent="0.3">
      <c r="A3089" s="2">
        <v>2024</v>
      </c>
      <c r="B3089" s="100" t="s">
        <v>566</v>
      </c>
      <c r="C3089" s="1" t="s">
        <v>6</v>
      </c>
      <c r="D3089" s="1">
        <v>42</v>
      </c>
      <c r="E3089" s="1" t="s">
        <v>301</v>
      </c>
      <c r="F3089" s="1" t="s">
        <v>76</v>
      </c>
      <c r="G3089" s="1">
        <v>6795</v>
      </c>
      <c r="H3089" s="1" t="s">
        <v>1192</v>
      </c>
      <c r="I3089" s="92" t="s">
        <v>1178</v>
      </c>
      <c r="J3089" s="101">
        <f>1/COUNTIF(HR_Table[Emp ID],HR_Table[[#This Row],[Emp ID]])</f>
        <v>1</v>
      </c>
    </row>
    <row r="3090" spans="1:10" ht="16.5" thickBot="1" x14ac:dyDescent="0.3">
      <c r="A3090" s="2">
        <v>2024</v>
      </c>
      <c r="B3090" s="100" t="s">
        <v>585</v>
      </c>
      <c r="C3090" s="1" t="s">
        <v>11</v>
      </c>
      <c r="D3090" s="1">
        <v>43</v>
      </c>
      <c r="E3090" s="1" t="s">
        <v>301</v>
      </c>
      <c r="F3090" s="1" t="s">
        <v>7</v>
      </c>
      <c r="G3090" s="1">
        <v>36000</v>
      </c>
      <c r="H3090" s="1" t="s">
        <v>1192</v>
      </c>
      <c r="I3090" s="92" t="s">
        <v>1178</v>
      </c>
      <c r="J3090" s="101">
        <f>1/COUNTIF(HR_Table[Emp ID],HR_Table[[#This Row],[Emp ID]])</f>
        <v>1</v>
      </c>
    </row>
    <row r="3091" spans="1:10" ht="16.5" thickBot="1" x14ac:dyDescent="0.3">
      <c r="A3091" s="2">
        <v>2024</v>
      </c>
      <c r="B3091" s="100" t="s">
        <v>586</v>
      </c>
      <c r="C3091" s="1" t="s">
        <v>6</v>
      </c>
      <c r="D3091" s="1">
        <v>43</v>
      </c>
      <c r="E3091" s="1" t="s">
        <v>301</v>
      </c>
      <c r="F3091" s="1" t="s">
        <v>7</v>
      </c>
      <c r="G3091" s="1">
        <v>38000</v>
      </c>
      <c r="H3091" s="1" t="s">
        <v>14</v>
      </c>
      <c r="I3091" s="92" t="s">
        <v>1178</v>
      </c>
      <c r="J3091" s="101">
        <f>1/COUNTIF(HR_Table[Emp ID],HR_Table[[#This Row],[Emp ID]])</f>
        <v>1</v>
      </c>
    </row>
    <row r="3092" spans="1:10" ht="16.5" thickBot="1" x14ac:dyDescent="0.3">
      <c r="A3092" s="2">
        <v>2024</v>
      </c>
      <c r="B3092" s="100" t="s">
        <v>587</v>
      </c>
      <c r="C3092" s="1" t="s">
        <v>11</v>
      </c>
      <c r="D3092" s="1">
        <v>43</v>
      </c>
      <c r="E3092" s="1" t="s">
        <v>301</v>
      </c>
      <c r="F3092" s="1" t="s">
        <v>7</v>
      </c>
      <c r="G3092" s="1">
        <v>36000</v>
      </c>
      <c r="H3092" s="1" t="s">
        <v>1192</v>
      </c>
      <c r="I3092" s="92" t="s">
        <v>1178</v>
      </c>
      <c r="J3092" s="101">
        <f>1/COUNTIF(HR_Table[Emp ID],HR_Table[[#This Row],[Emp ID]])</f>
        <v>1</v>
      </c>
    </row>
    <row r="3093" spans="1:10" ht="16.5" thickBot="1" x14ac:dyDescent="0.3">
      <c r="A3093" s="2">
        <v>2024</v>
      </c>
      <c r="B3093" s="100" t="s">
        <v>588</v>
      </c>
      <c r="C3093" s="1" t="s">
        <v>11</v>
      </c>
      <c r="D3093" s="1">
        <v>43</v>
      </c>
      <c r="E3093" s="1" t="s">
        <v>301</v>
      </c>
      <c r="F3093" s="1" t="s">
        <v>76</v>
      </c>
      <c r="G3093" s="1">
        <v>13045</v>
      </c>
      <c r="H3093" s="1" t="s">
        <v>1192</v>
      </c>
      <c r="I3093" s="92" t="s">
        <v>1178</v>
      </c>
      <c r="J3093" s="101">
        <f>1/COUNTIF(HR_Table[Emp ID],HR_Table[[#This Row],[Emp ID]])</f>
        <v>1</v>
      </c>
    </row>
    <row r="3094" spans="1:10" ht="16.5" thickBot="1" x14ac:dyDescent="0.3">
      <c r="A3094" s="2">
        <v>2024</v>
      </c>
      <c r="B3094" s="100" t="s">
        <v>602</v>
      </c>
      <c r="C3094" s="1" t="s">
        <v>11</v>
      </c>
      <c r="D3094" s="1">
        <v>44</v>
      </c>
      <c r="E3094" s="1" t="s">
        <v>301</v>
      </c>
      <c r="F3094" s="1" t="s">
        <v>7</v>
      </c>
      <c r="G3094" s="1">
        <v>36000</v>
      </c>
      <c r="H3094" s="1" t="s">
        <v>1192</v>
      </c>
      <c r="I3094" s="92" t="s">
        <v>1178</v>
      </c>
      <c r="J3094" s="101">
        <f>1/COUNTIF(HR_Table[Emp ID],HR_Table[[#This Row],[Emp ID]])</f>
        <v>1</v>
      </c>
    </row>
    <row r="3095" spans="1:10" ht="16.5" thickBot="1" x14ac:dyDescent="0.3">
      <c r="A3095" s="2">
        <v>2024</v>
      </c>
      <c r="B3095" s="100" t="s">
        <v>603</v>
      </c>
      <c r="C3095" s="1" t="s">
        <v>11</v>
      </c>
      <c r="D3095" s="1">
        <v>44</v>
      </c>
      <c r="E3095" s="1" t="s">
        <v>301</v>
      </c>
      <c r="F3095" s="1" t="s">
        <v>76</v>
      </c>
      <c r="G3095" s="1">
        <v>6795</v>
      </c>
      <c r="H3095" s="1" t="s">
        <v>1192</v>
      </c>
      <c r="I3095" s="92" t="s">
        <v>1178</v>
      </c>
      <c r="J3095" s="101">
        <f>1/COUNTIF(HR_Table[Emp ID],HR_Table[[#This Row],[Emp ID]])</f>
        <v>1</v>
      </c>
    </row>
    <row r="3096" spans="1:10" ht="16.5" thickBot="1" x14ac:dyDescent="0.3">
      <c r="A3096" s="2">
        <v>2024</v>
      </c>
      <c r="B3096" s="100" t="s">
        <v>604</v>
      </c>
      <c r="C3096" s="1" t="s">
        <v>6</v>
      </c>
      <c r="D3096" s="1">
        <v>44</v>
      </c>
      <c r="E3096" s="1" t="s">
        <v>301</v>
      </c>
      <c r="F3096" s="1" t="s">
        <v>7</v>
      </c>
      <c r="G3096" s="1">
        <v>38000</v>
      </c>
      <c r="H3096" s="1" t="s">
        <v>14</v>
      </c>
      <c r="I3096" s="92" t="s">
        <v>1178</v>
      </c>
      <c r="J3096" s="101">
        <f>1/COUNTIF(HR_Table[Emp ID],HR_Table[[#This Row],[Emp ID]])</f>
        <v>1</v>
      </c>
    </row>
    <row r="3097" spans="1:10" ht="16.5" thickBot="1" x14ac:dyDescent="0.3">
      <c r="A3097" s="2">
        <v>2024</v>
      </c>
      <c r="B3097" s="100" t="s">
        <v>619</v>
      </c>
      <c r="C3097" s="1" t="s">
        <v>6</v>
      </c>
      <c r="D3097" s="1">
        <v>45</v>
      </c>
      <c r="E3097" s="1" t="s">
        <v>301</v>
      </c>
      <c r="F3097" s="1" t="s">
        <v>7</v>
      </c>
      <c r="G3097" s="1">
        <v>38000</v>
      </c>
      <c r="H3097" s="1" t="s">
        <v>14</v>
      </c>
      <c r="I3097" s="92" t="s">
        <v>1178</v>
      </c>
      <c r="J3097" s="101">
        <f>1/COUNTIF(HR_Table[Emp ID],HR_Table[[#This Row],[Emp ID]])</f>
        <v>1</v>
      </c>
    </row>
    <row r="3098" spans="1:10" ht="16.5" thickBot="1" x14ac:dyDescent="0.3">
      <c r="A3098" s="2">
        <v>2024</v>
      </c>
      <c r="B3098" s="100" t="s">
        <v>620</v>
      </c>
      <c r="C3098" s="1" t="s">
        <v>11</v>
      </c>
      <c r="D3098" s="1">
        <v>45</v>
      </c>
      <c r="E3098" s="1" t="s">
        <v>301</v>
      </c>
      <c r="F3098" s="1" t="s">
        <v>7</v>
      </c>
      <c r="G3098" s="1">
        <v>13045</v>
      </c>
      <c r="H3098" s="1" t="s">
        <v>1192</v>
      </c>
      <c r="I3098" s="92" t="s">
        <v>1178</v>
      </c>
      <c r="J3098" s="101">
        <f>1/COUNTIF(HR_Table[Emp ID],HR_Table[[#This Row],[Emp ID]])</f>
        <v>1</v>
      </c>
    </row>
    <row r="3099" spans="1:10" ht="16.5" thickBot="1" x14ac:dyDescent="0.3">
      <c r="A3099" s="2">
        <v>2024</v>
      </c>
      <c r="B3099" s="100" t="s">
        <v>621</v>
      </c>
      <c r="C3099" s="1" t="s">
        <v>11</v>
      </c>
      <c r="D3099" s="1">
        <v>45</v>
      </c>
      <c r="E3099" s="1" t="s">
        <v>301</v>
      </c>
      <c r="F3099" s="1" t="s">
        <v>76</v>
      </c>
      <c r="G3099" s="1">
        <v>45000</v>
      </c>
      <c r="H3099" s="1" t="s">
        <v>14</v>
      </c>
      <c r="I3099" s="92" t="s">
        <v>1178</v>
      </c>
      <c r="J3099" s="101">
        <f>1/COUNTIF(HR_Table[Emp ID],HR_Table[[#This Row],[Emp ID]])</f>
        <v>1</v>
      </c>
    </row>
    <row r="3100" spans="1:10" ht="16.5" thickBot="1" x14ac:dyDescent="0.3">
      <c r="A3100" s="2">
        <v>2024</v>
      </c>
      <c r="B3100" s="100" t="s">
        <v>622</v>
      </c>
      <c r="C3100" s="1" t="s">
        <v>11</v>
      </c>
      <c r="D3100" s="1">
        <v>45</v>
      </c>
      <c r="E3100" s="1" t="s">
        <v>301</v>
      </c>
      <c r="F3100" s="1" t="s">
        <v>76</v>
      </c>
      <c r="G3100" s="1">
        <v>13045</v>
      </c>
      <c r="H3100" s="1" t="s">
        <v>1192</v>
      </c>
      <c r="I3100" s="92" t="s">
        <v>1178</v>
      </c>
      <c r="J3100" s="101">
        <f>1/COUNTIF(HR_Table[Emp ID],HR_Table[[#This Row],[Emp ID]])</f>
        <v>1</v>
      </c>
    </row>
    <row r="3101" spans="1:10" ht="16.5" thickBot="1" x14ac:dyDescent="0.3">
      <c r="A3101" s="2">
        <v>2024</v>
      </c>
      <c r="B3101" s="100" t="s">
        <v>623</v>
      </c>
      <c r="C3101" s="1" t="s">
        <v>11</v>
      </c>
      <c r="D3101" s="1">
        <v>45</v>
      </c>
      <c r="E3101" s="1" t="s">
        <v>301</v>
      </c>
      <c r="F3101" s="1" t="s">
        <v>7</v>
      </c>
      <c r="G3101" s="1">
        <v>50000</v>
      </c>
      <c r="H3101" s="1" t="s">
        <v>14</v>
      </c>
      <c r="I3101" s="92" t="s">
        <v>1178</v>
      </c>
      <c r="J3101" s="101">
        <f>1/COUNTIF(HR_Table[Emp ID],HR_Table[[#This Row],[Emp ID]])</f>
        <v>1</v>
      </c>
    </row>
    <row r="3102" spans="1:10" ht="16.5" thickBot="1" x14ac:dyDescent="0.3">
      <c r="A3102" s="2">
        <v>2024</v>
      </c>
      <c r="B3102" s="100" t="s">
        <v>624</v>
      </c>
      <c r="C3102" s="1" t="s">
        <v>6</v>
      </c>
      <c r="D3102" s="1">
        <v>45</v>
      </c>
      <c r="E3102" s="1" t="s">
        <v>301</v>
      </c>
      <c r="F3102" s="1" t="s">
        <v>7</v>
      </c>
      <c r="G3102" s="1">
        <v>36000</v>
      </c>
      <c r="H3102" s="1" t="s">
        <v>1192</v>
      </c>
      <c r="I3102" s="92" t="s">
        <v>1178</v>
      </c>
      <c r="J3102" s="101">
        <f>1/COUNTIF(HR_Table[Emp ID],HR_Table[[#This Row],[Emp ID]])</f>
        <v>1</v>
      </c>
    </row>
    <row r="3103" spans="1:10" ht="16.5" thickBot="1" x14ac:dyDescent="0.3">
      <c r="A3103" s="2">
        <v>2024</v>
      </c>
      <c r="B3103" s="100" t="s">
        <v>625</v>
      </c>
      <c r="C3103" s="1" t="s">
        <v>6</v>
      </c>
      <c r="D3103" s="1">
        <v>45</v>
      </c>
      <c r="E3103" s="1" t="s">
        <v>301</v>
      </c>
      <c r="F3103" s="1" t="s">
        <v>76</v>
      </c>
      <c r="G3103" s="1">
        <v>18000</v>
      </c>
      <c r="H3103" s="1" t="s">
        <v>1192</v>
      </c>
      <c r="I3103" s="92" t="s">
        <v>1178</v>
      </c>
      <c r="J3103" s="101">
        <f>1/COUNTIF(HR_Table[Emp ID],HR_Table[[#This Row],[Emp ID]])</f>
        <v>1</v>
      </c>
    </row>
    <row r="3104" spans="1:10" ht="16.5" thickBot="1" x14ac:dyDescent="0.3">
      <c r="A3104" s="2">
        <v>2024</v>
      </c>
      <c r="B3104" s="100" t="s">
        <v>634</v>
      </c>
      <c r="C3104" s="1" t="s">
        <v>6</v>
      </c>
      <c r="D3104" s="1">
        <v>46</v>
      </c>
      <c r="E3104" s="1" t="s">
        <v>301</v>
      </c>
      <c r="F3104" s="1" t="s">
        <v>76</v>
      </c>
      <c r="G3104" s="1">
        <v>6795</v>
      </c>
      <c r="H3104" s="1" t="s">
        <v>1192</v>
      </c>
      <c r="I3104" s="92" t="s">
        <v>1178</v>
      </c>
      <c r="J3104" s="101">
        <f>1/COUNTIF(HR_Table[Emp ID],HR_Table[[#This Row],[Emp ID]])</f>
        <v>1</v>
      </c>
    </row>
    <row r="3105" spans="1:10" ht="16.5" thickBot="1" x14ac:dyDescent="0.3">
      <c r="A3105" s="2">
        <v>2024</v>
      </c>
      <c r="B3105" s="100" t="s">
        <v>635</v>
      </c>
      <c r="C3105" s="1" t="s">
        <v>11</v>
      </c>
      <c r="D3105" s="1">
        <v>46</v>
      </c>
      <c r="E3105" s="1" t="s">
        <v>301</v>
      </c>
      <c r="F3105" s="1" t="s">
        <v>76</v>
      </c>
      <c r="G3105" s="1">
        <v>13045</v>
      </c>
      <c r="H3105" s="1" t="s">
        <v>1192</v>
      </c>
      <c r="I3105" s="92" t="s">
        <v>1178</v>
      </c>
      <c r="J3105" s="101">
        <f>1/COUNTIF(HR_Table[Emp ID],HR_Table[[#This Row],[Emp ID]])</f>
        <v>1</v>
      </c>
    </row>
    <row r="3106" spans="1:10" ht="16.5" thickBot="1" x14ac:dyDescent="0.3">
      <c r="A3106" s="2">
        <v>2024</v>
      </c>
      <c r="B3106" s="100" t="s">
        <v>636</v>
      </c>
      <c r="C3106" s="1" t="s">
        <v>11</v>
      </c>
      <c r="D3106" s="1">
        <v>46</v>
      </c>
      <c r="E3106" s="1" t="s">
        <v>301</v>
      </c>
      <c r="F3106" s="1" t="s">
        <v>76</v>
      </c>
      <c r="G3106" s="1">
        <v>8785</v>
      </c>
      <c r="H3106" s="1" t="s">
        <v>1192</v>
      </c>
      <c r="I3106" s="92" t="s">
        <v>1178</v>
      </c>
      <c r="J3106" s="101">
        <f>1/COUNTIF(HR_Table[Emp ID],HR_Table[[#This Row],[Emp ID]])</f>
        <v>1</v>
      </c>
    </row>
    <row r="3107" spans="1:10" ht="16.5" thickBot="1" x14ac:dyDescent="0.3">
      <c r="A3107" s="2">
        <v>2024</v>
      </c>
      <c r="B3107" s="100" t="s">
        <v>637</v>
      </c>
      <c r="C3107" s="1" t="s">
        <v>11</v>
      </c>
      <c r="D3107" s="1">
        <v>46</v>
      </c>
      <c r="E3107" s="1" t="s">
        <v>301</v>
      </c>
      <c r="F3107" s="1" t="s">
        <v>76</v>
      </c>
      <c r="G3107" s="1">
        <v>18000</v>
      </c>
      <c r="H3107" s="1" t="s">
        <v>1192</v>
      </c>
      <c r="I3107" s="92" t="s">
        <v>1178</v>
      </c>
      <c r="J3107" s="101">
        <f>1/COUNTIF(HR_Table[Emp ID],HR_Table[[#This Row],[Emp ID]])</f>
        <v>1</v>
      </c>
    </row>
    <row r="3108" spans="1:10" ht="16.5" thickBot="1" x14ac:dyDescent="0.3">
      <c r="A3108" s="2">
        <v>2024</v>
      </c>
      <c r="B3108" s="100" t="s">
        <v>656</v>
      </c>
      <c r="C3108" s="1" t="s">
        <v>11</v>
      </c>
      <c r="D3108" s="1">
        <v>47</v>
      </c>
      <c r="E3108" s="1" t="s">
        <v>301</v>
      </c>
      <c r="F3108" s="1" t="s">
        <v>7</v>
      </c>
      <c r="G3108" s="1">
        <v>20000</v>
      </c>
      <c r="H3108" s="1" t="s">
        <v>1192</v>
      </c>
      <c r="I3108" s="92" t="s">
        <v>1178</v>
      </c>
      <c r="J3108" s="101">
        <f>1/COUNTIF(HR_Table[Emp ID],HR_Table[[#This Row],[Emp ID]])</f>
        <v>1</v>
      </c>
    </row>
    <row r="3109" spans="1:10" ht="16.5" thickBot="1" x14ac:dyDescent="0.3">
      <c r="A3109" s="2">
        <v>2024</v>
      </c>
      <c r="B3109" s="100" t="s">
        <v>657</v>
      </c>
      <c r="C3109" s="1" t="s">
        <v>11</v>
      </c>
      <c r="D3109" s="1">
        <v>47</v>
      </c>
      <c r="E3109" s="1" t="s">
        <v>301</v>
      </c>
      <c r="F3109" s="1" t="s">
        <v>7</v>
      </c>
      <c r="G3109" s="1">
        <v>28000</v>
      </c>
      <c r="H3109" s="1" t="s">
        <v>1192</v>
      </c>
      <c r="I3109" s="92" t="s">
        <v>1178</v>
      </c>
      <c r="J3109" s="101">
        <f>1/COUNTIF(HR_Table[Emp ID],HR_Table[[#This Row],[Emp ID]])</f>
        <v>1</v>
      </c>
    </row>
    <row r="3110" spans="1:10" ht="16.5" thickBot="1" x14ac:dyDescent="0.3">
      <c r="A3110" s="2">
        <v>2024</v>
      </c>
      <c r="B3110" s="100" t="s">
        <v>658</v>
      </c>
      <c r="C3110" s="1" t="s">
        <v>6</v>
      </c>
      <c r="D3110" s="1">
        <v>47</v>
      </c>
      <c r="E3110" s="1" t="s">
        <v>301</v>
      </c>
      <c r="F3110" s="1" t="s">
        <v>76</v>
      </c>
      <c r="G3110" s="1">
        <v>18000</v>
      </c>
      <c r="H3110" s="1" t="s">
        <v>1192</v>
      </c>
      <c r="I3110" s="92" t="s">
        <v>1178</v>
      </c>
      <c r="J3110" s="101">
        <f>1/COUNTIF(HR_Table[Emp ID],HR_Table[[#This Row],[Emp ID]])</f>
        <v>1</v>
      </c>
    </row>
    <row r="3111" spans="1:10" ht="16.5" thickBot="1" x14ac:dyDescent="0.3">
      <c r="A3111" s="2">
        <v>2024</v>
      </c>
      <c r="B3111" s="100" t="s">
        <v>672</v>
      </c>
      <c r="C3111" s="1" t="s">
        <v>6</v>
      </c>
      <c r="D3111" s="1">
        <v>48</v>
      </c>
      <c r="E3111" s="1" t="s">
        <v>301</v>
      </c>
      <c r="F3111" s="1" t="s">
        <v>7</v>
      </c>
      <c r="G3111" s="1">
        <v>6795</v>
      </c>
      <c r="H3111" s="1" t="s">
        <v>1192</v>
      </c>
      <c r="I3111" s="92" t="s">
        <v>1178</v>
      </c>
      <c r="J3111" s="101">
        <f>1/COUNTIF(HR_Table[Emp ID],HR_Table[[#This Row],[Emp ID]])</f>
        <v>1</v>
      </c>
    </row>
    <row r="3112" spans="1:10" ht="16.5" thickBot="1" x14ac:dyDescent="0.3">
      <c r="A3112" s="2">
        <v>2024</v>
      </c>
      <c r="B3112" s="100" t="s">
        <v>673</v>
      </c>
      <c r="C3112" s="1" t="s">
        <v>11</v>
      </c>
      <c r="D3112" s="1">
        <v>48</v>
      </c>
      <c r="E3112" s="1" t="s">
        <v>301</v>
      </c>
      <c r="F3112" s="1" t="s">
        <v>7</v>
      </c>
      <c r="G3112" s="1">
        <v>24000</v>
      </c>
      <c r="H3112" s="1" t="s">
        <v>1192</v>
      </c>
      <c r="I3112" s="92" t="s">
        <v>1178</v>
      </c>
      <c r="J3112" s="101">
        <f>1/COUNTIF(HR_Table[Emp ID],HR_Table[[#This Row],[Emp ID]])</f>
        <v>1</v>
      </c>
    </row>
    <row r="3113" spans="1:10" ht="16.5" thickBot="1" x14ac:dyDescent="0.3">
      <c r="A3113" s="2">
        <v>2024</v>
      </c>
      <c r="B3113" s="100" t="s">
        <v>674</v>
      </c>
      <c r="C3113" s="1" t="s">
        <v>11</v>
      </c>
      <c r="D3113" s="1">
        <v>48</v>
      </c>
      <c r="E3113" s="1" t="s">
        <v>301</v>
      </c>
      <c r="F3113" s="1" t="s">
        <v>76</v>
      </c>
      <c r="G3113" s="1">
        <v>8785</v>
      </c>
      <c r="H3113" s="1" t="s">
        <v>1192</v>
      </c>
      <c r="I3113" s="92" t="s">
        <v>1178</v>
      </c>
      <c r="J3113" s="101">
        <f>1/COUNTIF(HR_Table[Emp ID],HR_Table[[#This Row],[Emp ID]])</f>
        <v>1</v>
      </c>
    </row>
    <row r="3114" spans="1:10" ht="16.5" thickBot="1" x14ac:dyDescent="0.3">
      <c r="A3114" s="2">
        <v>2024</v>
      </c>
      <c r="B3114" s="100" t="s">
        <v>688</v>
      </c>
      <c r="C3114" s="1" t="s">
        <v>11</v>
      </c>
      <c r="D3114" s="1">
        <v>49</v>
      </c>
      <c r="E3114" s="1" t="s">
        <v>301</v>
      </c>
      <c r="F3114" s="1" t="s">
        <v>7</v>
      </c>
      <c r="G3114" s="1">
        <v>6795</v>
      </c>
      <c r="H3114" s="1" t="s">
        <v>1192</v>
      </c>
      <c r="I3114" s="92" t="s">
        <v>1178</v>
      </c>
      <c r="J3114" s="101">
        <f>1/COUNTIF(HR_Table[Emp ID],HR_Table[[#This Row],[Emp ID]])</f>
        <v>1</v>
      </c>
    </row>
    <row r="3115" spans="1:10" ht="16.5" thickBot="1" x14ac:dyDescent="0.3">
      <c r="A3115" s="2">
        <v>2024</v>
      </c>
      <c r="B3115" s="100" t="s">
        <v>689</v>
      </c>
      <c r="C3115" s="1" t="s">
        <v>6</v>
      </c>
      <c r="D3115" s="1">
        <v>49</v>
      </c>
      <c r="E3115" s="1" t="s">
        <v>301</v>
      </c>
      <c r="F3115" s="1" t="s">
        <v>7</v>
      </c>
      <c r="G3115" s="1">
        <v>45000</v>
      </c>
      <c r="H3115" s="1" t="s">
        <v>14</v>
      </c>
      <c r="I3115" s="92" t="s">
        <v>1178</v>
      </c>
      <c r="J3115" s="101">
        <f>1/COUNTIF(HR_Table[Emp ID],HR_Table[[#This Row],[Emp ID]])</f>
        <v>1</v>
      </c>
    </row>
    <row r="3116" spans="1:10" ht="16.5" thickBot="1" x14ac:dyDescent="0.3">
      <c r="A3116" s="2">
        <v>2024</v>
      </c>
      <c r="B3116" s="100" t="s">
        <v>690</v>
      </c>
      <c r="C3116" s="1" t="s">
        <v>11</v>
      </c>
      <c r="D3116" s="1">
        <v>49</v>
      </c>
      <c r="E3116" s="1" t="s">
        <v>301</v>
      </c>
      <c r="F3116" s="1" t="s">
        <v>76</v>
      </c>
      <c r="G3116" s="1">
        <v>7255</v>
      </c>
      <c r="H3116" s="1" t="s">
        <v>1192</v>
      </c>
      <c r="I3116" s="92" t="s">
        <v>1178</v>
      </c>
      <c r="J3116" s="101">
        <f>1/COUNTIF(HR_Table[Emp ID],HR_Table[[#This Row],[Emp ID]])</f>
        <v>1</v>
      </c>
    </row>
    <row r="3117" spans="1:10" ht="16.5" thickBot="1" x14ac:dyDescent="0.3">
      <c r="A3117" s="2">
        <v>2024</v>
      </c>
      <c r="B3117" s="100" t="s">
        <v>691</v>
      </c>
      <c r="C3117" s="1" t="s">
        <v>6</v>
      </c>
      <c r="D3117" s="1">
        <v>49</v>
      </c>
      <c r="E3117" s="1" t="s">
        <v>301</v>
      </c>
      <c r="F3117" s="1" t="s">
        <v>7</v>
      </c>
      <c r="G3117" s="1">
        <v>24000</v>
      </c>
      <c r="H3117" s="1" t="s">
        <v>1192</v>
      </c>
      <c r="I3117" s="92" t="s">
        <v>1178</v>
      </c>
      <c r="J3117" s="101">
        <f>1/COUNTIF(HR_Table[Emp ID],HR_Table[[#This Row],[Emp ID]])</f>
        <v>1</v>
      </c>
    </row>
    <row r="3118" spans="1:10" ht="16.5" thickBot="1" x14ac:dyDescent="0.3">
      <c r="A3118" s="2">
        <v>2024</v>
      </c>
      <c r="B3118" s="100" t="s">
        <v>692</v>
      </c>
      <c r="C3118" s="1" t="s">
        <v>11</v>
      </c>
      <c r="D3118" s="1">
        <v>49</v>
      </c>
      <c r="E3118" s="1" t="s">
        <v>301</v>
      </c>
      <c r="F3118" s="1" t="s">
        <v>76</v>
      </c>
      <c r="G3118" s="1">
        <v>6795</v>
      </c>
      <c r="H3118" s="1" t="s">
        <v>1192</v>
      </c>
      <c r="I3118" s="92" t="s">
        <v>1178</v>
      </c>
      <c r="J3118" s="101">
        <f>1/COUNTIF(HR_Table[Emp ID],HR_Table[[#This Row],[Emp ID]])</f>
        <v>1</v>
      </c>
    </row>
    <row r="3119" spans="1:10" ht="16.5" thickBot="1" x14ac:dyDescent="0.3">
      <c r="A3119" s="2">
        <v>2024</v>
      </c>
      <c r="B3119" s="100" t="s">
        <v>705</v>
      </c>
      <c r="C3119" s="1" t="s">
        <v>6</v>
      </c>
      <c r="D3119" s="1">
        <v>50</v>
      </c>
      <c r="E3119" s="1" t="s">
        <v>301</v>
      </c>
      <c r="F3119" s="1" t="s">
        <v>7</v>
      </c>
      <c r="G3119" s="1">
        <v>45000</v>
      </c>
      <c r="H3119" s="1" t="s">
        <v>14</v>
      </c>
      <c r="I3119" s="92" t="s">
        <v>1178</v>
      </c>
      <c r="J3119" s="101">
        <f>1/COUNTIF(HR_Table[Emp ID],HR_Table[[#This Row],[Emp ID]])</f>
        <v>1</v>
      </c>
    </row>
    <row r="3120" spans="1:10" ht="16.5" thickBot="1" x14ac:dyDescent="0.3">
      <c r="A3120" s="2">
        <v>2024</v>
      </c>
      <c r="B3120" s="100" t="s">
        <v>724</v>
      </c>
      <c r="C3120" s="1" t="s">
        <v>6</v>
      </c>
      <c r="D3120" s="1">
        <v>52</v>
      </c>
      <c r="E3120" s="1" t="s">
        <v>301</v>
      </c>
      <c r="F3120" s="1" t="s">
        <v>7</v>
      </c>
      <c r="G3120" s="1">
        <v>21000</v>
      </c>
      <c r="H3120" s="1" t="s">
        <v>1192</v>
      </c>
      <c r="I3120" s="92" t="s">
        <v>1178</v>
      </c>
      <c r="J3120" s="101">
        <f>1/COUNTIF(HR_Table[Emp ID],HR_Table[[#This Row],[Emp ID]])</f>
        <v>1</v>
      </c>
    </row>
    <row r="3121" spans="1:10" ht="16.5" thickBot="1" x14ac:dyDescent="0.3">
      <c r="A3121" s="2">
        <v>2024</v>
      </c>
      <c r="B3121" s="100" t="s">
        <v>753</v>
      </c>
      <c r="C3121" s="1" t="s">
        <v>11</v>
      </c>
      <c r="D3121" s="1">
        <v>54</v>
      </c>
      <c r="E3121" s="1" t="s">
        <v>301</v>
      </c>
      <c r="F3121" s="1" t="s">
        <v>7</v>
      </c>
      <c r="G3121" s="1">
        <v>38000</v>
      </c>
      <c r="H3121" s="1" t="s">
        <v>14</v>
      </c>
      <c r="I3121" s="92" t="s">
        <v>1178</v>
      </c>
      <c r="J3121" s="101">
        <f>1/COUNTIF(HR_Table[Emp ID],HR_Table[[#This Row],[Emp ID]])</f>
        <v>1</v>
      </c>
    </row>
    <row r="3122" spans="1:10" ht="16.5" thickBot="1" x14ac:dyDescent="0.3">
      <c r="A3122" s="2">
        <v>2024</v>
      </c>
      <c r="B3122" s="100" t="s">
        <v>754</v>
      </c>
      <c r="C3122" s="1" t="s">
        <v>6</v>
      </c>
      <c r="D3122" s="1">
        <v>54</v>
      </c>
      <c r="E3122" s="1" t="s">
        <v>301</v>
      </c>
      <c r="F3122" s="1" t="s">
        <v>7</v>
      </c>
      <c r="G3122" s="1">
        <v>28000</v>
      </c>
      <c r="H3122" s="1" t="s">
        <v>1192</v>
      </c>
      <c r="I3122" s="92" t="s">
        <v>1178</v>
      </c>
      <c r="J3122" s="101">
        <f>1/COUNTIF(HR_Table[Emp ID],HR_Table[[#This Row],[Emp ID]])</f>
        <v>1</v>
      </c>
    </row>
    <row r="3123" spans="1:10" ht="16.5" thickBot="1" x14ac:dyDescent="0.3">
      <c r="A3123" s="2">
        <v>2024</v>
      </c>
      <c r="B3123" s="100" t="s">
        <v>766</v>
      </c>
      <c r="C3123" s="1" t="s">
        <v>6</v>
      </c>
      <c r="D3123" s="1">
        <v>55</v>
      </c>
      <c r="E3123" s="1" t="s">
        <v>301</v>
      </c>
      <c r="F3123" s="1" t="s">
        <v>7</v>
      </c>
      <c r="G3123" s="1">
        <v>18000</v>
      </c>
      <c r="H3123" s="1" t="s">
        <v>1192</v>
      </c>
      <c r="I3123" s="92" t="s">
        <v>1178</v>
      </c>
      <c r="J3123" s="101">
        <f>1/COUNTIF(HR_Table[Emp ID],HR_Table[[#This Row],[Emp ID]])</f>
        <v>1</v>
      </c>
    </row>
    <row r="3124" spans="1:10" ht="16.5" thickBot="1" x14ac:dyDescent="0.3">
      <c r="A3124" s="2">
        <v>2024</v>
      </c>
      <c r="B3124" s="100" t="s">
        <v>767</v>
      </c>
      <c r="C3124" s="1" t="s">
        <v>6</v>
      </c>
      <c r="D3124" s="1">
        <v>55</v>
      </c>
      <c r="E3124" s="1" t="s">
        <v>301</v>
      </c>
      <c r="F3124" s="1" t="s">
        <v>76</v>
      </c>
      <c r="G3124" s="1">
        <v>6795</v>
      </c>
      <c r="H3124" s="1" t="s">
        <v>1192</v>
      </c>
      <c r="I3124" s="92" t="s">
        <v>1178</v>
      </c>
      <c r="J3124" s="101">
        <f>1/COUNTIF(HR_Table[Emp ID],HR_Table[[#This Row],[Emp ID]])</f>
        <v>1</v>
      </c>
    </row>
    <row r="3125" spans="1:10" ht="16.5" thickBot="1" x14ac:dyDescent="0.3">
      <c r="A3125" s="2">
        <v>2024</v>
      </c>
      <c r="B3125" s="100" t="s">
        <v>768</v>
      </c>
      <c r="C3125" s="1" t="s">
        <v>11</v>
      </c>
      <c r="D3125" s="1">
        <v>55</v>
      </c>
      <c r="E3125" s="1" t="s">
        <v>301</v>
      </c>
      <c r="F3125" s="1" t="s">
        <v>7</v>
      </c>
      <c r="G3125" s="1">
        <v>28000</v>
      </c>
      <c r="H3125" s="1" t="s">
        <v>1192</v>
      </c>
      <c r="I3125" s="92" t="s">
        <v>1178</v>
      </c>
      <c r="J3125" s="101">
        <f>1/COUNTIF(HR_Table[Emp ID],HR_Table[[#This Row],[Emp ID]])</f>
        <v>1</v>
      </c>
    </row>
    <row r="3126" spans="1:10" ht="16.5" thickBot="1" x14ac:dyDescent="0.3">
      <c r="A3126" s="2">
        <v>2024</v>
      </c>
      <c r="B3126" s="100" t="s">
        <v>775</v>
      </c>
      <c r="C3126" s="1" t="s">
        <v>11</v>
      </c>
      <c r="D3126" s="1">
        <v>56</v>
      </c>
      <c r="E3126" s="1" t="s">
        <v>301</v>
      </c>
      <c r="F3126" s="1" t="s">
        <v>7</v>
      </c>
      <c r="G3126" s="1">
        <v>6385</v>
      </c>
      <c r="H3126" s="1" t="s">
        <v>1192</v>
      </c>
      <c r="I3126" s="92" t="s">
        <v>1178</v>
      </c>
      <c r="J3126" s="101">
        <f>1/COUNTIF(HR_Table[Emp ID],HR_Table[[#This Row],[Emp ID]])</f>
        <v>1</v>
      </c>
    </row>
    <row r="3127" spans="1:10" ht="16.5" thickBot="1" x14ac:dyDescent="0.3">
      <c r="A3127" s="2">
        <v>2024</v>
      </c>
      <c r="B3127" s="100" t="s">
        <v>776</v>
      </c>
      <c r="C3127" s="1" t="s">
        <v>11</v>
      </c>
      <c r="D3127" s="1">
        <v>56</v>
      </c>
      <c r="E3127" s="1" t="s">
        <v>301</v>
      </c>
      <c r="F3127" s="1" t="s">
        <v>7</v>
      </c>
      <c r="G3127" s="1">
        <v>65000</v>
      </c>
      <c r="H3127" s="1" t="s">
        <v>1192</v>
      </c>
      <c r="I3127" s="92" t="s">
        <v>1178</v>
      </c>
      <c r="J3127" s="101">
        <f>1/COUNTIF(HR_Table[Emp ID],HR_Table[[#This Row],[Emp ID]])</f>
        <v>1</v>
      </c>
    </row>
    <row r="3128" spans="1:10" ht="16.5" thickBot="1" x14ac:dyDescent="0.3">
      <c r="A3128" s="2">
        <v>2024</v>
      </c>
      <c r="B3128" s="100" t="s">
        <v>789</v>
      </c>
      <c r="C3128" s="1" t="s">
        <v>11</v>
      </c>
      <c r="D3128" s="1">
        <v>57</v>
      </c>
      <c r="E3128" s="1" t="s">
        <v>301</v>
      </c>
      <c r="F3128" s="1" t="s">
        <v>7</v>
      </c>
      <c r="G3128" s="1">
        <v>40000</v>
      </c>
      <c r="H3128" s="1" t="s">
        <v>14</v>
      </c>
      <c r="I3128" s="92" t="s">
        <v>1178</v>
      </c>
      <c r="J3128" s="101">
        <f>1/COUNTIF(HR_Table[Emp ID],HR_Table[[#This Row],[Emp ID]])</f>
        <v>1</v>
      </c>
    </row>
    <row r="3129" spans="1:10" ht="16.5" thickBot="1" x14ac:dyDescent="0.3">
      <c r="A3129" s="2">
        <v>2024</v>
      </c>
      <c r="B3129" s="100" t="s">
        <v>790</v>
      </c>
      <c r="C3129" s="1" t="s">
        <v>11</v>
      </c>
      <c r="D3129" s="1">
        <v>57</v>
      </c>
      <c r="E3129" s="1" t="s">
        <v>301</v>
      </c>
      <c r="F3129" s="1" t="s">
        <v>76</v>
      </c>
      <c r="G3129" s="1">
        <v>8785</v>
      </c>
      <c r="H3129" s="1" t="s">
        <v>1192</v>
      </c>
      <c r="I3129" s="92" t="s">
        <v>1178</v>
      </c>
      <c r="J3129" s="101">
        <f>1/COUNTIF(HR_Table[Emp ID],HR_Table[[#This Row],[Emp ID]])</f>
        <v>1</v>
      </c>
    </row>
    <row r="3130" spans="1:10" ht="16.5" thickBot="1" x14ac:dyDescent="0.3">
      <c r="A3130" s="2">
        <v>2024</v>
      </c>
      <c r="B3130" s="100" t="s">
        <v>791</v>
      </c>
      <c r="C3130" s="1" t="s">
        <v>6</v>
      </c>
      <c r="D3130" s="1">
        <v>57</v>
      </c>
      <c r="E3130" s="1" t="s">
        <v>301</v>
      </c>
      <c r="F3130" s="1" t="s">
        <v>7</v>
      </c>
      <c r="G3130" s="1">
        <v>27000</v>
      </c>
      <c r="H3130" s="1" t="s">
        <v>1192</v>
      </c>
      <c r="I3130" s="92" t="s">
        <v>1178</v>
      </c>
      <c r="J3130" s="101">
        <f>1/COUNTIF(HR_Table[Emp ID],HR_Table[[#This Row],[Emp ID]])</f>
        <v>1</v>
      </c>
    </row>
    <row r="3131" spans="1:10" ht="16.5" thickBot="1" x14ac:dyDescent="0.3">
      <c r="A3131" s="2">
        <v>2024</v>
      </c>
      <c r="B3131" s="100" t="s">
        <v>792</v>
      </c>
      <c r="C3131" s="1" t="s">
        <v>11</v>
      </c>
      <c r="D3131" s="1">
        <v>57</v>
      </c>
      <c r="E3131" s="1" t="s">
        <v>301</v>
      </c>
      <c r="F3131" s="1" t="s">
        <v>76</v>
      </c>
      <c r="G3131" s="1">
        <v>17025</v>
      </c>
      <c r="H3131" s="1" t="s">
        <v>1192</v>
      </c>
      <c r="I3131" s="92" t="s">
        <v>1178</v>
      </c>
      <c r="J3131" s="101">
        <f>1/COUNTIF(HR_Table[Emp ID],HR_Table[[#This Row],[Emp ID]])</f>
        <v>1</v>
      </c>
    </row>
    <row r="3132" spans="1:10" ht="16.5" thickBot="1" x14ac:dyDescent="0.3">
      <c r="A3132" s="2">
        <v>2024</v>
      </c>
      <c r="B3132" s="100" t="s">
        <v>807</v>
      </c>
      <c r="C3132" s="1" t="s">
        <v>6</v>
      </c>
      <c r="D3132" s="1">
        <v>58</v>
      </c>
      <c r="E3132" s="1" t="s">
        <v>301</v>
      </c>
      <c r="F3132" s="1" t="s">
        <v>76</v>
      </c>
      <c r="G3132" s="1">
        <v>6795</v>
      </c>
      <c r="H3132" s="1" t="s">
        <v>1192</v>
      </c>
      <c r="I3132" s="92" t="s">
        <v>1178</v>
      </c>
      <c r="J3132" s="101">
        <f>1/COUNTIF(HR_Table[Emp ID],HR_Table[[#This Row],[Emp ID]])</f>
        <v>1</v>
      </c>
    </row>
    <row r="3133" spans="1:10" ht="16.5" thickBot="1" x14ac:dyDescent="0.3">
      <c r="A3133" s="2">
        <v>2024</v>
      </c>
      <c r="B3133" s="100" t="s">
        <v>808</v>
      </c>
      <c r="C3133" s="1" t="s">
        <v>11</v>
      </c>
      <c r="D3133" s="1">
        <v>58</v>
      </c>
      <c r="E3133" s="1" t="s">
        <v>301</v>
      </c>
      <c r="F3133" s="1" t="s">
        <v>7</v>
      </c>
      <c r="G3133" s="1">
        <v>40000</v>
      </c>
      <c r="H3133" s="1" t="s">
        <v>1192</v>
      </c>
      <c r="I3133" s="92" t="s">
        <v>1178</v>
      </c>
      <c r="J3133" s="101">
        <f>1/COUNTIF(HR_Table[Emp ID],HR_Table[[#This Row],[Emp ID]])</f>
        <v>1</v>
      </c>
    </row>
    <row r="3134" spans="1:10" ht="16.5" thickBot="1" x14ac:dyDescent="0.3">
      <c r="A3134" s="2">
        <v>2024</v>
      </c>
      <c r="B3134" s="100" t="s">
        <v>819</v>
      </c>
      <c r="C3134" s="1" t="s">
        <v>6</v>
      </c>
      <c r="D3134" s="1">
        <v>59</v>
      </c>
      <c r="E3134" s="1" t="s">
        <v>301</v>
      </c>
      <c r="F3134" s="1" t="s">
        <v>76</v>
      </c>
      <c r="G3134" s="1">
        <v>7735</v>
      </c>
      <c r="H3134" s="1" t="s">
        <v>1192</v>
      </c>
      <c r="I3134" s="92" t="s">
        <v>1178</v>
      </c>
      <c r="J3134" s="101">
        <f>1/COUNTIF(HR_Table[Emp ID],HR_Table[[#This Row],[Emp ID]])</f>
        <v>1</v>
      </c>
    </row>
    <row r="3135" spans="1:10" ht="16.5" thickBot="1" x14ac:dyDescent="0.3">
      <c r="A3135" s="2">
        <v>2024</v>
      </c>
      <c r="B3135" s="100" t="s">
        <v>820</v>
      </c>
      <c r="C3135" s="1" t="s">
        <v>6</v>
      </c>
      <c r="D3135" s="1">
        <v>59</v>
      </c>
      <c r="E3135" s="1" t="s">
        <v>301</v>
      </c>
      <c r="F3135" s="1" t="s">
        <v>7</v>
      </c>
      <c r="G3135" s="1">
        <v>28000</v>
      </c>
      <c r="H3135" s="1" t="s">
        <v>1192</v>
      </c>
      <c r="I3135" s="92" t="s">
        <v>1178</v>
      </c>
      <c r="J3135" s="101">
        <f>1/COUNTIF(HR_Table[Emp ID],HR_Table[[#This Row],[Emp ID]])</f>
        <v>1</v>
      </c>
    </row>
    <row r="3136" spans="1:10" ht="16.5" thickBot="1" x14ac:dyDescent="0.3">
      <c r="A3136" s="2">
        <v>2024</v>
      </c>
      <c r="B3136" s="100" t="s">
        <v>821</v>
      </c>
      <c r="C3136" s="1" t="s">
        <v>11</v>
      </c>
      <c r="D3136" s="1">
        <v>59</v>
      </c>
      <c r="E3136" s="1" t="s">
        <v>301</v>
      </c>
      <c r="F3136" s="1" t="s">
        <v>7</v>
      </c>
      <c r="G3136" s="1">
        <v>8785</v>
      </c>
      <c r="H3136" s="1" t="s">
        <v>1192</v>
      </c>
      <c r="I3136" s="92" t="s">
        <v>1178</v>
      </c>
      <c r="J3136" s="101">
        <f>1/COUNTIF(HR_Table[Emp ID],HR_Table[[#This Row],[Emp ID]])</f>
        <v>1</v>
      </c>
    </row>
    <row r="3137" spans="1:10" ht="16.5" thickBot="1" x14ac:dyDescent="0.3">
      <c r="A3137" s="2">
        <v>2024</v>
      </c>
      <c r="B3137" s="100" t="s">
        <v>829</v>
      </c>
      <c r="C3137" s="1" t="s">
        <v>6</v>
      </c>
      <c r="D3137" s="1">
        <v>60</v>
      </c>
      <c r="E3137" s="1" t="s">
        <v>301</v>
      </c>
      <c r="F3137" s="1" t="s">
        <v>76</v>
      </c>
      <c r="G3137" s="1">
        <v>6795</v>
      </c>
      <c r="H3137" s="1" t="s">
        <v>1192</v>
      </c>
      <c r="I3137" s="92" t="s">
        <v>1178</v>
      </c>
      <c r="J3137" s="101">
        <f>1/COUNTIF(HR_Table[Emp ID],HR_Table[[#This Row],[Emp ID]])</f>
        <v>1</v>
      </c>
    </row>
    <row r="3138" spans="1:10" ht="16.5" thickBot="1" x14ac:dyDescent="0.3">
      <c r="A3138" s="2">
        <v>2024</v>
      </c>
      <c r="B3138" s="100" t="s">
        <v>830</v>
      </c>
      <c r="C3138" s="1" t="s">
        <v>11</v>
      </c>
      <c r="D3138" s="1">
        <v>60</v>
      </c>
      <c r="E3138" s="1" t="s">
        <v>301</v>
      </c>
      <c r="F3138" s="1" t="s">
        <v>76</v>
      </c>
      <c r="G3138" s="1">
        <v>13935</v>
      </c>
      <c r="H3138" s="1" t="s">
        <v>1192</v>
      </c>
      <c r="I3138" s="92" t="s">
        <v>1178</v>
      </c>
      <c r="J3138" s="101">
        <f>1/COUNTIF(HR_Table[Emp ID],HR_Table[[#This Row],[Emp ID]])</f>
        <v>1</v>
      </c>
    </row>
    <row r="3139" spans="1:10" ht="16.5" thickBot="1" x14ac:dyDescent="0.3">
      <c r="A3139" s="2">
        <v>2024</v>
      </c>
      <c r="B3139" s="100" t="s">
        <v>831</v>
      </c>
      <c r="C3139" s="1" t="s">
        <v>6</v>
      </c>
      <c r="D3139" s="1">
        <v>60</v>
      </c>
      <c r="E3139" s="1" t="s">
        <v>301</v>
      </c>
      <c r="F3139" s="1" t="s">
        <v>7</v>
      </c>
      <c r="G3139" s="1">
        <v>27000</v>
      </c>
      <c r="H3139" s="1" t="s">
        <v>14</v>
      </c>
      <c r="I3139" s="92" t="s">
        <v>1178</v>
      </c>
      <c r="J3139" s="101">
        <f>1/COUNTIF(HR_Table[Emp ID],HR_Table[[#This Row],[Emp ID]])</f>
        <v>1</v>
      </c>
    </row>
    <row r="3140" spans="1:10" ht="16.5" thickBot="1" x14ac:dyDescent="0.3">
      <c r="A3140" s="2">
        <v>2024</v>
      </c>
      <c r="B3140" s="100" t="s">
        <v>839</v>
      </c>
      <c r="C3140" s="1" t="s">
        <v>6</v>
      </c>
      <c r="D3140" s="1">
        <v>61</v>
      </c>
      <c r="E3140" s="1" t="s">
        <v>301</v>
      </c>
      <c r="F3140" s="1" t="s">
        <v>76</v>
      </c>
      <c r="G3140" s="1">
        <v>13045</v>
      </c>
      <c r="H3140" s="1" t="s">
        <v>1192</v>
      </c>
      <c r="I3140" s="92" t="s">
        <v>1178</v>
      </c>
      <c r="J3140" s="101">
        <f>1/COUNTIF(HR_Table[Emp ID],HR_Table[[#This Row],[Emp ID]])</f>
        <v>1</v>
      </c>
    </row>
    <row r="3141" spans="1:10" ht="16.5" thickBot="1" x14ac:dyDescent="0.3">
      <c r="A3141" s="2">
        <v>2024</v>
      </c>
      <c r="B3141" s="100" t="s">
        <v>840</v>
      </c>
      <c r="C3141" s="1" t="s">
        <v>6</v>
      </c>
      <c r="D3141" s="1">
        <v>61</v>
      </c>
      <c r="E3141" s="1" t="s">
        <v>301</v>
      </c>
      <c r="F3141" s="1" t="s">
        <v>7</v>
      </c>
      <c r="G3141" s="1">
        <v>40000</v>
      </c>
      <c r="H3141" s="1" t="s">
        <v>1192</v>
      </c>
      <c r="I3141" s="92" t="s">
        <v>1178</v>
      </c>
      <c r="J3141" s="101">
        <f>1/COUNTIF(HR_Table[Emp ID],HR_Table[[#This Row],[Emp ID]])</f>
        <v>1</v>
      </c>
    </row>
    <row r="3142" spans="1:10" ht="16.5" thickBot="1" x14ac:dyDescent="0.3">
      <c r="A3142" s="2">
        <v>2024</v>
      </c>
      <c r="B3142" s="100" t="s">
        <v>852</v>
      </c>
      <c r="C3142" s="1" t="s">
        <v>11</v>
      </c>
      <c r="D3142" s="1">
        <v>62</v>
      </c>
      <c r="E3142" s="1" t="s">
        <v>301</v>
      </c>
      <c r="F3142" s="1" t="s">
        <v>7</v>
      </c>
      <c r="G3142" s="1">
        <v>11440</v>
      </c>
      <c r="H3142" s="1" t="s">
        <v>1192</v>
      </c>
      <c r="I3142" s="92" t="s">
        <v>1178</v>
      </c>
      <c r="J3142" s="101">
        <f>1/COUNTIF(HR_Table[Emp ID],HR_Table[[#This Row],[Emp ID]])</f>
        <v>1</v>
      </c>
    </row>
    <row r="3143" spans="1:10" ht="16.5" thickBot="1" x14ac:dyDescent="0.3">
      <c r="A3143" s="2">
        <v>2024</v>
      </c>
      <c r="B3143" s="100" t="s">
        <v>853</v>
      </c>
      <c r="C3143" s="1" t="s">
        <v>11</v>
      </c>
      <c r="D3143" s="1">
        <v>62</v>
      </c>
      <c r="E3143" s="1" t="s">
        <v>301</v>
      </c>
      <c r="F3143" s="1" t="s">
        <v>7</v>
      </c>
      <c r="G3143" s="1">
        <v>45000</v>
      </c>
      <c r="H3143" s="1" t="s">
        <v>14</v>
      </c>
      <c r="I3143" s="92" t="s">
        <v>1178</v>
      </c>
      <c r="J3143" s="101">
        <f>1/COUNTIF(HR_Table[Emp ID],HR_Table[[#This Row],[Emp ID]])</f>
        <v>1</v>
      </c>
    </row>
    <row r="3144" spans="1:10" ht="16.5" thickBot="1" x14ac:dyDescent="0.3">
      <c r="A3144" s="2">
        <v>2024</v>
      </c>
      <c r="B3144" s="100" t="s">
        <v>854</v>
      </c>
      <c r="C3144" s="1" t="s">
        <v>11</v>
      </c>
      <c r="D3144" s="1">
        <v>62</v>
      </c>
      <c r="E3144" s="1" t="s">
        <v>301</v>
      </c>
      <c r="F3144" s="1" t="s">
        <v>76</v>
      </c>
      <c r="G3144" s="1">
        <v>6795</v>
      </c>
      <c r="H3144" s="1" t="s">
        <v>1192</v>
      </c>
      <c r="I3144" s="92" t="s">
        <v>1178</v>
      </c>
      <c r="J3144" s="101">
        <f>1/COUNTIF(HR_Table[Emp ID],HR_Table[[#This Row],[Emp ID]])</f>
        <v>1</v>
      </c>
    </row>
    <row r="3145" spans="1:10" ht="16.5" thickBot="1" x14ac:dyDescent="0.3">
      <c r="A3145" s="2">
        <v>2024</v>
      </c>
      <c r="B3145" s="100" t="s">
        <v>859</v>
      </c>
      <c r="C3145" s="1" t="s">
        <v>11</v>
      </c>
      <c r="D3145" s="1">
        <v>63</v>
      </c>
      <c r="E3145" s="1" t="s">
        <v>301</v>
      </c>
      <c r="F3145" s="1" t="s">
        <v>7</v>
      </c>
      <c r="G3145" s="1">
        <v>31000</v>
      </c>
      <c r="H3145" s="1" t="s">
        <v>1192</v>
      </c>
      <c r="I3145" s="92" t="s">
        <v>1178</v>
      </c>
      <c r="J3145" s="101">
        <f>1/COUNTIF(HR_Table[Emp ID],HR_Table[[#This Row],[Emp ID]])</f>
        <v>1</v>
      </c>
    </row>
    <row r="3146" spans="1:10" ht="16.5" thickBot="1" x14ac:dyDescent="0.3">
      <c r="A3146" s="2">
        <v>2024</v>
      </c>
      <c r="B3146" s="100" t="s">
        <v>874</v>
      </c>
      <c r="C3146" s="1" t="s">
        <v>11</v>
      </c>
      <c r="D3146" s="1">
        <v>65</v>
      </c>
      <c r="E3146" s="1" t="s">
        <v>301</v>
      </c>
      <c r="F3146" s="1" t="s">
        <v>76</v>
      </c>
      <c r="G3146" s="1">
        <v>10025</v>
      </c>
      <c r="H3146" s="1" t="s">
        <v>1192</v>
      </c>
      <c r="I3146" s="92" t="s">
        <v>1178</v>
      </c>
      <c r="J3146" s="101">
        <f>1/COUNTIF(HR_Table[Emp ID],HR_Table[[#This Row],[Emp ID]])</f>
        <v>1</v>
      </c>
    </row>
    <row r="3147" spans="1:10" ht="16.5" thickBot="1" x14ac:dyDescent="0.3">
      <c r="A3147" s="2">
        <v>2024</v>
      </c>
      <c r="B3147" s="100" t="s">
        <v>875</v>
      </c>
      <c r="C3147" s="1" t="s">
        <v>11</v>
      </c>
      <c r="D3147" s="1">
        <v>65</v>
      </c>
      <c r="E3147" s="1" t="s">
        <v>301</v>
      </c>
      <c r="F3147" s="1" t="s">
        <v>7</v>
      </c>
      <c r="G3147" s="1">
        <v>11440</v>
      </c>
      <c r="H3147" s="1" t="s">
        <v>1192</v>
      </c>
      <c r="I3147" s="92" t="s">
        <v>1178</v>
      </c>
      <c r="J3147" s="101">
        <f>1/COUNTIF(HR_Table[Emp ID],HR_Table[[#This Row],[Emp ID]])</f>
        <v>1</v>
      </c>
    </row>
    <row r="3148" spans="1:10" ht="16.5" thickBot="1" x14ac:dyDescent="0.3">
      <c r="A3148" s="2">
        <v>2024</v>
      </c>
      <c r="B3148" s="100" t="s">
        <v>877</v>
      </c>
      <c r="C3148" s="1" t="s">
        <v>11</v>
      </c>
      <c r="D3148" s="1">
        <v>66</v>
      </c>
      <c r="E3148" s="1" t="s">
        <v>301</v>
      </c>
      <c r="F3148" s="1" t="s">
        <v>76</v>
      </c>
      <c r="G3148" s="1">
        <v>6385</v>
      </c>
      <c r="H3148" s="1" t="s">
        <v>1192</v>
      </c>
      <c r="I3148" s="92" t="s">
        <v>1178</v>
      </c>
      <c r="J3148" s="101">
        <f>1/COUNTIF(HR_Table[Emp ID],HR_Table[[#This Row],[Emp ID]])</f>
        <v>1</v>
      </c>
    </row>
    <row r="3149" spans="1:10" ht="16.5" thickBot="1" x14ac:dyDescent="0.3">
      <c r="A3149" s="2">
        <v>2024</v>
      </c>
      <c r="B3149" s="100" t="s">
        <v>886</v>
      </c>
      <c r="C3149" s="1" t="s">
        <v>6</v>
      </c>
      <c r="D3149" s="1">
        <v>68</v>
      </c>
      <c r="E3149" s="1" t="s">
        <v>301</v>
      </c>
      <c r="F3149" s="1" t="s">
        <v>7</v>
      </c>
      <c r="G3149" s="1">
        <v>34000</v>
      </c>
      <c r="H3149" s="1" t="s">
        <v>1192</v>
      </c>
      <c r="I3149" s="92" t="s">
        <v>1178</v>
      </c>
      <c r="J3149" s="101">
        <f>1/COUNTIF(HR_Table[Emp ID],HR_Table[[#This Row],[Emp ID]])</f>
        <v>1</v>
      </c>
    </row>
    <row r="3150" spans="1:10" ht="16.5" thickBot="1" x14ac:dyDescent="0.3">
      <c r="A3150" s="2">
        <v>2024</v>
      </c>
      <c r="B3150" s="100" t="s">
        <v>887</v>
      </c>
      <c r="C3150" s="1" t="s">
        <v>11</v>
      </c>
      <c r="D3150" s="1">
        <v>68</v>
      </c>
      <c r="E3150" s="1" t="s">
        <v>301</v>
      </c>
      <c r="F3150" s="1" t="s">
        <v>7</v>
      </c>
      <c r="G3150" s="1">
        <v>36000</v>
      </c>
      <c r="H3150" s="1" t="s">
        <v>1192</v>
      </c>
      <c r="I3150" s="92" t="s">
        <v>1178</v>
      </c>
      <c r="J3150" s="101">
        <f>1/COUNTIF(HR_Table[Emp ID],HR_Table[[#This Row],[Emp ID]])</f>
        <v>1</v>
      </c>
    </row>
    <row r="3151" spans="1:10" ht="16.5" thickBot="1" x14ac:dyDescent="0.3">
      <c r="A3151" s="2">
        <v>2024</v>
      </c>
      <c r="B3151" s="100" t="s">
        <v>895</v>
      </c>
      <c r="C3151" s="1" t="s">
        <v>11</v>
      </c>
      <c r="D3151" s="1">
        <v>69</v>
      </c>
      <c r="E3151" s="1" t="s">
        <v>301</v>
      </c>
      <c r="F3151" s="1" t="s">
        <v>7</v>
      </c>
      <c r="G3151" s="1">
        <v>50000</v>
      </c>
      <c r="H3151" s="1" t="s">
        <v>14</v>
      </c>
      <c r="I3151" s="92" t="s">
        <v>1178</v>
      </c>
      <c r="J3151" s="101">
        <f>1/COUNTIF(HR_Table[Emp ID],HR_Table[[#This Row],[Emp ID]])</f>
        <v>1</v>
      </c>
    </row>
    <row r="3152" spans="1:10" ht="16.5" thickBot="1" x14ac:dyDescent="0.3">
      <c r="A3152" s="2">
        <v>2024</v>
      </c>
      <c r="B3152" s="100" t="s">
        <v>306</v>
      </c>
      <c r="C3152" s="1" t="s">
        <v>11</v>
      </c>
      <c r="D3152" s="1">
        <v>23</v>
      </c>
      <c r="E3152" s="1" t="s">
        <v>301</v>
      </c>
      <c r="F3152" s="1" t="s">
        <v>7</v>
      </c>
      <c r="G3152" s="1">
        <v>6795</v>
      </c>
      <c r="H3152" s="1" t="s">
        <v>1192</v>
      </c>
      <c r="I3152" s="92" t="s">
        <v>1268</v>
      </c>
      <c r="J3152" s="101">
        <f>1/COUNTIF(HR_Table[Emp ID],HR_Table[[#This Row],[Emp ID]])</f>
        <v>1</v>
      </c>
    </row>
    <row r="3153" spans="1:10" ht="16.5" thickBot="1" x14ac:dyDescent="0.3">
      <c r="A3153" s="2">
        <v>2024</v>
      </c>
      <c r="B3153" s="100" t="s">
        <v>386</v>
      </c>
      <c r="C3153" s="1" t="s">
        <v>11</v>
      </c>
      <c r="D3153" s="1">
        <v>30</v>
      </c>
      <c r="E3153" s="1" t="s">
        <v>301</v>
      </c>
      <c r="F3153" s="1" t="s">
        <v>7</v>
      </c>
      <c r="G3153" s="1">
        <v>10025</v>
      </c>
      <c r="H3153" s="1" t="s">
        <v>1192</v>
      </c>
      <c r="I3153" s="92" t="s">
        <v>1268</v>
      </c>
      <c r="J3153" s="101">
        <f>1/COUNTIF(HR_Table[Emp ID],HR_Table[[#This Row],[Emp ID]])</f>
        <v>1</v>
      </c>
    </row>
    <row r="3154" spans="1:10" ht="16.5" thickBot="1" x14ac:dyDescent="0.3">
      <c r="A3154" s="2">
        <v>2024</v>
      </c>
      <c r="B3154" s="100" t="s">
        <v>387</v>
      </c>
      <c r="C3154" s="1" t="s">
        <v>11</v>
      </c>
      <c r="D3154" s="1">
        <v>30</v>
      </c>
      <c r="E3154" s="1" t="s">
        <v>301</v>
      </c>
      <c r="F3154" s="1" t="s">
        <v>7</v>
      </c>
      <c r="G3154" s="1">
        <v>15925</v>
      </c>
      <c r="H3154" s="1" t="s">
        <v>1192</v>
      </c>
      <c r="I3154" s="92" t="s">
        <v>1268</v>
      </c>
      <c r="J3154" s="101">
        <f>1/COUNTIF(HR_Table[Emp ID],HR_Table[[#This Row],[Emp ID]])</f>
        <v>1</v>
      </c>
    </row>
    <row r="3155" spans="1:10" ht="16.5" thickBot="1" x14ac:dyDescent="0.3">
      <c r="A3155" s="2">
        <v>2024</v>
      </c>
      <c r="B3155" s="100" t="s">
        <v>526</v>
      </c>
      <c r="C3155" s="1" t="s">
        <v>6</v>
      </c>
      <c r="D3155" s="1">
        <v>39</v>
      </c>
      <c r="E3155" s="1" t="s">
        <v>301</v>
      </c>
      <c r="F3155" s="1" t="s">
        <v>7</v>
      </c>
      <c r="G3155" s="1">
        <v>18000</v>
      </c>
      <c r="H3155" s="1" t="s">
        <v>1192</v>
      </c>
      <c r="I3155" s="92" t="s">
        <v>1268</v>
      </c>
      <c r="J3155" s="101">
        <f>1/COUNTIF(HR_Table[Emp ID],HR_Table[[#This Row],[Emp ID]])</f>
        <v>1</v>
      </c>
    </row>
    <row r="3156" spans="1:10" ht="16.5" thickBot="1" x14ac:dyDescent="0.3">
      <c r="A3156" s="2">
        <v>2024</v>
      </c>
      <c r="B3156" s="100" t="s">
        <v>560</v>
      </c>
      <c r="C3156" s="1" t="s">
        <v>11</v>
      </c>
      <c r="D3156" s="1">
        <v>41</v>
      </c>
      <c r="E3156" s="1" t="s">
        <v>301</v>
      </c>
      <c r="F3156" s="1" t="s">
        <v>7</v>
      </c>
      <c r="G3156" s="1">
        <v>23000</v>
      </c>
      <c r="H3156" s="1" t="s">
        <v>1192</v>
      </c>
      <c r="I3156" s="92" t="s">
        <v>1268</v>
      </c>
      <c r="J3156" s="101">
        <f>1/COUNTIF(HR_Table[Emp ID],HR_Table[[#This Row],[Emp ID]])</f>
        <v>1</v>
      </c>
    </row>
    <row r="3157" spans="1:10" ht="16.5" thickBot="1" x14ac:dyDescent="0.3">
      <c r="A3157" s="2">
        <v>2024</v>
      </c>
      <c r="B3157" s="100" t="s">
        <v>687</v>
      </c>
      <c r="C3157" s="1" t="s">
        <v>6</v>
      </c>
      <c r="D3157" s="1">
        <v>48</v>
      </c>
      <c r="E3157" s="1" t="s">
        <v>301</v>
      </c>
      <c r="F3157" s="1" t="s">
        <v>7</v>
      </c>
      <c r="G3157" s="1">
        <v>18000</v>
      </c>
      <c r="H3157" s="1" t="s">
        <v>1192</v>
      </c>
      <c r="I3157" s="92" t="s">
        <v>1268</v>
      </c>
      <c r="J3157" s="101">
        <f>1/COUNTIF(HR_Table[Emp ID],HR_Table[[#This Row],[Emp ID]])</f>
        <v>1</v>
      </c>
    </row>
    <row r="3158" spans="1:10" ht="16.5" thickBot="1" x14ac:dyDescent="0.3">
      <c r="A3158" s="2">
        <v>2024</v>
      </c>
      <c r="B3158" s="100" t="s">
        <v>704</v>
      </c>
      <c r="C3158" s="1" t="s">
        <v>6</v>
      </c>
      <c r="D3158" s="1">
        <v>49</v>
      </c>
      <c r="E3158" s="1" t="s">
        <v>301</v>
      </c>
      <c r="F3158" s="1" t="s">
        <v>7</v>
      </c>
      <c r="G3158" s="1">
        <v>18000</v>
      </c>
      <c r="H3158" s="1" t="s">
        <v>1192</v>
      </c>
      <c r="I3158" s="92" t="s">
        <v>1268</v>
      </c>
      <c r="J3158" s="101">
        <f>1/COUNTIF(HR_Table[Emp ID],HR_Table[[#This Row],[Emp ID]])</f>
        <v>1</v>
      </c>
    </row>
    <row r="3159" spans="1:10" ht="16.5" thickBot="1" x14ac:dyDescent="0.3">
      <c r="A3159" s="2">
        <v>2024</v>
      </c>
      <c r="B3159" s="100" t="s">
        <v>752</v>
      </c>
      <c r="C3159" s="1" t="s">
        <v>6</v>
      </c>
      <c r="D3159" s="1">
        <v>53</v>
      </c>
      <c r="E3159" s="1" t="s">
        <v>301</v>
      </c>
      <c r="F3159" s="1" t="s">
        <v>7</v>
      </c>
      <c r="G3159" s="1">
        <v>6795</v>
      </c>
      <c r="H3159" s="1" t="s">
        <v>1192</v>
      </c>
      <c r="I3159" s="92" t="s">
        <v>1268</v>
      </c>
      <c r="J3159" s="101">
        <f>1/COUNTIF(HR_Table[Emp ID],HR_Table[[#This Row],[Emp ID]])</f>
        <v>1</v>
      </c>
    </row>
    <row r="3160" spans="1:10" ht="16.5" thickBot="1" x14ac:dyDescent="0.3">
      <c r="A3160" s="2">
        <v>2024</v>
      </c>
      <c r="B3160" s="100" t="s">
        <v>774</v>
      </c>
      <c r="C3160" s="1" t="s">
        <v>11</v>
      </c>
      <c r="D3160" s="1">
        <v>55</v>
      </c>
      <c r="E3160" s="1" t="s">
        <v>301</v>
      </c>
      <c r="F3160" s="1" t="s">
        <v>7</v>
      </c>
      <c r="G3160" s="1">
        <v>45000</v>
      </c>
      <c r="H3160" s="1" t="s">
        <v>14</v>
      </c>
      <c r="I3160" s="92" t="s">
        <v>1268</v>
      </c>
      <c r="J3160" s="101">
        <f>1/COUNTIF(HR_Table[Emp ID],HR_Table[[#This Row],[Emp ID]])</f>
        <v>1</v>
      </c>
    </row>
    <row r="3161" spans="1:10" ht="16.5" thickBot="1" x14ac:dyDescent="0.3">
      <c r="A3161" s="2">
        <v>2024</v>
      </c>
      <c r="B3161" s="100" t="s">
        <v>837</v>
      </c>
      <c r="C3161" s="1" t="s">
        <v>6</v>
      </c>
      <c r="D3161" s="1">
        <v>60</v>
      </c>
      <c r="E3161" s="1" t="s">
        <v>301</v>
      </c>
      <c r="F3161" s="1" t="s">
        <v>7</v>
      </c>
      <c r="G3161" s="1">
        <v>11440</v>
      </c>
      <c r="H3161" s="1" t="s">
        <v>1192</v>
      </c>
      <c r="I3161" s="92" t="s">
        <v>1268</v>
      </c>
      <c r="J3161" s="101">
        <f>1/COUNTIF(HR_Table[Emp ID],HR_Table[[#This Row],[Emp ID]])</f>
        <v>1</v>
      </c>
    </row>
    <row r="3162" spans="1:10" ht="16.5" thickBot="1" x14ac:dyDescent="0.3">
      <c r="A3162" s="2">
        <v>2024</v>
      </c>
      <c r="B3162" s="100" t="s">
        <v>838</v>
      </c>
      <c r="C3162" s="1" t="s">
        <v>6</v>
      </c>
      <c r="D3162" s="1">
        <v>60</v>
      </c>
      <c r="E3162" s="1" t="s">
        <v>301</v>
      </c>
      <c r="F3162" s="1" t="s">
        <v>685</v>
      </c>
      <c r="G3162" s="1">
        <v>21000</v>
      </c>
      <c r="H3162" s="1" t="s">
        <v>1192</v>
      </c>
      <c r="I3162" s="92" t="s">
        <v>1268</v>
      </c>
      <c r="J3162" s="101">
        <f>1/COUNTIF(HR_Table[Emp ID],HR_Table[[#This Row],[Emp ID]])</f>
        <v>1</v>
      </c>
    </row>
    <row r="3163" spans="1:10" ht="16.5" thickBot="1" x14ac:dyDescent="0.3">
      <c r="A3163" s="2">
        <v>2024</v>
      </c>
      <c r="B3163" s="100" t="s">
        <v>850</v>
      </c>
      <c r="C3163" s="1" t="s">
        <v>11</v>
      </c>
      <c r="D3163" s="1">
        <v>61</v>
      </c>
      <c r="E3163" s="1" t="s">
        <v>301</v>
      </c>
      <c r="F3163" s="1" t="s">
        <v>7</v>
      </c>
      <c r="G3163" s="1">
        <v>11440</v>
      </c>
      <c r="H3163" s="1" t="s">
        <v>1192</v>
      </c>
      <c r="I3163" s="92" t="s">
        <v>1268</v>
      </c>
      <c r="J3163" s="101">
        <f>1/COUNTIF(HR_Table[Emp ID],HR_Table[[#This Row],[Emp ID]])</f>
        <v>1</v>
      </c>
    </row>
    <row r="3164" spans="1:10" ht="16.5" thickBot="1" x14ac:dyDescent="0.3">
      <c r="A3164" s="2">
        <v>2024</v>
      </c>
      <c r="B3164" s="100" t="s">
        <v>851</v>
      </c>
      <c r="C3164" s="1" t="s">
        <v>6</v>
      </c>
      <c r="D3164" s="1">
        <v>61</v>
      </c>
      <c r="E3164" s="1" t="s">
        <v>301</v>
      </c>
      <c r="F3164" s="1" t="s">
        <v>7</v>
      </c>
      <c r="G3164" s="1">
        <v>20000</v>
      </c>
      <c r="H3164" s="1" t="s">
        <v>1192</v>
      </c>
      <c r="I3164" s="92" t="s">
        <v>1268</v>
      </c>
      <c r="J3164" s="101">
        <f>1/COUNTIF(HR_Table[Emp ID],HR_Table[[#This Row],[Emp ID]])</f>
        <v>1</v>
      </c>
    </row>
    <row r="3165" spans="1:10" ht="16.5" thickBot="1" x14ac:dyDescent="0.3">
      <c r="A3165" s="2">
        <v>2024</v>
      </c>
      <c r="B3165" s="100" t="s">
        <v>907</v>
      </c>
      <c r="C3165" s="1" t="s">
        <v>11</v>
      </c>
      <c r="D3165" s="1">
        <v>24</v>
      </c>
      <c r="E3165" s="1" t="s">
        <v>908</v>
      </c>
      <c r="F3165" s="1" t="s">
        <v>7</v>
      </c>
      <c r="G3165" s="1">
        <v>11440</v>
      </c>
      <c r="H3165" s="1" t="s">
        <v>1192</v>
      </c>
      <c r="I3165" s="92" t="s">
        <v>1177</v>
      </c>
      <c r="J3165" s="101">
        <f>1/COUNTIF(HR_Table[Emp ID],HR_Table[[#This Row],[Emp ID]])</f>
        <v>1</v>
      </c>
    </row>
    <row r="3166" spans="1:10" ht="16.5" thickBot="1" x14ac:dyDescent="0.3">
      <c r="A3166" s="2">
        <v>2024</v>
      </c>
      <c r="B3166" s="100" t="s">
        <v>909</v>
      </c>
      <c r="C3166" s="1" t="s">
        <v>11</v>
      </c>
      <c r="D3166" s="1">
        <v>24</v>
      </c>
      <c r="E3166" s="1" t="s">
        <v>908</v>
      </c>
      <c r="F3166" s="1" t="s">
        <v>7</v>
      </c>
      <c r="G3166" s="1">
        <v>20000</v>
      </c>
      <c r="H3166" s="1" t="s">
        <v>1192</v>
      </c>
      <c r="I3166" s="92" t="s">
        <v>1177</v>
      </c>
      <c r="J3166" s="101">
        <f>1/COUNTIF(HR_Table[Emp ID],HR_Table[[#This Row],[Emp ID]])</f>
        <v>1</v>
      </c>
    </row>
    <row r="3167" spans="1:10" ht="16.5" thickBot="1" x14ac:dyDescent="0.3">
      <c r="A3167" s="2">
        <v>2024</v>
      </c>
      <c r="B3167" s="100" t="s">
        <v>918</v>
      </c>
      <c r="C3167" s="1" t="s">
        <v>11</v>
      </c>
      <c r="D3167" s="1">
        <v>29</v>
      </c>
      <c r="E3167" s="1" t="s">
        <v>908</v>
      </c>
      <c r="F3167" s="1" t="s">
        <v>7</v>
      </c>
      <c r="G3167" s="1">
        <v>11440</v>
      </c>
      <c r="H3167" s="1" t="s">
        <v>1192</v>
      </c>
      <c r="I3167" s="92" t="s">
        <v>1177</v>
      </c>
      <c r="J3167" s="101">
        <f>1/COUNTIF(HR_Table[Emp ID],HR_Table[[#This Row],[Emp ID]])</f>
        <v>1</v>
      </c>
    </row>
    <row r="3168" spans="1:10" ht="16.5" thickBot="1" x14ac:dyDescent="0.3">
      <c r="A3168" s="2">
        <v>2024</v>
      </c>
      <c r="B3168" s="100" t="s">
        <v>928</v>
      </c>
      <c r="C3168" s="1" t="s">
        <v>11</v>
      </c>
      <c r="D3168" s="1">
        <v>35</v>
      </c>
      <c r="E3168" s="1" t="s">
        <v>908</v>
      </c>
      <c r="F3168" s="1" t="s">
        <v>7</v>
      </c>
      <c r="G3168" s="1">
        <v>13045</v>
      </c>
      <c r="H3168" s="1" t="s">
        <v>1192</v>
      </c>
      <c r="I3168" s="92" t="s">
        <v>1177</v>
      </c>
      <c r="J3168" s="101">
        <f>1/COUNTIF(HR_Table[Emp ID],HR_Table[[#This Row],[Emp ID]])</f>
        <v>1</v>
      </c>
    </row>
    <row r="3169" spans="1:10" ht="16.5" thickBot="1" x14ac:dyDescent="0.3">
      <c r="A3169" s="2">
        <v>2024</v>
      </c>
      <c r="B3169" s="100" t="s">
        <v>910</v>
      </c>
      <c r="C3169" s="1" t="s">
        <v>11</v>
      </c>
      <c r="D3169" s="1">
        <v>26</v>
      </c>
      <c r="E3169" s="1" t="s">
        <v>908</v>
      </c>
      <c r="F3169" s="1" t="s">
        <v>7</v>
      </c>
      <c r="G3169" s="1">
        <v>13045</v>
      </c>
      <c r="H3169" s="1" t="s">
        <v>1192</v>
      </c>
      <c r="I3169" s="92" t="s">
        <v>1178</v>
      </c>
      <c r="J3169" s="101">
        <f>1/COUNTIF(HR_Table[Emp ID],HR_Table[[#This Row],[Emp ID]])</f>
        <v>1</v>
      </c>
    </row>
    <row r="3170" spans="1:10" ht="16.5" thickBot="1" x14ac:dyDescent="0.3">
      <c r="A3170" s="2">
        <v>2024</v>
      </c>
      <c r="B3170" s="100" t="s">
        <v>911</v>
      </c>
      <c r="C3170" s="1" t="s">
        <v>6</v>
      </c>
      <c r="D3170" s="1">
        <v>26</v>
      </c>
      <c r="E3170" s="1" t="s">
        <v>908</v>
      </c>
      <c r="F3170" s="1" t="s">
        <v>7</v>
      </c>
      <c r="G3170" s="1">
        <v>18000</v>
      </c>
      <c r="H3170" s="1" t="s">
        <v>1192</v>
      </c>
      <c r="I3170" s="92" t="s">
        <v>1178</v>
      </c>
      <c r="J3170" s="101">
        <f>1/COUNTIF(HR_Table[Emp ID],HR_Table[[#This Row],[Emp ID]])</f>
        <v>1</v>
      </c>
    </row>
    <row r="3171" spans="1:10" ht="16.5" thickBot="1" x14ac:dyDescent="0.3">
      <c r="A3171" s="2">
        <v>2024</v>
      </c>
      <c r="B3171" s="100" t="s">
        <v>912</v>
      </c>
      <c r="C3171" s="1" t="s">
        <v>11</v>
      </c>
      <c r="D3171" s="1">
        <v>26</v>
      </c>
      <c r="E3171" s="1" t="s">
        <v>908</v>
      </c>
      <c r="F3171" s="1" t="s">
        <v>7</v>
      </c>
      <c r="G3171" s="1">
        <v>8785</v>
      </c>
      <c r="H3171" s="1" t="s">
        <v>1192</v>
      </c>
      <c r="I3171" s="92" t="s">
        <v>1178</v>
      </c>
      <c r="J3171" s="101">
        <f>1/COUNTIF(HR_Table[Emp ID],HR_Table[[#This Row],[Emp ID]])</f>
        <v>1</v>
      </c>
    </row>
    <row r="3172" spans="1:10" ht="16.5" thickBot="1" x14ac:dyDescent="0.3">
      <c r="A3172" s="2">
        <v>2024</v>
      </c>
      <c r="B3172" s="100" t="s">
        <v>913</v>
      </c>
      <c r="C3172" s="1" t="s">
        <v>11</v>
      </c>
      <c r="D3172" s="1">
        <v>26</v>
      </c>
      <c r="E3172" s="1" t="s">
        <v>908</v>
      </c>
      <c r="F3172" s="1" t="s">
        <v>7</v>
      </c>
      <c r="G3172" s="1">
        <v>8320</v>
      </c>
      <c r="H3172" s="1" t="s">
        <v>1192</v>
      </c>
      <c r="I3172" s="92" t="s">
        <v>1178</v>
      </c>
      <c r="J3172" s="101">
        <f>1/COUNTIF(HR_Table[Emp ID],HR_Table[[#This Row],[Emp ID]])</f>
        <v>1</v>
      </c>
    </row>
    <row r="3173" spans="1:10" ht="16.5" thickBot="1" x14ac:dyDescent="0.3">
      <c r="A3173" s="2">
        <v>2024</v>
      </c>
      <c r="B3173" s="100" t="s">
        <v>914</v>
      </c>
      <c r="C3173" s="1" t="s">
        <v>6</v>
      </c>
      <c r="D3173" s="1">
        <v>26</v>
      </c>
      <c r="E3173" s="1" t="s">
        <v>908</v>
      </c>
      <c r="F3173" s="1" t="s">
        <v>7</v>
      </c>
      <c r="G3173" s="1">
        <v>20000</v>
      </c>
      <c r="H3173" s="1" t="s">
        <v>1192</v>
      </c>
      <c r="I3173" s="92" t="s">
        <v>1178</v>
      </c>
      <c r="J3173" s="101">
        <f>1/COUNTIF(HR_Table[Emp ID],HR_Table[[#This Row],[Emp ID]])</f>
        <v>1</v>
      </c>
    </row>
    <row r="3174" spans="1:10" ht="16.5" thickBot="1" x14ac:dyDescent="0.3">
      <c r="A3174" s="2">
        <v>2024</v>
      </c>
      <c r="B3174" s="100" t="s">
        <v>915</v>
      </c>
      <c r="C3174" s="1" t="s">
        <v>11</v>
      </c>
      <c r="D3174" s="1">
        <v>27</v>
      </c>
      <c r="E3174" s="1" t="s">
        <v>908</v>
      </c>
      <c r="F3174" s="1" t="s">
        <v>7</v>
      </c>
      <c r="G3174" s="1">
        <v>14895</v>
      </c>
      <c r="H3174" s="1" t="s">
        <v>1192</v>
      </c>
      <c r="I3174" s="92" t="s">
        <v>1178</v>
      </c>
      <c r="J3174" s="101">
        <f>1/COUNTIF(HR_Table[Emp ID],HR_Table[[#This Row],[Emp ID]])</f>
        <v>1</v>
      </c>
    </row>
    <row r="3175" spans="1:10" ht="16.5" thickBot="1" x14ac:dyDescent="0.3">
      <c r="A3175" s="2">
        <v>2024</v>
      </c>
      <c r="B3175" s="100" t="s">
        <v>916</v>
      </c>
      <c r="C3175" s="1" t="s">
        <v>11</v>
      </c>
      <c r="D3175" s="1">
        <v>27</v>
      </c>
      <c r="E3175" s="1" t="s">
        <v>908</v>
      </c>
      <c r="F3175" s="1" t="s">
        <v>7</v>
      </c>
      <c r="G3175" s="1">
        <v>21985</v>
      </c>
      <c r="H3175" s="1" t="s">
        <v>1192</v>
      </c>
      <c r="I3175" s="92" t="s">
        <v>1178</v>
      </c>
      <c r="J3175" s="101">
        <f>1/COUNTIF(HR_Table[Emp ID],HR_Table[[#This Row],[Emp ID]])</f>
        <v>1</v>
      </c>
    </row>
    <row r="3176" spans="1:10" ht="16.5" thickBot="1" x14ac:dyDescent="0.3">
      <c r="A3176" s="2">
        <v>2024</v>
      </c>
      <c r="B3176" s="100" t="s">
        <v>917</v>
      </c>
      <c r="C3176" s="1" t="s">
        <v>11</v>
      </c>
      <c r="D3176" s="1">
        <v>28</v>
      </c>
      <c r="E3176" s="1" t="s">
        <v>908</v>
      </c>
      <c r="F3176" s="1" t="s">
        <v>7</v>
      </c>
      <c r="G3176" s="1">
        <v>27000</v>
      </c>
      <c r="H3176" s="1" t="s">
        <v>1192</v>
      </c>
      <c r="I3176" s="92" t="s">
        <v>1178</v>
      </c>
      <c r="J3176" s="101">
        <f>1/COUNTIF(HR_Table[Emp ID],HR_Table[[#This Row],[Emp ID]])</f>
        <v>1</v>
      </c>
    </row>
    <row r="3177" spans="1:10" ht="16.5" thickBot="1" x14ac:dyDescent="0.3">
      <c r="A3177" s="2">
        <v>2024</v>
      </c>
      <c r="B3177" s="100" t="s">
        <v>921</v>
      </c>
      <c r="C3177" s="1" t="s">
        <v>6</v>
      </c>
      <c r="D3177" s="1">
        <v>30</v>
      </c>
      <c r="E3177" s="1" t="s">
        <v>908</v>
      </c>
      <c r="F3177" s="1" t="s">
        <v>7</v>
      </c>
      <c r="G3177" s="1">
        <v>20000</v>
      </c>
      <c r="H3177" s="1" t="s">
        <v>1192</v>
      </c>
      <c r="I3177" s="92" t="s">
        <v>1178</v>
      </c>
      <c r="J3177" s="101">
        <f>1/COUNTIF(HR_Table[Emp ID],HR_Table[[#This Row],[Emp ID]])</f>
        <v>1</v>
      </c>
    </row>
    <row r="3178" spans="1:10" ht="16.5" thickBot="1" x14ac:dyDescent="0.3">
      <c r="A3178" s="2">
        <v>2024</v>
      </c>
      <c r="B3178" s="100" t="s">
        <v>922</v>
      </c>
      <c r="C3178" s="1" t="s">
        <v>11</v>
      </c>
      <c r="D3178" s="1">
        <v>31</v>
      </c>
      <c r="E3178" s="1" t="s">
        <v>908</v>
      </c>
      <c r="F3178" s="1" t="s">
        <v>7</v>
      </c>
      <c r="G3178" s="1">
        <v>18000</v>
      </c>
      <c r="H3178" s="1" t="s">
        <v>1192</v>
      </c>
      <c r="I3178" s="92" t="s">
        <v>1178</v>
      </c>
      <c r="J3178" s="101">
        <f>1/COUNTIF(HR_Table[Emp ID],HR_Table[[#This Row],[Emp ID]])</f>
        <v>1</v>
      </c>
    </row>
    <row r="3179" spans="1:10" ht="16.5" thickBot="1" x14ac:dyDescent="0.3">
      <c r="A3179" s="2">
        <v>2024</v>
      </c>
      <c r="B3179" s="100" t="s">
        <v>923</v>
      </c>
      <c r="C3179" s="1" t="s">
        <v>6</v>
      </c>
      <c r="D3179" s="1">
        <v>32</v>
      </c>
      <c r="E3179" s="1" t="s">
        <v>908</v>
      </c>
      <c r="F3179" s="1" t="s">
        <v>7</v>
      </c>
      <c r="G3179" s="1">
        <v>27000</v>
      </c>
      <c r="H3179" s="1" t="s">
        <v>1192</v>
      </c>
      <c r="I3179" s="92" t="s">
        <v>1178</v>
      </c>
      <c r="J3179" s="101">
        <f>1/COUNTIF(HR_Table[Emp ID],HR_Table[[#This Row],[Emp ID]])</f>
        <v>1</v>
      </c>
    </row>
    <row r="3180" spans="1:10" ht="16.5" thickBot="1" x14ac:dyDescent="0.3">
      <c r="A3180" s="2">
        <v>2024</v>
      </c>
      <c r="B3180" s="100" t="s">
        <v>924</v>
      </c>
      <c r="C3180" s="1" t="s">
        <v>11</v>
      </c>
      <c r="D3180" s="1">
        <v>33</v>
      </c>
      <c r="E3180" s="1" t="s">
        <v>908</v>
      </c>
      <c r="F3180" s="1" t="s">
        <v>7</v>
      </c>
      <c r="G3180" s="1">
        <v>14895</v>
      </c>
      <c r="H3180" s="1" t="s">
        <v>1192</v>
      </c>
      <c r="I3180" s="92" t="s">
        <v>1178</v>
      </c>
      <c r="J3180" s="101">
        <f>1/COUNTIF(HR_Table[Emp ID],HR_Table[[#This Row],[Emp ID]])</f>
        <v>1</v>
      </c>
    </row>
    <row r="3181" spans="1:10" ht="16.5" thickBot="1" x14ac:dyDescent="0.3">
      <c r="A3181" s="2">
        <v>2024</v>
      </c>
      <c r="B3181" s="100" t="s">
        <v>925</v>
      </c>
      <c r="C3181" s="1" t="s">
        <v>11</v>
      </c>
      <c r="D3181" s="1">
        <v>33</v>
      </c>
      <c r="E3181" s="1" t="s">
        <v>908</v>
      </c>
      <c r="F3181" s="1" t="s">
        <v>7</v>
      </c>
      <c r="G3181" s="1">
        <v>10025</v>
      </c>
      <c r="H3181" s="1" t="s">
        <v>1192</v>
      </c>
      <c r="I3181" s="92" t="s">
        <v>1178</v>
      </c>
      <c r="J3181" s="101">
        <f>1/COUNTIF(HR_Table[Emp ID],HR_Table[[#This Row],[Emp ID]])</f>
        <v>1</v>
      </c>
    </row>
    <row r="3182" spans="1:10" ht="16.5" thickBot="1" x14ac:dyDescent="0.3">
      <c r="A3182" s="2">
        <v>2024</v>
      </c>
      <c r="B3182" s="100" t="s">
        <v>926</v>
      </c>
      <c r="C3182" s="1" t="s">
        <v>11</v>
      </c>
      <c r="D3182" s="1">
        <v>34</v>
      </c>
      <c r="E3182" s="1" t="s">
        <v>908</v>
      </c>
      <c r="F3182" s="1" t="s">
        <v>7</v>
      </c>
      <c r="G3182" s="1">
        <v>13045</v>
      </c>
      <c r="H3182" s="1" t="s">
        <v>1192</v>
      </c>
      <c r="I3182" s="92" t="s">
        <v>1178</v>
      </c>
      <c r="J3182" s="101">
        <f>1/COUNTIF(HR_Table[Emp ID],HR_Table[[#This Row],[Emp ID]])</f>
        <v>1</v>
      </c>
    </row>
    <row r="3183" spans="1:10" ht="16.5" thickBot="1" x14ac:dyDescent="0.3">
      <c r="A3183" s="2">
        <v>2024</v>
      </c>
      <c r="B3183" s="100" t="s">
        <v>927</v>
      </c>
      <c r="C3183" s="1" t="s">
        <v>11</v>
      </c>
      <c r="D3183" s="1">
        <v>35</v>
      </c>
      <c r="E3183" s="1" t="s">
        <v>908</v>
      </c>
      <c r="F3183" s="1" t="s">
        <v>7</v>
      </c>
      <c r="G3183" s="1">
        <v>8320</v>
      </c>
      <c r="H3183" s="1" t="s">
        <v>1192</v>
      </c>
      <c r="I3183" s="92" t="s">
        <v>1178</v>
      </c>
      <c r="J3183" s="101">
        <f>1/COUNTIF(HR_Table[Emp ID],HR_Table[[#This Row],[Emp ID]])</f>
        <v>1</v>
      </c>
    </row>
    <row r="3184" spans="1:10" ht="16.5" thickBot="1" x14ac:dyDescent="0.3">
      <c r="A3184" s="2">
        <v>2024</v>
      </c>
      <c r="B3184" s="100" t="s">
        <v>929</v>
      </c>
      <c r="C3184" s="1" t="s">
        <v>11</v>
      </c>
      <c r="D3184" s="1">
        <v>36</v>
      </c>
      <c r="E3184" s="1" t="s">
        <v>908</v>
      </c>
      <c r="F3184" s="1" t="s">
        <v>7</v>
      </c>
      <c r="G3184" s="1">
        <v>18000</v>
      </c>
      <c r="H3184" s="1" t="s">
        <v>1192</v>
      </c>
      <c r="I3184" s="92" t="s">
        <v>1178</v>
      </c>
      <c r="J3184" s="101">
        <f>1/COUNTIF(HR_Table[Emp ID],HR_Table[[#This Row],[Emp ID]])</f>
        <v>1</v>
      </c>
    </row>
    <row r="3185" spans="1:10" ht="16.5" thickBot="1" x14ac:dyDescent="0.3">
      <c r="A3185" s="2">
        <v>2024</v>
      </c>
      <c r="B3185" s="100" t="s">
        <v>930</v>
      </c>
      <c r="C3185" s="1" t="s">
        <v>11</v>
      </c>
      <c r="D3185" s="1">
        <v>37</v>
      </c>
      <c r="E3185" s="1" t="s">
        <v>908</v>
      </c>
      <c r="F3185" s="1" t="s">
        <v>7</v>
      </c>
      <c r="G3185" s="1">
        <v>13045</v>
      </c>
      <c r="H3185" s="1" t="s">
        <v>1192</v>
      </c>
      <c r="I3185" s="92" t="s">
        <v>1178</v>
      </c>
      <c r="J3185" s="101">
        <f>1/COUNTIF(HR_Table[Emp ID],HR_Table[[#This Row],[Emp ID]])</f>
        <v>1</v>
      </c>
    </row>
    <row r="3186" spans="1:10" ht="16.5" thickBot="1" x14ac:dyDescent="0.3">
      <c r="A3186" s="2">
        <v>2024</v>
      </c>
      <c r="B3186" s="100" t="s">
        <v>931</v>
      </c>
      <c r="C3186" s="1" t="s">
        <v>11</v>
      </c>
      <c r="D3186" s="1">
        <v>38</v>
      </c>
      <c r="E3186" s="1" t="s">
        <v>908</v>
      </c>
      <c r="F3186" s="1" t="s">
        <v>7</v>
      </c>
      <c r="G3186" s="1">
        <v>10025</v>
      </c>
      <c r="H3186" s="1" t="s">
        <v>1192</v>
      </c>
      <c r="I3186" s="92" t="s">
        <v>1178</v>
      </c>
      <c r="J3186" s="101">
        <f>1/COUNTIF(HR_Table[Emp ID],HR_Table[[#This Row],[Emp ID]])</f>
        <v>1</v>
      </c>
    </row>
    <row r="3187" spans="1:10" ht="16.5" thickBot="1" x14ac:dyDescent="0.3">
      <c r="A3187" s="2">
        <v>2024</v>
      </c>
      <c r="B3187" s="100" t="s">
        <v>932</v>
      </c>
      <c r="C3187" s="1" t="s">
        <v>11</v>
      </c>
      <c r="D3187" s="1">
        <v>38</v>
      </c>
      <c r="E3187" s="1" t="s">
        <v>908</v>
      </c>
      <c r="F3187" s="1" t="s">
        <v>7</v>
      </c>
      <c r="G3187" s="1">
        <v>27000</v>
      </c>
      <c r="H3187" s="1" t="s">
        <v>1192</v>
      </c>
      <c r="I3187" s="92" t="s">
        <v>1178</v>
      </c>
      <c r="J3187" s="101">
        <f>1/COUNTIF(HR_Table[Emp ID],HR_Table[[#This Row],[Emp ID]])</f>
        <v>1</v>
      </c>
    </row>
    <row r="3188" spans="1:10" ht="16.5" thickBot="1" x14ac:dyDescent="0.3">
      <c r="A3188" s="2">
        <v>2024</v>
      </c>
      <c r="B3188" s="100" t="s">
        <v>933</v>
      </c>
      <c r="C3188" s="1" t="s">
        <v>6</v>
      </c>
      <c r="D3188" s="1">
        <v>39</v>
      </c>
      <c r="E3188" s="1" t="s">
        <v>908</v>
      </c>
      <c r="F3188" s="1" t="s">
        <v>7</v>
      </c>
      <c r="G3188" s="1">
        <v>27000</v>
      </c>
      <c r="H3188" s="1" t="s">
        <v>1192</v>
      </c>
      <c r="I3188" s="92" t="s">
        <v>1178</v>
      </c>
      <c r="J3188" s="101">
        <f>1/COUNTIF(HR_Table[Emp ID],HR_Table[[#This Row],[Emp ID]])</f>
        <v>1</v>
      </c>
    </row>
    <row r="3189" spans="1:10" ht="16.5" thickBot="1" x14ac:dyDescent="0.3">
      <c r="A3189" s="2">
        <v>2024</v>
      </c>
      <c r="B3189" s="100" t="s">
        <v>934</v>
      </c>
      <c r="C3189" s="1" t="s">
        <v>11</v>
      </c>
      <c r="D3189" s="1">
        <v>39</v>
      </c>
      <c r="E3189" s="1" t="s">
        <v>908</v>
      </c>
      <c r="F3189" s="1" t="s">
        <v>76</v>
      </c>
      <c r="G3189" s="1">
        <v>8785</v>
      </c>
      <c r="H3189" s="1" t="s">
        <v>1192</v>
      </c>
      <c r="I3189" s="92" t="s">
        <v>1178</v>
      </c>
      <c r="J3189" s="101">
        <f>1/COUNTIF(HR_Table[Emp ID],HR_Table[[#This Row],[Emp ID]])</f>
        <v>1</v>
      </c>
    </row>
    <row r="3190" spans="1:10" ht="16.5" thickBot="1" x14ac:dyDescent="0.3">
      <c r="A3190" s="2">
        <v>2024</v>
      </c>
      <c r="B3190" s="100" t="s">
        <v>935</v>
      </c>
      <c r="C3190" s="1" t="s">
        <v>11</v>
      </c>
      <c r="D3190" s="1">
        <v>40</v>
      </c>
      <c r="E3190" s="1" t="s">
        <v>908</v>
      </c>
      <c r="F3190" s="1" t="s">
        <v>7</v>
      </c>
      <c r="G3190" s="1">
        <v>13045</v>
      </c>
      <c r="H3190" s="1" t="s">
        <v>1192</v>
      </c>
      <c r="I3190" s="92" t="s">
        <v>1178</v>
      </c>
      <c r="J3190" s="101">
        <f>1/COUNTIF(HR_Table[Emp ID],HR_Table[[#This Row],[Emp ID]])</f>
        <v>1</v>
      </c>
    </row>
    <row r="3191" spans="1:10" ht="16.5" thickBot="1" x14ac:dyDescent="0.3">
      <c r="A3191" s="2">
        <v>2024</v>
      </c>
      <c r="B3191" s="100" t="s">
        <v>936</v>
      </c>
      <c r="C3191" s="1" t="s">
        <v>11</v>
      </c>
      <c r="D3191" s="1">
        <v>42</v>
      </c>
      <c r="E3191" s="1" t="s">
        <v>908</v>
      </c>
      <c r="F3191" s="1" t="s">
        <v>76</v>
      </c>
      <c r="G3191" s="1">
        <v>10025</v>
      </c>
      <c r="H3191" s="1" t="s">
        <v>1192</v>
      </c>
      <c r="I3191" s="92" t="s">
        <v>1178</v>
      </c>
      <c r="J3191" s="101">
        <f>1/COUNTIF(HR_Table[Emp ID],HR_Table[[#This Row],[Emp ID]])</f>
        <v>1</v>
      </c>
    </row>
    <row r="3192" spans="1:10" ht="16.5" thickBot="1" x14ac:dyDescent="0.3">
      <c r="A3192" s="2">
        <v>2024</v>
      </c>
      <c r="B3192" s="100" t="s">
        <v>937</v>
      </c>
      <c r="C3192" s="1" t="s">
        <v>11</v>
      </c>
      <c r="D3192" s="1">
        <v>42</v>
      </c>
      <c r="E3192" s="1" t="s">
        <v>908</v>
      </c>
      <c r="F3192" s="1" t="s">
        <v>7</v>
      </c>
      <c r="G3192" s="1">
        <v>13935</v>
      </c>
      <c r="H3192" s="1" t="s">
        <v>1192</v>
      </c>
      <c r="I3192" s="92" t="s">
        <v>1178</v>
      </c>
      <c r="J3192" s="101">
        <f>1/COUNTIF(HR_Table[Emp ID],HR_Table[[#This Row],[Emp ID]])</f>
        <v>1</v>
      </c>
    </row>
    <row r="3193" spans="1:10" ht="16.5" thickBot="1" x14ac:dyDescent="0.3">
      <c r="A3193" s="2">
        <v>2024</v>
      </c>
      <c r="B3193" s="100" t="s">
        <v>938</v>
      </c>
      <c r="C3193" s="1" t="s">
        <v>11</v>
      </c>
      <c r="D3193" s="1">
        <v>43</v>
      </c>
      <c r="E3193" s="1" t="s">
        <v>908</v>
      </c>
      <c r="F3193" s="1" t="s">
        <v>7</v>
      </c>
      <c r="G3193" s="1">
        <v>8320</v>
      </c>
      <c r="H3193" s="1" t="s">
        <v>1192</v>
      </c>
      <c r="I3193" s="92" t="s">
        <v>1178</v>
      </c>
      <c r="J3193" s="101">
        <f>1/COUNTIF(HR_Table[Emp ID],HR_Table[[#This Row],[Emp ID]])</f>
        <v>1</v>
      </c>
    </row>
    <row r="3194" spans="1:10" ht="16.5" thickBot="1" x14ac:dyDescent="0.3">
      <c r="A3194" s="2">
        <v>2024</v>
      </c>
      <c r="B3194" s="100" t="s">
        <v>939</v>
      </c>
      <c r="C3194" s="1" t="s">
        <v>11</v>
      </c>
      <c r="D3194" s="1">
        <v>44</v>
      </c>
      <c r="E3194" s="1" t="s">
        <v>908</v>
      </c>
      <c r="F3194" s="1" t="s">
        <v>7</v>
      </c>
      <c r="G3194" s="1">
        <v>8785</v>
      </c>
      <c r="H3194" s="1" t="s">
        <v>1192</v>
      </c>
      <c r="I3194" s="92" t="s">
        <v>1178</v>
      </c>
      <c r="J3194" s="101">
        <f>1/COUNTIF(HR_Table[Emp ID],HR_Table[[#This Row],[Emp ID]])</f>
        <v>1</v>
      </c>
    </row>
    <row r="3195" spans="1:10" ht="16.5" thickBot="1" x14ac:dyDescent="0.3">
      <c r="A3195" s="2">
        <v>2024</v>
      </c>
      <c r="B3195" s="100" t="s">
        <v>940</v>
      </c>
      <c r="C3195" s="1" t="s">
        <v>11</v>
      </c>
      <c r="D3195" s="1">
        <v>44</v>
      </c>
      <c r="E3195" s="1" t="s">
        <v>908</v>
      </c>
      <c r="F3195" s="1" t="s">
        <v>7</v>
      </c>
      <c r="G3195" s="1">
        <v>8785</v>
      </c>
      <c r="H3195" s="1" t="s">
        <v>1192</v>
      </c>
      <c r="I3195" s="92" t="s">
        <v>1178</v>
      </c>
      <c r="J3195" s="101">
        <f>1/COUNTIF(HR_Table[Emp ID],HR_Table[[#This Row],[Emp ID]])</f>
        <v>1</v>
      </c>
    </row>
    <row r="3196" spans="1:10" ht="16.5" thickBot="1" x14ac:dyDescent="0.3">
      <c r="A3196" s="2">
        <v>2024</v>
      </c>
      <c r="B3196" s="100" t="s">
        <v>941</v>
      </c>
      <c r="C3196" s="1" t="s">
        <v>11</v>
      </c>
      <c r="D3196" s="1">
        <v>45</v>
      </c>
      <c r="E3196" s="1" t="s">
        <v>908</v>
      </c>
      <c r="F3196" s="1" t="s">
        <v>7</v>
      </c>
      <c r="G3196" s="1">
        <v>40000</v>
      </c>
      <c r="H3196" s="1" t="s">
        <v>1192</v>
      </c>
      <c r="I3196" s="92" t="s">
        <v>1178</v>
      </c>
      <c r="J3196" s="101">
        <f>1/COUNTIF(HR_Table[Emp ID],HR_Table[[#This Row],[Emp ID]])</f>
        <v>1</v>
      </c>
    </row>
    <row r="3197" spans="1:10" ht="16.5" thickBot="1" x14ac:dyDescent="0.3">
      <c r="A3197" s="2">
        <v>2024</v>
      </c>
      <c r="B3197" s="100" t="s">
        <v>942</v>
      </c>
      <c r="C3197" s="1" t="s">
        <v>11</v>
      </c>
      <c r="D3197" s="1">
        <v>46</v>
      </c>
      <c r="E3197" s="1" t="s">
        <v>908</v>
      </c>
      <c r="F3197" s="1" t="s">
        <v>7</v>
      </c>
      <c r="G3197" s="1">
        <v>8785</v>
      </c>
      <c r="H3197" s="1" t="s">
        <v>1192</v>
      </c>
      <c r="I3197" s="92" t="s">
        <v>1178</v>
      </c>
      <c r="J3197" s="101">
        <f>1/COUNTIF(HR_Table[Emp ID],HR_Table[[#This Row],[Emp ID]])</f>
        <v>1</v>
      </c>
    </row>
    <row r="3198" spans="1:10" ht="16.5" thickBot="1" x14ac:dyDescent="0.3">
      <c r="A3198" s="2">
        <v>2024</v>
      </c>
      <c r="B3198" s="100" t="s">
        <v>943</v>
      </c>
      <c r="C3198" s="1" t="s">
        <v>11</v>
      </c>
      <c r="D3198" s="1">
        <v>47</v>
      </c>
      <c r="E3198" s="1" t="s">
        <v>908</v>
      </c>
      <c r="F3198" s="1" t="s">
        <v>7</v>
      </c>
      <c r="G3198" s="1">
        <v>18000</v>
      </c>
      <c r="H3198" s="1" t="s">
        <v>1192</v>
      </c>
      <c r="I3198" s="92" t="s">
        <v>1178</v>
      </c>
      <c r="J3198" s="101">
        <f>1/COUNTIF(HR_Table[Emp ID],HR_Table[[#This Row],[Emp ID]])</f>
        <v>1</v>
      </c>
    </row>
    <row r="3199" spans="1:10" ht="16.5" thickBot="1" x14ac:dyDescent="0.3">
      <c r="A3199" s="2">
        <v>2024</v>
      </c>
      <c r="B3199" s="100" t="s">
        <v>944</v>
      </c>
      <c r="C3199" s="1" t="s">
        <v>11</v>
      </c>
      <c r="D3199" s="1">
        <v>47</v>
      </c>
      <c r="E3199" s="1" t="s">
        <v>908</v>
      </c>
      <c r="F3199" s="1" t="s">
        <v>7</v>
      </c>
      <c r="G3199" s="1">
        <v>8785</v>
      </c>
      <c r="H3199" s="1" t="s">
        <v>1192</v>
      </c>
      <c r="I3199" s="92" t="s">
        <v>1178</v>
      </c>
      <c r="J3199" s="101">
        <f>1/COUNTIF(HR_Table[Emp ID],HR_Table[[#This Row],[Emp ID]])</f>
        <v>1</v>
      </c>
    </row>
    <row r="3200" spans="1:10" ht="16.5" thickBot="1" x14ac:dyDescent="0.3">
      <c r="A3200" s="2">
        <v>2024</v>
      </c>
      <c r="B3200" s="100" t="s">
        <v>945</v>
      </c>
      <c r="C3200" s="1" t="s">
        <v>11</v>
      </c>
      <c r="D3200" s="1">
        <v>47</v>
      </c>
      <c r="E3200" s="1" t="s">
        <v>908</v>
      </c>
      <c r="F3200" s="1" t="s">
        <v>7</v>
      </c>
      <c r="G3200" s="1">
        <v>21000</v>
      </c>
      <c r="H3200" s="1" t="s">
        <v>1192</v>
      </c>
      <c r="I3200" s="92" t="s">
        <v>1178</v>
      </c>
      <c r="J3200" s="101">
        <f>1/COUNTIF(HR_Table[Emp ID],HR_Table[[#This Row],[Emp ID]])</f>
        <v>1</v>
      </c>
    </row>
    <row r="3201" spans="1:10" ht="16.5" thickBot="1" x14ac:dyDescent="0.3">
      <c r="A3201" s="2">
        <v>2024</v>
      </c>
      <c r="B3201" s="100" t="s">
        <v>947</v>
      </c>
      <c r="C3201" s="1" t="s">
        <v>6</v>
      </c>
      <c r="D3201" s="1">
        <v>49</v>
      </c>
      <c r="E3201" s="1" t="s">
        <v>908</v>
      </c>
      <c r="F3201" s="1" t="s">
        <v>7</v>
      </c>
      <c r="G3201" s="1">
        <v>13935</v>
      </c>
      <c r="H3201" s="1" t="s">
        <v>1192</v>
      </c>
      <c r="I3201" s="92" t="s">
        <v>1178</v>
      </c>
      <c r="J3201" s="101">
        <f>1/COUNTIF(HR_Table[Emp ID],HR_Table[[#This Row],[Emp ID]])</f>
        <v>1</v>
      </c>
    </row>
    <row r="3202" spans="1:10" ht="16.5" thickBot="1" x14ac:dyDescent="0.3">
      <c r="A3202" s="2">
        <v>2024</v>
      </c>
      <c r="B3202" s="100" t="s">
        <v>948</v>
      </c>
      <c r="C3202" s="1" t="s">
        <v>6</v>
      </c>
      <c r="D3202" s="1">
        <v>49</v>
      </c>
      <c r="E3202" s="1" t="s">
        <v>908</v>
      </c>
      <c r="F3202" s="1" t="s">
        <v>7</v>
      </c>
      <c r="G3202" s="1">
        <v>17025</v>
      </c>
      <c r="H3202" s="1" t="s">
        <v>1192</v>
      </c>
      <c r="I3202" s="92" t="s">
        <v>1178</v>
      </c>
      <c r="J3202" s="101">
        <f>1/COUNTIF(HR_Table[Emp ID],HR_Table[[#This Row],[Emp ID]])</f>
        <v>1</v>
      </c>
    </row>
    <row r="3203" spans="1:10" ht="16.5" thickBot="1" x14ac:dyDescent="0.3">
      <c r="A3203" s="2">
        <v>2024</v>
      </c>
      <c r="B3203" s="100" t="s">
        <v>949</v>
      </c>
      <c r="C3203" s="1" t="s">
        <v>11</v>
      </c>
      <c r="D3203" s="1">
        <v>52</v>
      </c>
      <c r="E3203" s="1" t="s">
        <v>908</v>
      </c>
      <c r="F3203" s="1" t="s">
        <v>7</v>
      </c>
      <c r="G3203" s="1">
        <v>10025</v>
      </c>
      <c r="H3203" s="1" t="s">
        <v>1192</v>
      </c>
      <c r="I3203" s="92" t="s">
        <v>1178</v>
      </c>
      <c r="J3203" s="101">
        <f>1/COUNTIF(HR_Table[Emp ID],HR_Table[[#This Row],[Emp ID]])</f>
        <v>1</v>
      </c>
    </row>
    <row r="3204" spans="1:10" ht="16.5" thickBot="1" x14ac:dyDescent="0.3">
      <c r="A3204" s="2">
        <v>2024</v>
      </c>
      <c r="B3204" s="100" t="s">
        <v>950</v>
      </c>
      <c r="C3204" s="1" t="s">
        <v>6</v>
      </c>
      <c r="D3204" s="1">
        <v>52</v>
      </c>
      <c r="E3204" s="1" t="s">
        <v>908</v>
      </c>
      <c r="F3204" s="1" t="s">
        <v>7</v>
      </c>
      <c r="G3204" s="1">
        <v>45000</v>
      </c>
      <c r="H3204" s="1" t="s">
        <v>1192</v>
      </c>
      <c r="I3204" s="92" t="s">
        <v>1178</v>
      </c>
      <c r="J3204" s="101">
        <f>1/COUNTIF(HR_Table[Emp ID],HR_Table[[#This Row],[Emp ID]])</f>
        <v>1</v>
      </c>
    </row>
    <row r="3205" spans="1:10" ht="16.5" thickBot="1" x14ac:dyDescent="0.3">
      <c r="A3205" s="2">
        <v>2024</v>
      </c>
      <c r="B3205" s="100" t="s">
        <v>951</v>
      </c>
      <c r="C3205" s="1" t="s">
        <v>6</v>
      </c>
      <c r="D3205" s="1">
        <v>53</v>
      </c>
      <c r="E3205" s="1" t="s">
        <v>908</v>
      </c>
      <c r="F3205" s="1" t="s">
        <v>7</v>
      </c>
      <c r="G3205" s="1">
        <v>8320</v>
      </c>
      <c r="H3205" s="1" t="s">
        <v>1192</v>
      </c>
      <c r="I3205" s="92" t="s">
        <v>1178</v>
      </c>
      <c r="J3205" s="101">
        <f>1/COUNTIF(HR_Table[Emp ID],HR_Table[[#This Row],[Emp ID]])</f>
        <v>1</v>
      </c>
    </row>
    <row r="3206" spans="1:10" ht="16.5" thickBot="1" x14ac:dyDescent="0.3">
      <c r="A3206" s="2">
        <v>2024</v>
      </c>
      <c r="B3206" s="100" t="s">
        <v>952</v>
      </c>
      <c r="C3206" s="1" t="s">
        <v>11</v>
      </c>
      <c r="D3206" s="1">
        <v>62</v>
      </c>
      <c r="E3206" s="1" t="s">
        <v>908</v>
      </c>
      <c r="F3206" s="1" t="s">
        <v>7</v>
      </c>
      <c r="G3206" s="1">
        <v>13045</v>
      </c>
      <c r="H3206" s="1" t="s">
        <v>1192</v>
      </c>
      <c r="I3206" s="92" t="s">
        <v>1178</v>
      </c>
      <c r="J3206" s="101">
        <f>1/COUNTIF(HR_Table[Emp ID],HR_Table[[#This Row],[Emp ID]])</f>
        <v>1</v>
      </c>
    </row>
    <row r="3207" spans="1:10" ht="16.5" thickBot="1" x14ac:dyDescent="0.3">
      <c r="A3207" s="2">
        <v>2024</v>
      </c>
      <c r="B3207" s="100" t="s">
        <v>953</v>
      </c>
      <c r="C3207" s="1" t="s">
        <v>11</v>
      </c>
      <c r="D3207" s="1">
        <v>65</v>
      </c>
      <c r="E3207" s="1" t="s">
        <v>908</v>
      </c>
      <c r="F3207" s="1" t="s">
        <v>7</v>
      </c>
      <c r="G3207" s="1">
        <v>17025</v>
      </c>
      <c r="H3207" s="1" t="s">
        <v>1192</v>
      </c>
      <c r="I3207" s="92" t="s">
        <v>1178</v>
      </c>
      <c r="J3207" s="101">
        <f>1/COUNTIF(HR_Table[Emp ID],HR_Table[[#This Row],[Emp ID]])</f>
        <v>1</v>
      </c>
    </row>
    <row r="3208" spans="1:10" ht="16.5" thickBot="1" x14ac:dyDescent="0.3">
      <c r="A3208" s="2">
        <v>2024</v>
      </c>
      <c r="B3208" s="100" t="s">
        <v>954</v>
      </c>
      <c r="C3208" s="1" t="s">
        <v>6</v>
      </c>
      <c r="D3208" s="1">
        <v>66</v>
      </c>
      <c r="E3208" s="1" t="s">
        <v>908</v>
      </c>
      <c r="F3208" s="1" t="s">
        <v>7</v>
      </c>
      <c r="G3208" s="1">
        <v>13045</v>
      </c>
      <c r="H3208" s="1" t="s">
        <v>1192</v>
      </c>
      <c r="I3208" s="92" t="s">
        <v>1178</v>
      </c>
      <c r="J3208" s="101">
        <f>1/COUNTIF(HR_Table[Emp ID],HR_Table[[#This Row],[Emp ID]])</f>
        <v>1</v>
      </c>
    </row>
    <row r="3209" spans="1:10" ht="16.5" thickBot="1" x14ac:dyDescent="0.3">
      <c r="A3209" s="2">
        <v>2024</v>
      </c>
      <c r="B3209" s="100" t="s">
        <v>1139</v>
      </c>
      <c r="C3209" s="1" t="s">
        <v>6</v>
      </c>
      <c r="D3209" s="1">
        <v>28</v>
      </c>
      <c r="E3209" s="1" t="s">
        <v>908</v>
      </c>
      <c r="F3209" s="1" t="s">
        <v>7</v>
      </c>
      <c r="G3209" s="1">
        <v>19000</v>
      </c>
      <c r="H3209" s="1" t="s">
        <v>1192</v>
      </c>
      <c r="I3209" s="92" t="s">
        <v>1178</v>
      </c>
      <c r="J3209" s="101">
        <f>1/COUNTIF(HR_Table[Emp ID],HR_Table[[#This Row],[Emp ID]])</f>
        <v>1</v>
      </c>
    </row>
    <row r="3210" spans="1:10" ht="16.5" thickBot="1" x14ac:dyDescent="0.3">
      <c r="A3210" s="2">
        <v>2024</v>
      </c>
      <c r="B3210" s="100" t="s">
        <v>920</v>
      </c>
      <c r="C3210" s="1" t="s">
        <v>11</v>
      </c>
      <c r="D3210" s="1">
        <v>29</v>
      </c>
      <c r="E3210" s="1" t="s">
        <v>908</v>
      </c>
      <c r="F3210" s="1" t="s">
        <v>7</v>
      </c>
      <c r="G3210" s="1">
        <v>9350</v>
      </c>
      <c r="H3210" s="1" t="s">
        <v>1192</v>
      </c>
      <c r="I3210" s="92" t="s">
        <v>1176</v>
      </c>
      <c r="J3210" s="101">
        <f>1/COUNTIF(HR_Table[Emp ID],HR_Table[[#This Row],[Emp ID]])</f>
        <v>1</v>
      </c>
    </row>
    <row r="3211" spans="1:10" ht="16.5" thickBot="1" x14ac:dyDescent="0.3">
      <c r="A3211" s="2">
        <v>2024</v>
      </c>
      <c r="B3211" s="100" t="s">
        <v>946</v>
      </c>
      <c r="C3211" s="1" t="s">
        <v>6</v>
      </c>
      <c r="D3211" s="1">
        <v>48</v>
      </c>
      <c r="E3211" s="1" t="s">
        <v>908</v>
      </c>
      <c r="F3211" s="1" t="s">
        <v>7</v>
      </c>
      <c r="G3211" s="1">
        <v>35984</v>
      </c>
      <c r="H3211" s="1" t="s">
        <v>1192</v>
      </c>
      <c r="I3211" s="92" t="s">
        <v>1176</v>
      </c>
      <c r="J3211" s="101">
        <f>1/COUNTIF(HR_Table[Emp ID],HR_Table[[#This Row],[Emp ID]])</f>
        <v>1</v>
      </c>
    </row>
    <row r="3212" spans="1:10" ht="16.5" thickBot="1" x14ac:dyDescent="0.3">
      <c r="A3212" s="2">
        <v>2024</v>
      </c>
      <c r="B3212" s="100" t="s">
        <v>961</v>
      </c>
      <c r="C3212" s="1" t="s">
        <v>11</v>
      </c>
      <c r="D3212" s="1">
        <v>38</v>
      </c>
      <c r="E3212" s="1" t="s">
        <v>956</v>
      </c>
      <c r="F3212" s="1" t="s">
        <v>7</v>
      </c>
      <c r="G3212" s="1">
        <v>21000</v>
      </c>
      <c r="H3212" s="1" t="s">
        <v>1192</v>
      </c>
      <c r="I3212" s="92" t="s">
        <v>1177</v>
      </c>
      <c r="J3212" s="101">
        <f>1/COUNTIF(HR_Table[Emp ID],HR_Table[[#This Row],[Emp ID]])</f>
        <v>1</v>
      </c>
    </row>
    <row r="3213" spans="1:10" ht="16.5" thickBot="1" x14ac:dyDescent="0.3">
      <c r="A3213" s="2">
        <v>2024</v>
      </c>
      <c r="B3213" s="100" t="s">
        <v>955</v>
      </c>
      <c r="C3213" s="1" t="s">
        <v>11</v>
      </c>
      <c r="D3213" s="1">
        <v>24</v>
      </c>
      <c r="E3213" s="1" t="s">
        <v>956</v>
      </c>
      <c r="F3213" s="1" t="s">
        <v>7</v>
      </c>
      <c r="G3213" s="1">
        <v>13935</v>
      </c>
      <c r="H3213" s="1" t="s">
        <v>1192</v>
      </c>
      <c r="I3213" s="92" t="s">
        <v>1178</v>
      </c>
      <c r="J3213" s="101">
        <f>1/COUNTIF(HR_Table[Emp ID],HR_Table[[#This Row],[Emp ID]])</f>
        <v>1</v>
      </c>
    </row>
    <row r="3214" spans="1:10" ht="16.5" thickBot="1" x14ac:dyDescent="0.3">
      <c r="A3214" s="2">
        <v>2024</v>
      </c>
      <c r="B3214" s="100" t="s">
        <v>957</v>
      </c>
      <c r="C3214" s="1" t="s">
        <v>11</v>
      </c>
      <c r="D3214" s="1">
        <v>30</v>
      </c>
      <c r="E3214" s="1" t="s">
        <v>956</v>
      </c>
      <c r="F3214" s="1" t="s">
        <v>7</v>
      </c>
      <c r="G3214" s="1">
        <v>13045</v>
      </c>
      <c r="H3214" s="1" t="s">
        <v>1192</v>
      </c>
      <c r="I3214" s="92" t="s">
        <v>1178</v>
      </c>
      <c r="J3214" s="101">
        <f>1/COUNTIF(HR_Table[Emp ID],HR_Table[[#This Row],[Emp ID]])</f>
        <v>1</v>
      </c>
    </row>
    <row r="3215" spans="1:10" ht="16.5" thickBot="1" x14ac:dyDescent="0.3">
      <c r="A3215" s="2">
        <v>2024</v>
      </c>
      <c r="B3215" s="100" t="s">
        <v>958</v>
      </c>
      <c r="C3215" s="1" t="s">
        <v>11</v>
      </c>
      <c r="D3215" s="1">
        <v>33</v>
      </c>
      <c r="E3215" s="1" t="s">
        <v>956</v>
      </c>
      <c r="F3215" s="1" t="s">
        <v>7</v>
      </c>
      <c r="G3215" s="1">
        <v>24000</v>
      </c>
      <c r="H3215" s="1" t="s">
        <v>1192</v>
      </c>
      <c r="I3215" s="92" t="s">
        <v>1178</v>
      </c>
      <c r="J3215" s="101">
        <f>1/COUNTIF(HR_Table[Emp ID],HR_Table[[#This Row],[Emp ID]])</f>
        <v>1</v>
      </c>
    </row>
    <row r="3216" spans="1:10" ht="16.5" thickBot="1" x14ac:dyDescent="0.3">
      <c r="A3216" s="2">
        <v>2024</v>
      </c>
      <c r="B3216" s="100" t="s">
        <v>959</v>
      </c>
      <c r="C3216" s="1" t="s">
        <v>6</v>
      </c>
      <c r="D3216" s="1">
        <v>37</v>
      </c>
      <c r="E3216" s="1" t="s">
        <v>956</v>
      </c>
      <c r="F3216" s="1" t="s">
        <v>7</v>
      </c>
      <c r="G3216" s="1">
        <v>24000</v>
      </c>
      <c r="H3216" s="1" t="s">
        <v>1192</v>
      </c>
      <c r="I3216" s="92" t="s">
        <v>1178</v>
      </c>
      <c r="J3216" s="101">
        <f>1/COUNTIF(HR_Table[Emp ID],HR_Table[[#This Row],[Emp ID]])</f>
        <v>1</v>
      </c>
    </row>
    <row r="3217" spans="1:10" ht="16.5" thickBot="1" x14ac:dyDescent="0.3">
      <c r="A3217" s="2">
        <v>2024</v>
      </c>
      <c r="B3217" s="100" t="s">
        <v>960</v>
      </c>
      <c r="C3217" s="1" t="s">
        <v>11</v>
      </c>
      <c r="D3217" s="1">
        <v>38</v>
      </c>
      <c r="E3217" s="1" t="s">
        <v>956</v>
      </c>
      <c r="F3217" s="1" t="s">
        <v>7</v>
      </c>
      <c r="G3217" s="1">
        <v>17025</v>
      </c>
      <c r="H3217" s="1" t="s">
        <v>1192</v>
      </c>
      <c r="I3217" s="92" t="s">
        <v>1178</v>
      </c>
      <c r="J3217" s="101">
        <f>1/COUNTIF(HR_Table[Emp ID],HR_Table[[#This Row],[Emp ID]])</f>
        <v>1</v>
      </c>
    </row>
    <row r="3218" spans="1:10" ht="16.5" thickBot="1" x14ac:dyDescent="0.3">
      <c r="A3218" s="2">
        <v>2024</v>
      </c>
      <c r="B3218" s="100" t="s">
        <v>962</v>
      </c>
      <c r="C3218" s="1" t="s">
        <v>11</v>
      </c>
      <c r="D3218" s="1">
        <v>44</v>
      </c>
      <c r="E3218" s="1" t="s">
        <v>956</v>
      </c>
      <c r="F3218" s="1" t="s">
        <v>7</v>
      </c>
      <c r="G3218" s="1">
        <v>14895</v>
      </c>
      <c r="H3218" s="1" t="s">
        <v>1192</v>
      </c>
      <c r="I3218" s="92" t="s">
        <v>1178</v>
      </c>
      <c r="J3218" s="101">
        <f>1/COUNTIF(HR_Table[Emp ID],HR_Table[[#This Row],[Emp ID]])</f>
        <v>1</v>
      </c>
    </row>
    <row r="3219" spans="1:10" ht="16.5" thickBot="1" x14ac:dyDescent="0.3">
      <c r="A3219" s="2">
        <v>2024</v>
      </c>
      <c r="B3219" s="100" t="s">
        <v>963</v>
      </c>
      <c r="C3219" s="1" t="s">
        <v>11</v>
      </c>
      <c r="D3219" s="1">
        <v>47</v>
      </c>
      <c r="E3219" s="1" t="s">
        <v>956</v>
      </c>
      <c r="F3219" s="1" t="s">
        <v>7</v>
      </c>
      <c r="G3219" s="1">
        <v>19000</v>
      </c>
      <c r="H3219" s="1" t="s">
        <v>1192</v>
      </c>
      <c r="I3219" s="92" t="s">
        <v>1178</v>
      </c>
      <c r="J3219" s="101">
        <f>1/COUNTIF(HR_Table[Emp ID],HR_Table[[#This Row],[Emp ID]])</f>
        <v>1</v>
      </c>
    </row>
    <row r="3220" spans="1:10" ht="16.5" thickBot="1" x14ac:dyDescent="0.3">
      <c r="A3220" s="2">
        <v>2024</v>
      </c>
      <c r="B3220" s="100" t="s">
        <v>964</v>
      </c>
      <c r="C3220" s="1" t="s">
        <v>6</v>
      </c>
      <c r="D3220" s="1">
        <v>48</v>
      </c>
      <c r="E3220" s="1" t="s">
        <v>956</v>
      </c>
      <c r="F3220" s="1" t="s">
        <v>7</v>
      </c>
      <c r="G3220" s="1">
        <v>19000</v>
      </c>
      <c r="H3220" s="1" t="s">
        <v>1192</v>
      </c>
      <c r="I3220" s="92" t="s">
        <v>1178</v>
      </c>
      <c r="J3220" s="101">
        <f>1/COUNTIF(HR_Table[Emp ID],HR_Table[[#This Row],[Emp ID]])</f>
        <v>1</v>
      </c>
    </row>
    <row r="3221" spans="1:10" ht="16.5" thickBot="1" x14ac:dyDescent="0.3">
      <c r="A3221" s="2">
        <v>2024</v>
      </c>
      <c r="B3221" s="100" t="s">
        <v>965</v>
      </c>
      <c r="C3221" s="1" t="s">
        <v>11</v>
      </c>
      <c r="D3221" s="1">
        <v>51</v>
      </c>
      <c r="E3221" s="1" t="s">
        <v>956</v>
      </c>
      <c r="F3221" s="1" t="s">
        <v>7</v>
      </c>
      <c r="G3221" s="1">
        <v>15925</v>
      </c>
      <c r="H3221" s="1" t="s">
        <v>1192</v>
      </c>
      <c r="I3221" s="92" t="s">
        <v>1178</v>
      </c>
      <c r="J3221" s="101">
        <f>1/COUNTIF(HR_Table[Emp ID],HR_Table[[#This Row],[Emp ID]])</f>
        <v>1</v>
      </c>
    </row>
    <row r="3222" spans="1:10" ht="16.5" thickBot="1" x14ac:dyDescent="0.3">
      <c r="A3222" s="2">
        <v>2024</v>
      </c>
      <c r="B3222" s="100" t="s">
        <v>966</v>
      </c>
      <c r="C3222" s="1" t="s">
        <v>11</v>
      </c>
      <c r="D3222" s="1">
        <v>52</v>
      </c>
      <c r="E3222" s="1" t="s">
        <v>956</v>
      </c>
      <c r="F3222" s="1" t="s">
        <v>7</v>
      </c>
      <c r="G3222" s="1">
        <v>31000</v>
      </c>
      <c r="H3222" s="1" t="s">
        <v>1192</v>
      </c>
      <c r="I3222" s="92" t="s">
        <v>1178</v>
      </c>
      <c r="J3222" s="101">
        <f>1/COUNTIF(HR_Table[Emp ID],HR_Table[[#This Row],[Emp ID]])</f>
        <v>1</v>
      </c>
    </row>
    <row r="3223" spans="1:10" ht="16.5" thickBot="1" x14ac:dyDescent="0.3">
      <c r="A3223" s="2">
        <v>2024</v>
      </c>
      <c r="B3223" s="100" t="s">
        <v>967</v>
      </c>
      <c r="C3223" s="1" t="s">
        <v>11</v>
      </c>
      <c r="D3223" s="1">
        <v>58</v>
      </c>
      <c r="E3223" s="1" t="s">
        <v>956</v>
      </c>
      <c r="F3223" s="1" t="s">
        <v>7</v>
      </c>
      <c r="G3223" s="1">
        <v>45000</v>
      </c>
      <c r="H3223" s="1" t="s">
        <v>1192</v>
      </c>
      <c r="I3223" s="92" t="s">
        <v>1178</v>
      </c>
      <c r="J3223" s="101">
        <f>1/COUNTIF(HR_Table[Emp ID],HR_Table[[#This Row],[Emp ID]])</f>
        <v>1</v>
      </c>
    </row>
    <row r="3224" spans="1:10" ht="16.5" thickBot="1" x14ac:dyDescent="0.3">
      <c r="A3224" s="2">
        <v>2024</v>
      </c>
      <c r="B3224" s="100" t="s">
        <v>971</v>
      </c>
      <c r="C3224" s="1" t="s">
        <v>11</v>
      </c>
      <c r="D3224" s="1">
        <v>23</v>
      </c>
      <c r="E3224" s="1" t="s">
        <v>969</v>
      </c>
      <c r="F3224" s="1" t="s">
        <v>7</v>
      </c>
      <c r="G3224" s="1">
        <v>13045</v>
      </c>
      <c r="H3224" s="1" t="s">
        <v>1192</v>
      </c>
      <c r="I3224" s="92" t="s">
        <v>1174</v>
      </c>
      <c r="J3224" s="101">
        <f>1/COUNTIF(HR_Table[Emp ID],HR_Table[[#This Row],[Emp ID]])</f>
        <v>1</v>
      </c>
    </row>
    <row r="3225" spans="1:10" ht="16.5" thickBot="1" x14ac:dyDescent="0.3">
      <c r="A3225" s="2">
        <v>2024</v>
      </c>
      <c r="B3225" s="100" t="s">
        <v>981</v>
      </c>
      <c r="C3225" s="1" t="s">
        <v>11</v>
      </c>
      <c r="D3225" s="1">
        <v>29</v>
      </c>
      <c r="E3225" s="1" t="s">
        <v>969</v>
      </c>
      <c r="F3225" s="1" t="s">
        <v>7</v>
      </c>
      <c r="G3225" s="1">
        <v>50000</v>
      </c>
      <c r="H3225" s="1" t="s">
        <v>1192</v>
      </c>
      <c r="I3225" s="92" t="s">
        <v>1174</v>
      </c>
      <c r="J3225" s="101">
        <f>1/COUNTIF(HR_Table[Emp ID],HR_Table[[#This Row],[Emp ID]])</f>
        <v>1</v>
      </c>
    </row>
    <row r="3226" spans="1:10" ht="16.5" thickBot="1" x14ac:dyDescent="0.3">
      <c r="A3226" s="2">
        <v>2024</v>
      </c>
      <c r="B3226" s="100" t="s">
        <v>989</v>
      </c>
      <c r="C3226" s="1" t="s">
        <v>11</v>
      </c>
      <c r="D3226" s="1">
        <v>33</v>
      </c>
      <c r="E3226" s="1" t="s">
        <v>969</v>
      </c>
      <c r="F3226" s="1" t="s">
        <v>7</v>
      </c>
      <c r="G3226" s="1">
        <v>21000</v>
      </c>
      <c r="H3226" s="1" t="s">
        <v>1192</v>
      </c>
      <c r="I3226" s="92" t="s">
        <v>1174</v>
      </c>
      <c r="J3226" s="101">
        <f>1/COUNTIF(HR_Table[Emp ID],HR_Table[[#This Row],[Emp ID]])</f>
        <v>1</v>
      </c>
    </row>
    <row r="3227" spans="1:10" ht="16.5" thickBot="1" x14ac:dyDescent="0.3">
      <c r="A3227" s="2">
        <v>2024</v>
      </c>
      <c r="B3227" s="100" t="s">
        <v>1015</v>
      </c>
      <c r="C3227" s="1" t="s">
        <v>11</v>
      </c>
      <c r="D3227" s="1">
        <v>38</v>
      </c>
      <c r="E3227" s="1" t="s">
        <v>969</v>
      </c>
      <c r="F3227" s="1" t="s">
        <v>7</v>
      </c>
      <c r="G3227" s="1">
        <v>31000</v>
      </c>
      <c r="H3227" s="1" t="s">
        <v>14</v>
      </c>
      <c r="I3227" s="92" t="s">
        <v>1174</v>
      </c>
      <c r="J3227" s="101">
        <f>1/COUNTIF(HR_Table[Emp ID],HR_Table[[#This Row],[Emp ID]])</f>
        <v>1</v>
      </c>
    </row>
    <row r="3228" spans="1:10" ht="16.5" thickBot="1" x14ac:dyDescent="0.3">
      <c r="A3228" s="2">
        <v>2024</v>
      </c>
      <c r="B3228" s="100" t="s">
        <v>1053</v>
      </c>
      <c r="C3228" s="1" t="s">
        <v>6</v>
      </c>
      <c r="D3228" s="1">
        <v>49</v>
      </c>
      <c r="E3228" s="1" t="s">
        <v>969</v>
      </c>
      <c r="F3228" s="1" t="s">
        <v>7</v>
      </c>
      <c r="G3228" s="1">
        <v>24000</v>
      </c>
      <c r="H3228" s="1" t="s">
        <v>1192</v>
      </c>
      <c r="I3228" s="92" t="s">
        <v>1174</v>
      </c>
      <c r="J3228" s="101">
        <f>1/COUNTIF(HR_Table[Emp ID],HR_Table[[#This Row],[Emp ID]])</f>
        <v>1</v>
      </c>
    </row>
    <row r="3229" spans="1:10" ht="16.5" thickBot="1" x14ac:dyDescent="0.3">
      <c r="A3229" s="2">
        <v>2024</v>
      </c>
      <c r="B3229" s="100" t="s">
        <v>1054</v>
      </c>
      <c r="C3229" s="1" t="s">
        <v>11</v>
      </c>
      <c r="D3229" s="1">
        <v>49</v>
      </c>
      <c r="E3229" s="1" t="s">
        <v>969</v>
      </c>
      <c r="F3229" s="1" t="s">
        <v>7</v>
      </c>
      <c r="G3229" s="1">
        <v>22000</v>
      </c>
      <c r="H3229" s="1" t="s">
        <v>1192</v>
      </c>
      <c r="I3229" s="92" t="s">
        <v>1174</v>
      </c>
      <c r="J3229" s="101">
        <f>1/COUNTIF(HR_Table[Emp ID],HR_Table[[#This Row],[Emp ID]])</f>
        <v>1</v>
      </c>
    </row>
    <row r="3230" spans="1:10" ht="16.5" thickBot="1" x14ac:dyDescent="0.3">
      <c r="A3230" s="2">
        <v>2024</v>
      </c>
      <c r="B3230" s="100" t="s">
        <v>1055</v>
      </c>
      <c r="C3230" s="1" t="s">
        <v>6</v>
      </c>
      <c r="D3230" s="1">
        <v>49</v>
      </c>
      <c r="E3230" s="1" t="s">
        <v>969</v>
      </c>
      <c r="F3230" s="1" t="s">
        <v>7</v>
      </c>
      <c r="G3230" s="1">
        <v>15925</v>
      </c>
      <c r="H3230" s="1" t="s">
        <v>1192</v>
      </c>
      <c r="I3230" s="92" t="s">
        <v>1174</v>
      </c>
      <c r="J3230" s="101">
        <f>1/COUNTIF(HR_Table[Emp ID],HR_Table[[#This Row],[Emp ID]])</f>
        <v>1</v>
      </c>
    </row>
    <row r="3231" spans="1:10" ht="16.5" thickBot="1" x14ac:dyDescent="0.3">
      <c r="A3231" s="2">
        <v>2024</v>
      </c>
      <c r="B3231" s="100" t="s">
        <v>1056</v>
      </c>
      <c r="C3231" s="1" t="s">
        <v>11</v>
      </c>
      <c r="D3231" s="1">
        <v>49</v>
      </c>
      <c r="E3231" s="1" t="s">
        <v>969</v>
      </c>
      <c r="F3231" s="1" t="s">
        <v>7</v>
      </c>
      <c r="G3231" s="1">
        <v>24000</v>
      </c>
      <c r="H3231" s="1" t="s">
        <v>1192</v>
      </c>
      <c r="I3231" s="92" t="s">
        <v>1174</v>
      </c>
      <c r="J3231" s="101">
        <f>1/COUNTIF(HR_Table[Emp ID],HR_Table[[#This Row],[Emp ID]])</f>
        <v>1</v>
      </c>
    </row>
    <row r="3232" spans="1:10" ht="16.5" thickBot="1" x14ac:dyDescent="0.3">
      <c r="A3232" s="2">
        <v>2024</v>
      </c>
      <c r="B3232" s="100" t="s">
        <v>1066</v>
      </c>
      <c r="C3232" s="1" t="s">
        <v>11</v>
      </c>
      <c r="D3232" s="1">
        <v>53</v>
      </c>
      <c r="E3232" s="1" t="s">
        <v>969</v>
      </c>
      <c r="F3232" s="1" t="s">
        <v>7</v>
      </c>
      <c r="G3232" s="1">
        <v>50000</v>
      </c>
      <c r="H3232" s="1" t="s">
        <v>14</v>
      </c>
      <c r="I3232" s="92" t="s">
        <v>1174</v>
      </c>
      <c r="J3232" s="101">
        <f>1/COUNTIF(HR_Table[Emp ID],HR_Table[[#This Row],[Emp ID]])</f>
        <v>1</v>
      </c>
    </row>
    <row r="3233" spans="1:10" ht="16.5" thickBot="1" x14ac:dyDescent="0.3">
      <c r="A3233" s="2">
        <v>2024</v>
      </c>
      <c r="B3233" s="100" t="s">
        <v>1081</v>
      </c>
      <c r="C3233" s="1" t="s">
        <v>11</v>
      </c>
      <c r="D3233" s="1">
        <v>57</v>
      </c>
      <c r="E3233" s="1" t="s">
        <v>969</v>
      </c>
      <c r="F3233" s="1" t="s">
        <v>7</v>
      </c>
      <c r="G3233" s="1">
        <v>40000</v>
      </c>
      <c r="H3233" s="1" t="s">
        <v>14</v>
      </c>
      <c r="I3233" s="92" t="s">
        <v>1174</v>
      </c>
      <c r="J3233" s="101">
        <f>1/COUNTIF(HR_Table[Emp ID],HR_Table[[#This Row],[Emp ID]])</f>
        <v>1</v>
      </c>
    </row>
    <row r="3234" spans="1:10" ht="16.5" thickBot="1" x14ac:dyDescent="0.3">
      <c r="A3234" s="2">
        <v>2024</v>
      </c>
      <c r="B3234" s="100" t="s">
        <v>1082</v>
      </c>
      <c r="C3234" s="1" t="s">
        <v>11</v>
      </c>
      <c r="D3234" s="1">
        <v>57</v>
      </c>
      <c r="E3234" s="1" t="s">
        <v>969</v>
      </c>
      <c r="F3234" s="1" t="s">
        <v>7</v>
      </c>
      <c r="G3234" s="1">
        <v>31000</v>
      </c>
      <c r="H3234" s="1" t="s">
        <v>14</v>
      </c>
      <c r="I3234" s="92" t="s">
        <v>1174</v>
      </c>
      <c r="J3234" s="101">
        <f>1/COUNTIF(HR_Table[Emp ID],HR_Table[[#This Row],[Emp ID]])</f>
        <v>1</v>
      </c>
    </row>
    <row r="3235" spans="1:10" ht="16.5" thickBot="1" x14ac:dyDescent="0.3">
      <c r="A3235" s="2">
        <v>2024</v>
      </c>
      <c r="B3235" s="100" t="s">
        <v>968</v>
      </c>
      <c r="C3235" s="1" t="s">
        <v>11</v>
      </c>
      <c r="D3235" s="1">
        <v>22</v>
      </c>
      <c r="E3235" s="1" t="s">
        <v>969</v>
      </c>
      <c r="F3235" s="1" t="s">
        <v>7</v>
      </c>
      <c r="G3235" s="1">
        <v>9360</v>
      </c>
      <c r="H3235" s="1" t="s">
        <v>1192</v>
      </c>
      <c r="I3235" s="92" t="s">
        <v>1178</v>
      </c>
      <c r="J3235" s="101">
        <f>1/COUNTIF(HR_Table[Emp ID],HR_Table[[#This Row],[Emp ID]])</f>
        <v>1</v>
      </c>
    </row>
    <row r="3236" spans="1:10" ht="16.5" thickBot="1" x14ac:dyDescent="0.3">
      <c r="A3236" s="2">
        <v>2024</v>
      </c>
      <c r="B3236" s="100" t="s">
        <v>970</v>
      </c>
      <c r="C3236" s="1" t="s">
        <v>11</v>
      </c>
      <c r="D3236" s="1">
        <v>23</v>
      </c>
      <c r="E3236" s="1" t="s">
        <v>969</v>
      </c>
      <c r="F3236" s="1" t="s">
        <v>7</v>
      </c>
      <c r="G3236" s="1">
        <v>9360</v>
      </c>
      <c r="H3236" s="1" t="s">
        <v>1192</v>
      </c>
      <c r="I3236" s="92" t="s">
        <v>1178</v>
      </c>
      <c r="J3236" s="101">
        <f>1/COUNTIF(HR_Table[Emp ID],HR_Table[[#This Row],[Emp ID]])</f>
        <v>1</v>
      </c>
    </row>
    <row r="3237" spans="1:10" ht="16.5" thickBot="1" x14ac:dyDescent="0.3">
      <c r="A3237" s="2">
        <v>2024</v>
      </c>
      <c r="B3237" s="100" t="s">
        <v>972</v>
      </c>
      <c r="C3237" s="1" t="s">
        <v>11</v>
      </c>
      <c r="D3237" s="1">
        <v>24</v>
      </c>
      <c r="E3237" s="1" t="s">
        <v>969</v>
      </c>
      <c r="F3237" s="1" t="s">
        <v>7</v>
      </c>
      <c r="G3237" s="1">
        <v>8320</v>
      </c>
      <c r="H3237" s="1" t="s">
        <v>1192</v>
      </c>
      <c r="I3237" s="92" t="s">
        <v>1178</v>
      </c>
      <c r="J3237" s="101">
        <f>1/COUNTIF(HR_Table[Emp ID],HR_Table[[#This Row],[Emp ID]])</f>
        <v>1</v>
      </c>
    </row>
    <row r="3238" spans="1:10" ht="16.5" thickBot="1" x14ac:dyDescent="0.3">
      <c r="A3238" s="2">
        <v>2024</v>
      </c>
      <c r="B3238" s="100" t="s">
        <v>973</v>
      </c>
      <c r="C3238" s="1" t="s">
        <v>11</v>
      </c>
      <c r="D3238" s="1">
        <v>26</v>
      </c>
      <c r="E3238" s="1" t="s">
        <v>969</v>
      </c>
      <c r="F3238" s="1" t="s">
        <v>7</v>
      </c>
      <c r="G3238" s="1">
        <v>8785</v>
      </c>
      <c r="H3238" s="1" t="s">
        <v>1192</v>
      </c>
      <c r="I3238" s="92" t="s">
        <v>1178</v>
      </c>
      <c r="J3238" s="101">
        <f>1/COUNTIF(HR_Table[Emp ID],HR_Table[[#This Row],[Emp ID]])</f>
        <v>1</v>
      </c>
    </row>
    <row r="3239" spans="1:10" ht="16.5" thickBot="1" x14ac:dyDescent="0.3">
      <c r="A3239" s="2">
        <v>2024</v>
      </c>
      <c r="B3239" s="100" t="s">
        <v>974</v>
      </c>
      <c r="C3239" s="1" t="s">
        <v>11</v>
      </c>
      <c r="D3239" s="1">
        <v>26</v>
      </c>
      <c r="E3239" s="1" t="s">
        <v>969</v>
      </c>
      <c r="F3239" s="1" t="s">
        <v>7</v>
      </c>
      <c r="G3239" s="1">
        <v>9360</v>
      </c>
      <c r="H3239" s="1" t="s">
        <v>1192</v>
      </c>
      <c r="I3239" s="92" t="s">
        <v>1178</v>
      </c>
      <c r="J3239" s="101">
        <f>1/COUNTIF(HR_Table[Emp ID],HR_Table[[#This Row],[Emp ID]])</f>
        <v>1</v>
      </c>
    </row>
    <row r="3240" spans="1:10" ht="16.5" thickBot="1" x14ac:dyDescent="0.3">
      <c r="A3240" s="2">
        <v>2024</v>
      </c>
      <c r="B3240" s="100" t="s">
        <v>975</v>
      </c>
      <c r="C3240" s="1" t="s">
        <v>11</v>
      </c>
      <c r="D3240" s="1">
        <v>27</v>
      </c>
      <c r="E3240" s="1" t="s">
        <v>969</v>
      </c>
      <c r="F3240" s="1" t="s">
        <v>7</v>
      </c>
      <c r="G3240" s="1">
        <v>8785</v>
      </c>
      <c r="H3240" s="1" t="s">
        <v>1192</v>
      </c>
      <c r="I3240" s="92" t="s">
        <v>1178</v>
      </c>
      <c r="J3240" s="101">
        <f>1/COUNTIF(HR_Table[Emp ID],HR_Table[[#This Row],[Emp ID]])</f>
        <v>1</v>
      </c>
    </row>
    <row r="3241" spans="1:10" ht="16.5" thickBot="1" x14ac:dyDescent="0.3">
      <c r="A3241" s="2">
        <v>2024</v>
      </c>
      <c r="B3241" s="100" t="s">
        <v>976</v>
      </c>
      <c r="C3241" s="1" t="s">
        <v>11</v>
      </c>
      <c r="D3241" s="1">
        <v>27</v>
      </c>
      <c r="E3241" s="1" t="s">
        <v>969</v>
      </c>
      <c r="F3241" s="1" t="s">
        <v>7</v>
      </c>
      <c r="G3241" s="1">
        <v>9380</v>
      </c>
      <c r="H3241" s="1" t="s">
        <v>1192</v>
      </c>
      <c r="I3241" s="92" t="s">
        <v>1178</v>
      </c>
      <c r="J3241" s="101">
        <f>1/COUNTIF(HR_Table[Emp ID],HR_Table[[#This Row],[Emp ID]])</f>
        <v>1</v>
      </c>
    </row>
    <row r="3242" spans="1:10" ht="16.5" thickBot="1" x14ac:dyDescent="0.3">
      <c r="A3242" s="2">
        <v>2024</v>
      </c>
      <c r="B3242" s="100" t="s">
        <v>977</v>
      </c>
      <c r="C3242" s="1" t="s">
        <v>11</v>
      </c>
      <c r="D3242" s="1">
        <v>27</v>
      </c>
      <c r="E3242" s="1" t="s">
        <v>969</v>
      </c>
      <c r="F3242" s="1" t="s">
        <v>7</v>
      </c>
      <c r="G3242" s="1">
        <v>9360</v>
      </c>
      <c r="H3242" s="1" t="s">
        <v>1192</v>
      </c>
      <c r="I3242" s="92" t="s">
        <v>1178</v>
      </c>
      <c r="J3242" s="101">
        <f>1/COUNTIF(HR_Table[Emp ID],HR_Table[[#This Row],[Emp ID]])</f>
        <v>1</v>
      </c>
    </row>
    <row r="3243" spans="1:10" ht="16.5" thickBot="1" x14ac:dyDescent="0.3">
      <c r="A3243" s="2">
        <v>2024</v>
      </c>
      <c r="B3243" s="100" t="s">
        <v>978</v>
      </c>
      <c r="C3243" s="1" t="s">
        <v>11</v>
      </c>
      <c r="D3243" s="1">
        <v>29</v>
      </c>
      <c r="E3243" s="1" t="s">
        <v>969</v>
      </c>
      <c r="F3243" s="1" t="s">
        <v>7</v>
      </c>
      <c r="G3243" s="1">
        <v>9360</v>
      </c>
      <c r="H3243" s="1" t="s">
        <v>1192</v>
      </c>
      <c r="I3243" s="92" t="s">
        <v>1178</v>
      </c>
      <c r="J3243" s="101">
        <f>1/COUNTIF(HR_Table[Emp ID],HR_Table[[#This Row],[Emp ID]])</f>
        <v>1</v>
      </c>
    </row>
    <row r="3244" spans="1:10" ht="16.5" thickBot="1" x14ac:dyDescent="0.3">
      <c r="A3244" s="2">
        <v>2024</v>
      </c>
      <c r="B3244" s="100" t="s">
        <v>979</v>
      </c>
      <c r="C3244" s="1" t="s">
        <v>11</v>
      </c>
      <c r="D3244" s="1">
        <v>29</v>
      </c>
      <c r="E3244" s="1" t="s">
        <v>969</v>
      </c>
      <c r="F3244" s="1" t="s">
        <v>7</v>
      </c>
      <c r="G3244" s="1">
        <v>8785</v>
      </c>
      <c r="H3244" s="1" t="s">
        <v>1192</v>
      </c>
      <c r="I3244" s="92" t="s">
        <v>1178</v>
      </c>
      <c r="J3244" s="101">
        <f>1/COUNTIF(HR_Table[Emp ID],HR_Table[[#This Row],[Emp ID]])</f>
        <v>1</v>
      </c>
    </row>
    <row r="3245" spans="1:10" ht="16.5" thickBot="1" x14ac:dyDescent="0.3">
      <c r="A3245" s="2">
        <v>2024</v>
      </c>
      <c r="B3245" s="100" t="s">
        <v>980</v>
      </c>
      <c r="C3245" s="1" t="s">
        <v>11</v>
      </c>
      <c r="D3245" s="1">
        <v>29</v>
      </c>
      <c r="E3245" s="1" t="s">
        <v>969</v>
      </c>
      <c r="F3245" s="1" t="s">
        <v>7</v>
      </c>
      <c r="G3245" s="1">
        <v>9380</v>
      </c>
      <c r="H3245" s="1" t="s">
        <v>1192</v>
      </c>
      <c r="I3245" s="92" t="s">
        <v>1178</v>
      </c>
      <c r="J3245" s="101">
        <f>1/COUNTIF(HR_Table[Emp ID],HR_Table[[#This Row],[Emp ID]])</f>
        <v>1</v>
      </c>
    </row>
    <row r="3246" spans="1:10" ht="16.5" thickBot="1" x14ac:dyDescent="0.3">
      <c r="A3246" s="2">
        <v>2024</v>
      </c>
      <c r="B3246" s="100" t="s">
        <v>982</v>
      </c>
      <c r="C3246" s="1" t="s">
        <v>6</v>
      </c>
      <c r="D3246" s="1">
        <v>30</v>
      </c>
      <c r="E3246" s="1" t="s">
        <v>969</v>
      </c>
      <c r="F3246" s="1" t="s">
        <v>7</v>
      </c>
      <c r="G3246" s="1">
        <v>13045</v>
      </c>
      <c r="H3246" s="1" t="s">
        <v>1192</v>
      </c>
      <c r="I3246" s="92" t="s">
        <v>1178</v>
      </c>
      <c r="J3246" s="101">
        <f>1/COUNTIF(HR_Table[Emp ID],HR_Table[[#This Row],[Emp ID]])</f>
        <v>1</v>
      </c>
    </row>
    <row r="3247" spans="1:10" ht="16.5" thickBot="1" x14ac:dyDescent="0.3">
      <c r="A3247" s="2">
        <v>2024</v>
      </c>
      <c r="B3247" s="100" t="s">
        <v>983</v>
      </c>
      <c r="C3247" s="1" t="s">
        <v>6</v>
      </c>
      <c r="D3247" s="1">
        <v>30</v>
      </c>
      <c r="E3247" s="1" t="s">
        <v>969</v>
      </c>
      <c r="F3247" s="1" t="s">
        <v>7</v>
      </c>
      <c r="G3247" s="1">
        <v>21000</v>
      </c>
      <c r="H3247" s="1" t="s">
        <v>1192</v>
      </c>
      <c r="I3247" s="92" t="s">
        <v>1178</v>
      </c>
      <c r="J3247" s="101">
        <f>1/COUNTIF(HR_Table[Emp ID],HR_Table[[#This Row],[Emp ID]])</f>
        <v>1</v>
      </c>
    </row>
    <row r="3248" spans="1:10" ht="16.5" thickBot="1" x14ac:dyDescent="0.3">
      <c r="A3248" s="2">
        <v>2024</v>
      </c>
      <c r="B3248" s="100" t="s">
        <v>984</v>
      </c>
      <c r="C3248" s="1" t="s">
        <v>11</v>
      </c>
      <c r="D3248" s="1">
        <v>31</v>
      </c>
      <c r="E3248" s="1" t="s">
        <v>969</v>
      </c>
      <c r="F3248" s="1" t="s">
        <v>7</v>
      </c>
      <c r="G3248" s="1">
        <v>18000</v>
      </c>
      <c r="H3248" s="1" t="s">
        <v>1192</v>
      </c>
      <c r="I3248" s="92" t="s">
        <v>1178</v>
      </c>
      <c r="J3248" s="101">
        <f>1/COUNTIF(HR_Table[Emp ID],HR_Table[[#This Row],[Emp ID]])</f>
        <v>1</v>
      </c>
    </row>
    <row r="3249" spans="1:10" ht="16.5" thickBot="1" x14ac:dyDescent="0.3">
      <c r="A3249" s="2">
        <v>2024</v>
      </c>
      <c r="B3249" s="100" t="s">
        <v>985</v>
      </c>
      <c r="C3249" s="1" t="s">
        <v>11</v>
      </c>
      <c r="D3249" s="1">
        <v>31</v>
      </c>
      <c r="E3249" s="1" t="s">
        <v>969</v>
      </c>
      <c r="F3249" s="1" t="s">
        <v>7</v>
      </c>
      <c r="G3249" s="1">
        <v>18000</v>
      </c>
      <c r="H3249" s="1" t="s">
        <v>1192</v>
      </c>
      <c r="I3249" s="92" t="s">
        <v>1178</v>
      </c>
      <c r="J3249" s="101">
        <f>1/COUNTIF(HR_Table[Emp ID],HR_Table[[#This Row],[Emp ID]])</f>
        <v>1</v>
      </c>
    </row>
    <row r="3250" spans="1:10" ht="16.5" thickBot="1" x14ac:dyDescent="0.3">
      <c r="A3250" s="2">
        <v>2024</v>
      </c>
      <c r="B3250" s="100" t="s">
        <v>986</v>
      </c>
      <c r="C3250" s="1" t="s">
        <v>11</v>
      </c>
      <c r="D3250" s="1">
        <v>31</v>
      </c>
      <c r="E3250" s="1" t="s">
        <v>969</v>
      </c>
      <c r="F3250" s="1" t="s">
        <v>7</v>
      </c>
      <c r="G3250" s="1">
        <v>18000</v>
      </c>
      <c r="H3250" s="1" t="s">
        <v>1192</v>
      </c>
      <c r="I3250" s="92" t="s">
        <v>1178</v>
      </c>
      <c r="J3250" s="101">
        <f>1/COUNTIF(HR_Table[Emp ID],HR_Table[[#This Row],[Emp ID]])</f>
        <v>1</v>
      </c>
    </row>
    <row r="3251" spans="1:10" ht="16.5" thickBot="1" x14ac:dyDescent="0.3">
      <c r="A3251" s="2">
        <v>2024</v>
      </c>
      <c r="B3251" s="100" t="s">
        <v>987</v>
      </c>
      <c r="C3251" s="1" t="s">
        <v>11</v>
      </c>
      <c r="D3251" s="1">
        <v>32</v>
      </c>
      <c r="E3251" s="1" t="s">
        <v>969</v>
      </c>
      <c r="F3251" s="1" t="s">
        <v>7</v>
      </c>
      <c r="G3251" s="1">
        <v>10025</v>
      </c>
      <c r="H3251" s="1" t="s">
        <v>1192</v>
      </c>
      <c r="I3251" s="92" t="s">
        <v>1178</v>
      </c>
      <c r="J3251" s="101">
        <f>1/COUNTIF(HR_Table[Emp ID],HR_Table[[#This Row],[Emp ID]])</f>
        <v>1</v>
      </c>
    </row>
    <row r="3252" spans="1:10" ht="16.5" thickBot="1" x14ac:dyDescent="0.3">
      <c r="A3252" s="2">
        <v>2024</v>
      </c>
      <c r="B3252" s="100" t="s">
        <v>988</v>
      </c>
      <c r="C3252" s="1" t="s">
        <v>11</v>
      </c>
      <c r="D3252" s="1">
        <v>33</v>
      </c>
      <c r="E3252" s="1" t="s">
        <v>969</v>
      </c>
      <c r="F3252" s="1" t="s">
        <v>7</v>
      </c>
      <c r="G3252" s="1">
        <v>8320</v>
      </c>
      <c r="H3252" s="1" t="s">
        <v>1192</v>
      </c>
      <c r="I3252" s="92" t="s">
        <v>1178</v>
      </c>
      <c r="J3252" s="101">
        <f>1/COUNTIF(HR_Table[Emp ID],HR_Table[[#This Row],[Emp ID]])</f>
        <v>1</v>
      </c>
    </row>
    <row r="3253" spans="1:10" ht="16.5" thickBot="1" x14ac:dyDescent="0.3">
      <c r="A3253" s="2">
        <v>2024</v>
      </c>
      <c r="B3253" s="100" t="s">
        <v>990</v>
      </c>
      <c r="C3253" s="1" t="s">
        <v>11</v>
      </c>
      <c r="D3253" s="1">
        <v>34</v>
      </c>
      <c r="E3253" s="1" t="s">
        <v>969</v>
      </c>
      <c r="F3253" s="1" t="s">
        <v>7</v>
      </c>
      <c r="G3253" s="1">
        <v>8785</v>
      </c>
      <c r="H3253" s="1" t="s">
        <v>1192</v>
      </c>
      <c r="I3253" s="92" t="s">
        <v>1178</v>
      </c>
      <c r="J3253" s="101">
        <f>1/COUNTIF(HR_Table[Emp ID],HR_Table[[#This Row],[Emp ID]])</f>
        <v>1</v>
      </c>
    </row>
    <row r="3254" spans="1:10" ht="16.5" thickBot="1" x14ac:dyDescent="0.3">
      <c r="A3254" s="2">
        <v>2024</v>
      </c>
      <c r="B3254" s="100" t="s">
        <v>991</v>
      </c>
      <c r="C3254" s="1" t="s">
        <v>11</v>
      </c>
      <c r="D3254" s="1">
        <v>34</v>
      </c>
      <c r="E3254" s="1" t="s">
        <v>969</v>
      </c>
      <c r="F3254" s="1" t="s">
        <v>7</v>
      </c>
      <c r="G3254" s="1">
        <v>8785</v>
      </c>
      <c r="H3254" s="1" t="s">
        <v>1192</v>
      </c>
      <c r="I3254" s="92" t="s">
        <v>1178</v>
      </c>
      <c r="J3254" s="101">
        <f>1/COUNTIF(HR_Table[Emp ID],HR_Table[[#This Row],[Emp ID]])</f>
        <v>1</v>
      </c>
    </row>
    <row r="3255" spans="1:10" ht="16.5" thickBot="1" x14ac:dyDescent="0.3">
      <c r="A3255" s="2">
        <v>2024</v>
      </c>
      <c r="B3255" s="100" t="s">
        <v>992</v>
      </c>
      <c r="C3255" s="1" t="s">
        <v>11</v>
      </c>
      <c r="D3255" s="1">
        <v>34</v>
      </c>
      <c r="E3255" s="1" t="s">
        <v>969</v>
      </c>
      <c r="F3255" s="1" t="s">
        <v>7</v>
      </c>
      <c r="G3255" s="1">
        <v>8785</v>
      </c>
      <c r="H3255" s="1" t="s">
        <v>1192</v>
      </c>
      <c r="I3255" s="92" t="s">
        <v>1178</v>
      </c>
      <c r="J3255" s="101">
        <f>1/COUNTIF(HR_Table[Emp ID],HR_Table[[#This Row],[Emp ID]])</f>
        <v>1</v>
      </c>
    </row>
    <row r="3256" spans="1:10" ht="16.5" thickBot="1" x14ac:dyDescent="0.3">
      <c r="A3256" s="2">
        <v>2024</v>
      </c>
      <c r="B3256" s="100" t="s">
        <v>993</v>
      </c>
      <c r="C3256" s="1" t="s">
        <v>11</v>
      </c>
      <c r="D3256" s="1">
        <v>35</v>
      </c>
      <c r="E3256" s="1" t="s">
        <v>969</v>
      </c>
      <c r="F3256" s="1" t="s">
        <v>7</v>
      </c>
      <c r="G3256" s="1">
        <v>17680</v>
      </c>
      <c r="H3256" s="1" t="s">
        <v>1192</v>
      </c>
      <c r="I3256" s="92" t="s">
        <v>1178</v>
      </c>
      <c r="J3256" s="101">
        <f>1/COUNTIF(HR_Table[Emp ID],HR_Table[[#This Row],[Emp ID]])</f>
        <v>1</v>
      </c>
    </row>
    <row r="3257" spans="1:10" ht="16.5" thickBot="1" x14ac:dyDescent="0.3">
      <c r="A3257" s="2">
        <v>2024</v>
      </c>
      <c r="B3257" s="100" t="s">
        <v>994</v>
      </c>
      <c r="C3257" s="1" t="s">
        <v>11</v>
      </c>
      <c r="D3257" s="1">
        <v>35</v>
      </c>
      <c r="E3257" s="1" t="s">
        <v>969</v>
      </c>
      <c r="F3257" s="1" t="s">
        <v>7</v>
      </c>
      <c r="G3257" s="1">
        <v>31000</v>
      </c>
      <c r="H3257" s="1" t="s">
        <v>1192</v>
      </c>
      <c r="I3257" s="92" t="s">
        <v>1178</v>
      </c>
      <c r="J3257" s="101">
        <f>1/COUNTIF(HR_Table[Emp ID],HR_Table[[#This Row],[Emp ID]])</f>
        <v>1</v>
      </c>
    </row>
    <row r="3258" spans="1:10" ht="16.5" thickBot="1" x14ac:dyDescent="0.3">
      <c r="A3258" s="2">
        <v>2024</v>
      </c>
      <c r="B3258" s="100" t="s">
        <v>995</v>
      </c>
      <c r="C3258" s="1" t="s">
        <v>11</v>
      </c>
      <c r="D3258" s="1">
        <v>36</v>
      </c>
      <c r="E3258" s="1" t="s">
        <v>969</v>
      </c>
      <c r="F3258" s="1" t="s">
        <v>7</v>
      </c>
      <c r="G3258" s="1">
        <v>9360</v>
      </c>
      <c r="H3258" s="1" t="s">
        <v>1192</v>
      </c>
      <c r="I3258" s="92" t="s">
        <v>1178</v>
      </c>
      <c r="J3258" s="101">
        <f>1/COUNTIF(HR_Table[Emp ID],HR_Table[[#This Row],[Emp ID]])</f>
        <v>1</v>
      </c>
    </row>
    <row r="3259" spans="1:10" ht="16.5" thickBot="1" x14ac:dyDescent="0.3">
      <c r="A3259" s="2">
        <v>2024</v>
      </c>
      <c r="B3259" s="100" t="s">
        <v>996</v>
      </c>
      <c r="C3259" s="1" t="s">
        <v>11</v>
      </c>
      <c r="D3259" s="1">
        <v>36</v>
      </c>
      <c r="E3259" s="1" t="s">
        <v>969</v>
      </c>
      <c r="F3259" s="1" t="s">
        <v>7</v>
      </c>
      <c r="G3259" s="1">
        <v>10025</v>
      </c>
      <c r="H3259" s="1" t="s">
        <v>1192</v>
      </c>
      <c r="I3259" s="92" t="s">
        <v>1178</v>
      </c>
      <c r="J3259" s="101">
        <f>1/COUNTIF(HR_Table[Emp ID],HR_Table[[#This Row],[Emp ID]])</f>
        <v>1</v>
      </c>
    </row>
    <row r="3260" spans="1:10" ht="16.5" thickBot="1" x14ac:dyDescent="0.3">
      <c r="A3260" s="2">
        <v>2024</v>
      </c>
      <c r="B3260" s="100" t="s">
        <v>997</v>
      </c>
      <c r="C3260" s="1" t="s">
        <v>11</v>
      </c>
      <c r="D3260" s="1">
        <v>36</v>
      </c>
      <c r="E3260" s="1" t="s">
        <v>969</v>
      </c>
      <c r="F3260" s="1" t="s">
        <v>7</v>
      </c>
      <c r="G3260" s="1">
        <v>10710</v>
      </c>
      <c r="H3260" s="1" t="s">
        <v>1192</v>
      </c>
      <c r="I3260" s="92" t="s">
        <v>1178</v>
      </c>
      <c r="J3260" s="101">
        <f>1/COUNTIF(HR_Table[Emp ID],HR_Table[[#This Row],[Emp ID]])</f>
        <v>1</v>
      </c>
    </row>
    <row r="3261" spans="1:10" ht="16.5" thickBot="1" x14ac:dyDescent="0.3">
      <c r="A3261" s="2">
        <v>2024</v>
      </c>
      <c r="B3261" s="100" t="s">
        <v>998</v>
      </c>
      <c r="C3261" s="1" t="s">
        <v>11</v>
      </c>
      <c r="D3261" s="1">
        <v>36</v>
      </c>
      <c r="E3261" s="1" t="s">
        <v>969</v>
      </c>
      <c r="F3261" s="1" t="s">
        <v>7</v>
      </c>
      <c r="G3261" s="1">
        <v>8785</v>
      </c>
      <c r="H3261" s="1" t="s">
        <v>1192</v>
      </c>
      <c r="I3261" s="92" t="s">
        <v>1178</v>
      </c>
      <c r="J3261" s="101">
        <f>1/COUNTIF(HR_Table[Emp ID],HR_Table[[#This Row],[Emp ID]])</f>
        <v>1</v>
      </c>
    </row>
    <row r="3262" spans="1:10" ht="16.5" thickBot="1" x14ac:dyDescent="0.3">
      <c r="A3262" s="2">
        <v>2024</v>
      </c>
      <c r="B3262" s="100" t="s">
        <v>999</v>
      </c>
      <c r="C3262" s="1" t="s">
        <v>11</v>
      </c>
      <c r="D3262" s="1">
        <v>36</v>
      </c>
      <c r="E3262" s="1" t="s">
        <v>969</v>
      </c>
      <c r="F3262" s="1" t="s">
        <v>7</v>
      </c>
      <c r="G3262" s="1">
        <v>31000</v>
      </c>
      <c r="H3262" s="1" t="s">
        <v>1192</v>
      </c>
      <c r="I3262" s="92" t="s">
        <v>1178</v>
      </c>
      <c r="J3262" s="101">
        <f>1/COUNTIF(HR_Table[Emp ID],HR_Table[[#This Row],[Emp ID]])</f>
        <v>1</v>
      </c>
    </row>
    <row r="3263" spans="1:10" ht="16.5" thickBot="1" x14ac:dyDescent="0.3">
      <c r="A3263" s="2">
        <v>2024</v>
      </c>
      <c r="B3263" s="100" t="s">
        <v>1000</v>
      </c>
      <c r="C3263" s="1" t="s">
        <v>11</v>
      </c>
      <c r="D3263" s="1">
        <v>36</v>
      </c>
      <c r="E3263" s="1" t="s">
        <v>969</v>
      </c>
      <c r="F3263" s="1" t="s">
        <v>7</v>
      </c>
      <c r="G3263" s="1">
        <v>13045</v>
      </c>
      <c r="H3263" s="1" t="s">
        <v>1192</v>
      </c>
      <c r="I3263" s="92" t="s">
        <v>1178</v>
      </c>
      <c r="J3263" s="101">
        <f>1/COUNTIF(HR_Table[Emp ID],HR_Table[[#This Row],[Emp ID]])</f>
        <v>1</v>
      </c>
    </row>
    <row r="3264" spans="1:10" ht="16.5" thickBot="1" x14ac:dyDescent="0.3">
      <c r="A3264" s="2">
        <v>2024</v>
      </c>
      <c r="B3264" s="100" t="s">
        <v>1001</v>
      </c>
      <c r="C3264" s="1" t="s">
        <v>11</v>
      </c>
      <c r="D3264" s="1">
        <v>36</v>
      </c>
      <c r="E3264" s="1" t="s">
        <v>969</v>
      </c>
      <c r="F3264" s="1" t="s">
        <v>7</v>
      </c>
      <c r="G3264" s="1">
        <v>8320</v>
      </c>
      <c r="H3264" s="1" t="s">
        <v>1192</v>
      </c>
      <c r="I3264" s="92" t="s">
        <v>1178</v>
      </c>
      <c r="J3264" s="101">
        <f>1/COUNTIF(HR_Table[Emp ID],HR_Table[[#This Row],[Emp ID]])</f>
        <v>1</v>
      </c>
    </row>
    <row r="3265" spans="1:10" ht="16.5" thickBot="1" x14ac:dyDescent="0.3">
      <c r="A3265" s="2">
        <v>2024</v>
      </c>
      <c r="B3265" s="100" t="s">
        <v>1002</v>
      </c>
      <c r="C3265" s="1" t="s">
        <v>11</v>
      </c>
      <c r="D3265" s="1">
        <v>37</v>
      </c>
      <c r="E3265" s="1" t="s">
        <v>969</v>
      </c>
      <c r="F3265" s="1" t="s">
        <v>7</v>
      </c>
      <c r="G3265" s="1">
        <v>8320</v>
      </c>
      <c r="H3265" s="1" t="s">
        <v>1192</v>
      </c>
      <c r="I3265" s="92" t="s">
        <v>1178</v>
      </c>
      <c r="J3265" s="101">
        <f>1/COUNTIF(HR_Table[Emp ID],HR_Table[[#This Row],[Emp ID]])</f>
        <v>1</v>
      </c>
    </row>
    <row r="3266" spans="1:10" ht="16.5" thickBot="1" x14ac:dyDescent="0.3">
      <c r="A3266" s="2">
        <v>2024</v>
      </c>
      <c r="B3266" s="100" t="s">
        <v>1003</v>
      </c>
      <c r="C3266" s="1" t="s">
        <v>11</v>
      </c>
      <c r="D3266" s="1">
        <v>37</v>
      </c>
      <c r="E3266" s="1" t="s">
        <v>969</v>
      </c>
      <c r="F3266" s="1" t="s">
        <v>7</v>
      </c>
      <c r="G3266" s="1">
        <v>18000</v>
      </c>
      <c r="H3266" s="1" t="s">
        <v>1192</v>
      </c>
      <c r="I3266" s="92" t="s">
        <v>1178</v>
      </c>
      <c r="J3266" s="101">
        <f>1/COUNTIF(HR_Table[Emp ID],HR_Table[[#This Row],[Emp ID]])</f>
        <v>1</v>
      </c>
    </row>
    <row r="3267" spans="1:10" ht="16.5" thickBot="1" x14ac:dyDescent="0.3">
      <c r="A3267" s="2">
        <v>2024</v>
      </c>
      <c r="B3267" s="100" t="s">
        <v>1004</v>
      </c>
      <c r="C3267" s="1" t="s">
        <v>11</v>
      </c>
      <c r="D3267" s="1">
        <v>37</v>
      </c>
      <c r="E3267" s="1" t="s">
        <v>969</v>
      </c>
      <c r="F3267" s="1" t="s">
        <v>7</v>
      </c>
      <c r="G3267" s="1">
        <v>8785</v>
      </c>
      <c r="H3267" s="1" t="s">
        <v>1192</v>
      </c>
      <c r="I3267" s="92" t="s">
        <v>1178</v>
      </c>
      <c r="J3267" s="101">
        <f>1/COUNTIF(HR_Table[Emp ID],HR_Table[[#This Row],[Emp ID]])</f>
        <v>1</v>
      </c>
    </row>
    <row r="3268" spans="1:10" ht="16.5" thickBot="1" x14ac:dyDescent="0.3">
      <c r="A3268" s="2">
        <v>2024</v>
      </c>
      <c r="B3268" s="100" t="s">
        <v>1005</v>
      </c>
      <c r="C3268" s="1" t="s">
        <v>11</v>
      </c>
      <c r="D3268" s="1">
        <v>37</v>
      </c>
      <c r="E3268" s="1" t="s">
        <v>969</v>
      </c>
      <c r="F3268" s="1" t="s">
        <v>7</v>
      </c>
      <c r="G3268" s="1">
        <v>31000</v>
      </c>
      <c r="H3268" s="1" t="s">
        <v>1192</v>
      </c>
      <c r="I3268" s="92" t="s">
        <v>1178</v>
      </c>
      <c r="J3268" s="101">
        <f>1/COUNTIF(HR_Table[Emp ID],HR_Table[[#This Row],[Emp ID]])</f>
        <v>1</v>
      </c>
    </row>
    <row r="3269" spans="1:10" ht="16.5" thickBot="1" x14ac:dyDescent="0.3">
      <c r="A3269" s="2">
        <v>2024</v>
      </c>
      <c r="B3269" s="100" t="s">
        <v>1006</v>
      </c>
      <c r="C3269" s="1" t="s">
        <v>11</v>
      </c>
      <c r="D3269" s="1">
        <v>37</v>
      </c>
      <c r="E3269" s="1" t="s">
        <v>969</v>
      </c>
      <c r="F3269" s="1" t="s">
        <v>7</v>
      </c>
      <c r="G3269" s="1">
        <v>23000</v>
      </c>
      <c r="H3269" s="1" t="s">
        <v>1192</v>
      </c>
      <c r="I3269" s="92" t="s">
        <v>1178</v>
      </c>
      <c r="J3269" s="101">
        <f>1/COUNTIF(HR_Table[Emp ID],HR_Table[[#This Row],[Emp ID]])</f>
        <v>1</v>
      </c>
    </row>
    <row r="3270" spans="1:10" ht="16.5" thickBot="1" x14ac:dyDescent="0.3">
      <c r="A3270" s="2">
        <v>2024</v>
      </c>
      <c r="B3270" s="100" t="s">
        <v>1007</v>
      </c>
      <c r="C3270" s="1" t="s">
        <v>11</v>
      </c>
      <c r="D3270" s="1">
        <v>37</v>
      </c>
      <c r="E3270" s="1" t="s">
        <v>969</v>
      </c>
      <c r="F3270" s="1" t="s">
        <v>7</v>
      </c>
      <c r="G3270" s="1">
        <v>9360</v>
      </c>
      <c r="H3270" s="1" t="s">
        <v>1192</v>
      </c>
      <c r="I3270" s="92" t="s">
        <v>1178</v>
      </c>
      <c r="J3270" s="101">
        <f>1/COUNTIF(HR_Table[Emp ID],HR_Table[[#This Row],[Emp ID]])</f>
        <v>1</v>
      </c>
    </row>
    <row r="3271" spans="1:10" ht="16.5" thickBot="1" x14ac:dyDescent="0.3">
      <c r="A3271" s="2">
        <v>2024</v>
      </c>
      <c r="B3271" s="100" t="s">
        <v>1008</v>
      </c>
      <c r="C3271" s="1" t="s">
        <v>11</v>
      </c>
      <c r="D3271" s="1">
        <v>37</v>
      </c>
      <c r="E3271" s="1" t="s">
        <v>969</v>
      </c>
      <c r="F3271" s="1" t="s">
        <v>7</v>
      </c>
      <c r="G3271" s="1">
        <v>9360</v>
      </c>
      <c r="H3271" s="1" t="s">
        <v>1192</v>
      </c>
      <c r="I3271" s="92" t="s">
        <v>1178</v>
      </c>
      <c r="J3271" s="101">
        <f>1/COUNTIF(HR_Table[Emp ID],HR_Table[[#This Row],[Emp ID]])</f>
        <v>1</v>
      </c>
    </row>
    <row r="3272" spans="1:10" ht="16.5" thickBot="1" x14ac:dyDescent="0.3">
      <c r="A3272" s="2">
        <v>2024</v>
      </c>
      <c r="B3272" s="100" t="s">
        <v>1009</v>
      </c>
      <c r="C3272" s="1" t="s">
        <v>11</v>
      </c>
      <c r="D3272" s="1">
        <v>37</v>
      </c>
      <c r="E3272" s="1" t="s">
        <v>969</v>
      </c>
      <c r="F3272" s="1" t="s">
        <v>7</v>
      </c>
      <c r="G3272" s="1">
        <v>19000</v>
      </c>
      <c r="H3272" s="1" t="s">
        <v>1192</v>
      </c>
      <c r="I3272" s="92" t="s">
        <v>1178</v>
      </c>
      <c r="J3272" s="101">
        <f>1/COUNTIF(HR_Table[Emp ID],HR_Table[[#This Row],[Emp ID]])</f>
        <v>1</v>
      </c>
    </row>
    <row r="3273" spans="1:10" ht="16.5" thickBot="1" x14ac:dyDescent="0.3">
      <c r="A3273" s="2">
        <v>2024</v>
      </c>
      <c r="B3273" s="100" t="s">
        <v>1010</v>
      </c>
      <c r="C3273" s="1" t="s">
        <v>11</v>
      </c>
      <c r="D3273" s="1">
        <v>38</v>
      </c>
      <c r="E3273" s="1" t="s">
        <v>969</v>
      </c>
      <c r="F3273" s="1" t="s">
        <v>7</v>
      </c>
      <c r="G3273" s="1">
        <v>10710</v>
      </c>
      <c r="H3273" s="1" t="s">
        <v>1192</v>
      </c>
      <c r="I3273" s="92" t="s">
        <v>1178</v>
      </c>
      <c r="J3273" s="101">
        <f>1/COUNTIF(HR_Table[Emp ID],HR_Table[[#This Row],[Emp ID]])</f>
        <v>1</v>
      </c>
    </row>
    <row r="3274" spans="1:10" ht="16.5" thickBot="1" x14ac:dyDescent="0.3">
      <c r="A3274" s="2">
        <v>2024</v>
      </c>
      <c r="B3274" s="100" t="s">
        <v>1011</v>
      </c>
      <c r="C3274" s="1" t="s">
        <v>11</v>
      </c>
      <c r="D3274" s="1">
        <v>38</v>
      </c>
      <c r="E3274" s="1" t="s">
        <v>969</v>
      </c>
      <c r="F3274" s="1" t="s">
        <v>7</v>
      </c>
      <c r="G3274" s="1">
        <v>18000</v>
      </c>
      <c r="H3274" s="1" t="s">
        <v>1192</v>
      </c>
      <c r="I3274" s="92" t="s">
        <v>1178</v>
      </c>
      <c r="J3274" s="101">
        <f>1/COUNTIF(HR_Table[Emp ID],HR_Table[[#This Row],[Emp ID]])</f>
        <v>1</v>
      </c>
    </row>
    <row r="3275" spans="1:10" ht="16.5" thickBot="1" x14ac:dyDescent="0.3">
      <c r="A3275" s="2">
        <v>2024</v>
      </c>
      <c r="B3275" s="100" t="s">
        <v>1012</v>
      </c>
      <c r="C3275" s="1" t="s">
        <v>11</v>
      </c>
      <c r="D3275" s="1">
        <v>38</v>
      </c>
      <c r="E3275" s="1" t="s">
        <v>969</v>
      </c>
      <c r="F3275" s="1" t="s">
        <v>7</v>
      </c>
      <c r="G3275" s="1">
        <v>20000</v>
      </c>
      <c r="H3275" s="1" t="s">
        <v>1192</v>
      </c>
      <c r="I3275" s="92" t="s">
        <v>1178</v>
      </c>
      <c r="J3275" s="101">
        <f>1/COUNTIF(HR_Table[Emp ID],HR_Table[[#This Row],[Emp ID]])</f>
        <v>1</v>
      </c>
    </row>
    <row r="3276" spans="1:10" ht="16.5" thickBot="1" x14ac:dyDescent="0.3">
      <c r="A3276" s="2">
        <v>2024</v>
      </c>
      <c r="B3276" s="100" t="s">
        <v>1013</v>
      </c>
      <c r="C3276" s="1" t="s">
        <v>11</v>
      </c>
      <c r="D3276" s="1">
        <v>38</v>
      </c>
      <c r="E3276" s="1" t="s">
        <v>969</v>
      </c>
      <c r="F3276" s="1" t="s">
        <v>7</v>
      </c>
      <c r="G3276" s="1">
        <v>10025</v>
      </c>
      <c r="H3276" s="1" t="s">
        <v>1192</v>
      </c>
      <c r="I3276" s="92" t="s">
        <v>1178</v>
      </c>
      <c r="J3276" s="101">
        <f>1/COUNTIF(HR_Table[Emp ID],HR_Table[[#This Row],[Emp ID]])</f>
        <v>1</v>
      </c>
    </row>
    <row r="3277" spans="1:10" ht="16.5" thickBot="1" x14ac:dyDescent="0.3">
      <c r="A3277" s="2">
        <v>2024</v>
      </c>
      <c r="B3277" s="100" t="s">
        <v>1014</v>
      </c>
      <c r="C3277" s="1" t="s">
        <v>11</v>
      </c>
      <c r="D3277" s="1">
        <v>38</v>
      </c>
      <c r="E3277" s="1" t="s">
        <v>969</v>
      </c>
      <c r="F3277" s="1" t="s">
        <v>7</v>
      </c>
      <c r="G3277" s="1">
        <v>25000</v>
      </c>
      <c r="H3277" s="1" t="s">
        <v>1192</v>
      </c>
      <c r="I3277" s="92" t="s">
        <v>1178</v>
      </c>
      <c r="J3277" s="101">
        <f>1/COUNTIF(HR_Table[Emp ID],HR_Table[[#This Row],[Emp ID]])</f>
        <v>1</v>
      </c>
    </row>
    <row r="3278" spans="1:10" ht="16.5" thickBot="1" x14ac:dyDescent="0.3">
      <c r="A3278" s="2">
        <v>2024</v>
      </c>
      <c r="B3278" s="100" t="s">
        <v>1016</v>
      </c>
      <c r="C3278" s="1" t="s">
        <v>11</v>
      </c>
      <c r="D3278" s="1">
        <v>39</v>
      </c>
      <c r="E3278" s="1" t="s">
        <v>969</v>
      </c>
      <c r="F3278" s="1" t="s">
        <v>7</v>
      </c>
      <c r="G3278" s="1">
        <v>10025</v>
      </c>
      <c r="H3278" s="1" t="s">
        <v>1192</v>
      </c>
      <c r="I3278" s="92" t="s">
        <v>1178</v>
      </c>
      <c r="J3278" s="101">
        <f>1/COUNTIF(HR_Table[Emp ID],HR_Table[[#This Row],[Emp ID]])</f>
        <v>1</v>
      </c>
    </row>
    <row r="3279" spans="1:10" ht="16.5" thickBot="1" x14ac:dyDescent="0.3">
      <c r="A3279" s="2">
        <v>2024</v>
      </c>
      <c r="B3279" s="100" t="s">
        <v>1017</v>
      </c>
      <c r="C3279" s="1" t="s">
        <v>11</v>
      </c>
      <c r="D3279" s="1">
        <v>39</v>
      </c>
      <c r="E3279" s="1" t="s">
        <v>969</v>
      </c>
      <c r="F3279" s="1" t="s">
        <v>7</v>
      </c>
      <c r="G3279" s="1">
        <v>9360</v>
      </c>
      <c r="H3279" s="1" t="s">
        <v>1192</v>
      </c>
      <c r="I3279" s="92" t="s">
        <v>1178</v>
      </c>
      <c r="J3279" s="101">
        <f>1/COUNTIF(HR_Table[Emp ID],HR_Table[[#This Row],[Emp ID]])</f>
        <v>1</v>
      </c>
    </row>
    <row r="3280" spans="1:10" ht="16.5" thickBot="1" x14ac:dyDescent="0.3">
      <c r="A3280" s="2">
        <v>2024</v>
      </c>
      <c r="B3280" s="100" t="s">
        <v>1018</v>
      </c>
      <c r="C3280" s="1" t="s">
        <v>11</v>
      </c>
      <c r="D3280" s="1">
        <v>40</v>
      </c>
      <c r="E3280" s="1" t="s">
        <v>969</v>
      </c>
      <c r="F3280" s="1" t="s">
        <v>7</v>
      </c>
      <c r="G3280" s="1">
        <v>10025</v>
      </c>
      <c r="H3280" s="1" t="s">
        <v>1192</v>
      </c>
      <c r="I3280" s="92" t="s">
        <v>1178</v>
      </c>
      <c r="J3280" s="101">
        <f>1/COUNTIF(HR_Table[Emp ID],HR_Table[[#This Row],[Emp ID]])</f>
        <v>1</v>
      </c>
    </row>
    <row r="3281" spans="1:10" ht="16.5" thickBot="1" x14ac:dyDescent="0.3">
      <c r="A3281" s="2">
        <v>2024</v>
      </c>
      <c r="B3281" s="100" t="s">
        <v>1019</v>
      </c>
      <c r="C3281" s="1" t="s">
        <v>11</v>
      </c>
      <c r="D3281" s="1">
        <v>40</v>
      </c>
      <c r="E3281" s="1" t="s">
        <v>969</v>
      </c>
      <c r="F3281" s="1" t="s">
        <v>7</v>
      </c>
      <c r="G3281" s="1">
        <v>40000</v>
      </c>
      <c r="H3281" s="1" t="s">
        <v>14</v>
      </c>
      <c r="I3281" s="92" t="s">
        <v>1178</v>
      </c>
      <c r="J3281" s="101">
        <f>1/COUNTIF(HR_Table[Emp ID],HR_Table[[#This Row],[Emp ID]])</f>
        <v>1</v>
      </c>
    </row>
    <row r="3282" spans="1:10" ht="16.5" thickBot="1" x14ac:dyDescent="0.3">
      <c r="A3282" s="2">
        <v>2024</v>
      </c>
      <c r="B3282" s="100" t="s">
        <v>1020</v>
      </c>
      <c r="C3282" s="1" t="s">
        <v>11</v>
      </c>
      <c r="D3282" s="1">
        <v>40</v>
      </c>
      <c r="E3282" s="1" t="s">
        <v>969</v>
      </c>
      <c r="F3282" s="1" t="s">
        <v>7</v>
      </c>
      <c r="G3282" s="1">
        <v>8785</v>
      </c>
      <c r="H3282" s="1" t="s">
        <v>1192</v>
      </c>
      <c r="I3282" s="92" t="s">
        <v>1178</v>
      </c>
      <c r="J3282" s="101">
        <f>1/COUNTIF(HR_Table[Emp ID],HR_Table[[#This Row],[Emp ID]])</f>
        <v>1</v>
      </c>
    </row>
    <row r="3283" spans="1:10" ht="16.5" thickBot="1" x14ac:dyDescent="0.3">
      <c r="A3283" s="2">
        <v>2024</v>
      </c>
      <c r="B3283" s="100" t="s">
        <v>1021</v>
      </c>
      <c r="C3283" s="1" t="s">
        <v>11</v>
      </c>
      <c r="D3283" s="1">
        <v>41</v>
      </c>
      <c r="E3283" s="1" t="s">
        <v>969</v>
      </c>
      <c r="F3283" s="1" t="s">
        <v>7</v>
      </c>
      <c r="G3283" s="1">
        <v>17680</v>
      </c>
      <c r="H3283" s="1" t="s">
        <v>1192</v>
      </c>
      <c r="I3283" s="92" t="s">
        <v>1178</v>
      </c>
      <c r="J3283" s="101">
        <f>1/COUNTIF(HR_Table[Emp ID],HR_Table[[#This Row],[Emp ID]])</f>
        <v>1</v>
      </c>
    </row>
    <row r="3284" spans="1:10" ht="16.5" thickBot="1" x14ac:dyDescent="0.3">
      <c r="A3284" s="2">
        <v>2024</v>
      </c>
      <c r="B3284" s="100" t="s">
        <v>1022</v>
      </c>
      <c r="C3284" s="1" t="s">
        <v>11</v>
      </c>
      <c r="D3284" s="1">
        <v>41</v>
      </c>
      <c r="E3284" s="1" t="s">
        <v>969</v>
      </c>
      <c r="F3284" s="1" t="s">
        <v>7</v>
      </c>
      <c r="G3284" s="1">
        <v>8785</v>
      </c>
      <c r="H3284" s="1" t="s">
        <v>1192</v>
      </c>
      <c r="I3284" s="92" t="s">
        <v>1178</v>
      </c>
      <c r="J3284" s="101">
        <f>1/COUNTIF(HR_Table[Emp ID],HR_Table[[#This Row],[Emp ID]])</f>
        <v>1</v>
      </c>
    </row>
    <row r="3285" spans="1:10" ht="16.5" thickBot="1" x14ac:dyDescent="0.3">
      <c r="A3285" s="2">
        <v>2024</v>
      </c>
      <c r="B3285" s="100" t="s">
        <v>1023</v>
      </c>
      <c r="C3285" s="1" t="s">
        <v>11</v>
      </c>
      <c r="D3285" s="1">
        <v>41</v>
      </c>
      <c r="E3285" s="1" t="s">
        <v>969</v>
      </c>
      <c r="F3285" s="1" t="s">
        <v>7</v>
      </c>
      <c r="G3285" s="1">
        <v>10710</v>
      </c>
      <c r="H3285" s="1" t="s">
        <v>1192</v>
      </c>
      <c r="I3285" s="92" t="s">
        <v>1178</v>
      </c>
      <c r="J3285" s="101">
        <f>1/COUNTIF(HR_Table[Emp ID],HR_Table[[#This Row],[Emp ID]])</f>
        <v>1</v>
      </c>
    </row>
    <row r="3286" spans="1:10" ht="16.5" thickBot="1" x14ac:dyDescent="0.3">
      <c r="A3286" s="2">
        <v>2024</v>
      </c>
      <c r="B3286" s="100" t="s">
        <v>1024</v>
      </c>
      <c r="C3286" s="1" t="s">
        <v>11</v>
      </c>
      <c r="D3286" s="1">
        <v>42</v>
      </c>
      <c r="E3286" s="1" t="s">
        <v>969</v>
      </c>
      <c r="F3286" s="1" t="s">
        <v>7</v>
      </c>
      <c r="G3286" s="1">
        <v>20000</v>
      </c>
      <c r="H3286" s="1" t="s">
        <v>1192</v>
      </c>
      <c r="I3286" s="92" t="s">
        <v>1178</v>
      </c>
      <c r="J3286" s="101">
        <f>1/COUNTIF(HR_Table[Emp ID],HR_Table[[#This Row],[Emp ID]])</f>
        <v>1</v>
      </c>
    </row>
    <row r="3287" spans="1:10" ht="16.5" thickBot="1" x14ac:dyDescent="0.3">
      <c r="A3287" s="2">
        <v>2024</v>
      </c>
      <c r="B3287" s="100" t="s">
        <v>1025</v>
      </c>
      <c r="C3287" s="1" t="s">
        <v>11</v>
      </c>
      <c r="D3287" s="1">
        <v>42</v>
      </c>
      <c r="E3287" s="1" t="s">
        <v>969</v>
      </c>
      <c r="F3287" s="1" t="s">
        <v>7</v>
      </c>
      <c r="G3287" s="1">
        <v>9360</v>
      </c>
      <c r="H3287" s="1" t="s">
        <v>1192</v>
      </c>
      <c r="I3287" s="92" t="s">
        <v>1178</v>
      </c>
      <c r="J3287" s="101">
        <f>1/COUNTIF(HR_Table[Emp ID],HR_Table[[#This Row],[Emp ID]])</f>
        <v>1</v>
      </c>
    </row>
    <row r="3288" spans="1:10" ht="16.5" thickBot="1" x14ac:dyDescent="0.3">
      <c r="A3288" s="2">
        <v>2024</v>
      </c>
      <c r="B3288" s="100" t="s">
        <v>1026</v>
      </c>
      <c r="C3288" s="1" t="s">
        <v>11</v>
      </c>
      <c r="D3288" s="1">
        <v>42</v>
      </c>
      <c r="E3288" s="1" t="s">
        <v>969</v>
      </c>
      <c r="F3288" s="1" t="s">
        <v>7</v>
      </c>
      <c r="G3288" s="1">
        <v>8785</v>
      </c>
      <c r="H3288" s="1" t="s">
        <v>1192</v>
      </c>
      <c r="I3288" s="92" t="s">
        <v>1178</v>
      </c>
      <c r="J3288" s="101">
        <f>1/COUNTIF(HR_Table[Emp ID],HR_Table[[#This Row],[Emp ID]])</f>
        <v>1</v>
      </c>
    </row>
    <row r="3289" spans="1:10" ht="16.5" thickBot="1" x14ac:dyDescent="0.3">
      <c r="A3289" s="2">
        <v>2024</v>
      </c>
      <c r="B3289" s="100" t="s">
        <v>1027</v>
      </c>
      <c r="C3289" s="1" t="s">
        <v>11</v>
      </c>
      <c r="D3289" s="1">
        <v>42</v>
      </c>
      <c r="E3289" s="1" t="s">
        <v>969</v>
      </c>
      <c r="F3289" s="1" t="s">
        <v>7</v>
      </c>
      <c r="G3289" s="1">
        <v>17680</v>
      </c>
      <c r="H3289" s="1" t="s">
        <v>1192</v>
      </c>
      <c r="I3289" s="92" t="s">
        <v>1178</v>
      </c>
      <c r="J3289" s="101">
        <f>1/COUNTIF(HR_Table[Emp ID],HR_Table[[#This Row],[Emp ID]])</f>
        <v>1</v>
      </c>
    </row>
    <row r="3290" spans="1:10" ht="16.5" thickBot="1" x14ac:dyDescent="0.3">
      <c r="A3290" s="2">
        <v>2024</v>
      </c>
      <c r="B3290" s="100" t="s">
        <v>1028</v>
      </c>
      <c r="C3290" s="1" t="s">
        <v>11</v>
      </c>
      <c r="D3290" s="1">
        <v>43</v>
      </c>
      <c r="E3290" s="1" t="s">
        <v>969</v>
      </c>
      <c r="F3290" s="1" t="s">
        <v>7</v>
      </c>
      <c r="G3290" s="1">
        <v>9380</v>
      </c>
      <c r="H3290" s="1" t="s">
        <v>1192</v>
      </c>
      <c r="I3290" s="92" t="s">
        <v>1178</v>
      </c>
      <c r="J3290" s="101">
        <f>1/COUNTIF(HR_Table[Emp ID],HR_Table[[#This Row],[Emp ID]])</f>
        <v>1</v>
      </c>
    </row>
    <row r="3291" spans="1:10" ht="16.5" thickBot="1" x14ac:dyDescent="0.3">
      <c r="A3291" s="2">
        <v>2024</v>
      </c>
      <c r="B3291" s="100" t="s">
        <v>1029</v>
      </c>
      <c r="C3291" s="1" t="s">
        <v>11</v>
      </c>
      <c r="D3291" s="1">
        <v>43</v>
      </c>
      <c r="E3291" s="1" t="s">
        <v>969</v>
      </c>
      <c r="F3291" s="1" t="s">
        <v>7</v>
      </c>
      <c r="G3291" s="1">
        <v>9360</v>
      </c>
      <c r="H3291" s="1" t="s">
        <v>1192</v>
      </c>
      <c r="I3291" s="92" t="s">
        <v>1178</v>
      </c>
      <c r="J3291" s="101">
        <f>1/COUNTIF(HR_Table[Emp ID],HR_Table[[#This Row],[Emp ID]])</f>
        <v>1</v>
      </c>
    </row>
    <row r="3292" spans="1:10" ht="16.5" thickBot="1" x14ac:dyDescent="0.3">
      <c r="A3292" s="2">
        <v>2024</v>
      </c>
      <c r="B3292" s="100" t="s">
        <v>1030</v>
      </c>
      <c r="C3292" s="1" t="s">
        <v>11</v>
      </c>
      <c r="D3292" s="1">
        <v>43</v>
      </c>
      <c r="E3292" s="1" t="s">
        <v>969</v>
      </c>
      <c r="F3292" s="1" t="s">
        <v>7</v>
      </c>
      <c r="G3292" s="1">
        <v>23000</v>
      </c>
      <c r="H3292" s="1" t="s">
        <v>1192</v>
      </c>
      <c r="I3292" s="92" t="s">
        <v>1178</v>
      </c>
      <c r="J3292" s="101">
        <f>1/COUNTIF(HR_Table[Emp ID],HR_Table[[#This Row],[Emp ID]])</f>
        <v>1</v>
      </c>
    </row>
    <row r="3293" spans="1:10" ht="16.5" thickBot="1" x14ac:dyDescent="0.3">
      <c r="A3293" s="2">
        <v>2024</v>
      </c>
      <c r="B3293" s="100" t="s">
        <v>1031</v>
      </c>
      <c r="C3293" s="1" t="s">
        <v>11</v>
      </c>
      <c r="D3293" s="1">
        <v>43</v>
      </c>
      <c r="E3293" s="1" t="s">
        <v>969</v>
      </c>
      <c r="F3293" s="1" t="s">
        <v>7</v>
      </c>
      <c r="G3293" s="1">
        <v>7735</v>
      </c>
      <c r="H3293" s="1" t="s">
        <v>1192</v>
      </c>
      <c r="I3293" s="92" t="s">
        <v>1178</v>
      </c>
      <c r="J3293" s="101">
        <f>1/COUNTIF(HR_Table[Emp ID],HR_Table[[#This Row],[Emp ID]])</f>
        <v>1</v>
      </c>
    </row>
    <row r="3294" spans="1:10" ht="16.5" thickBot="1" x14ac:dyDescent="0.3">
      <c r="A3294" s="2">
        <v>2024</v>
      </c>
      <c r="B3294" s="100" t="s">
        <v>1032</v>
      </c>
      <c r="C3294" s="1" t="s">
        <v>11</v>
      </c>
      <c r="D3294" s="1">
        <v>44</v>
      </c>
      <c r="E3294" s="1" t="s">
        <v>969</v>
      </c>
      <c r="F3294" s="1" t="s">
        <v>7</v>
      </c>
      <c r="G3294" s="1">
        <v>10025</v>
      </c>
      <c r="H3294" s="1" t="s">
        <v>1192</v>
      </c>
      <c r="I3294" s="92" t="s">
        <v>1178</v>
      </c>
      <c r="J3294" s="101">
        <f>1/COUNTIF(HR_Table[Emp ID],HR_Table[[#This Row],[Emp ID]])</f>
        <v>1</v>
      </c>
    </row>
    <row r="3295" spans="1:10" ht="16.5" thickBot="1" x14ac:dyDescent="0.3">
      <c r="A3295" s="2">
        <v>2024</v>
      </c>
      <c r="B3295" s="100" t="s">
        <v>1033</v>
      </c>
      <c r="C3295" s="1" t="s">
        <v>11</v>
      </c>
      <c r="D3295" s="1">
        <v>44</v>
      </c>
      <c r="E3295" s="1" t="s">
        <v>969</v>
      </c>
      <c r="F3295" s="1" t="s">
        <v>7</v>
      </c>
      <c r="G3295" s="1">
        <v>21000</v>
      </c>
      <c r="H3295" s="1" t="s">
        <v>1192</v>
      </c>
      <c r="I3295" s="92" t="s">
        <v>1178</v>
      </c>
      <c r="J3295" s="101">
        <f>1/COUNTIF(HR_Table[Emp ID],HR_Table[[#This Row],[Emp ID]])</f>
        <v>1</v>
      </c>
    </row>
    <row r="3296" spans="1:10" ht="16.5" thickBot="1" x14ac:dyDescent="0.3">
      <c r="A3296" s="2">
        <v>2024</v>
      </c>
      <c r="B3296" s="100" t="s">
        <v>1034</v>
      </c>
      <c r="C3296" s="1" t="s">
        <v>11</v>
      </c>
      <c r="D3296" s="1">
        <v>44</v>
      </c>
      <c r="E3296" s="1" t="s">
        <v>969</v>
      </c>
      <c r="F3296" s="1" t="s">
        <v>7</v>
      </c>
      <c r="G3296" s="1">
        <v>8785</v>
      </c>
      <c r="H3296" s="1" t="s">
        <v>1192</v>
      </c>
      <c r="I3296" s="92" t="s">
        <v>1178</v>
      </c>
      <c r="J3296" s="101">
        <f>1/COUNTIF(HR_Table[Emp ID],HR_Table[[#This Row],[Emp ID]])</f>
        <v>1</v>
      </c>
    </row>
    <row r="3297" spans="1:10" ht="16.5" thickBot="1" x14ac:dyDescent="0.3">
      <c r="A3297" s="2">
        <v>2024</v>
      </c>
      <c r="B3297" s="100" t="s">
        <v>1035</v>
      </c>
      <c r="C3297" s="1" t="s">
        <v>11</v>
      </c>
      <c r="D3297" s="1">
        <v>44</v>
      </c>
      <c r="E3297" s="1" t="s">
        <v>969</v>
      </c>
      <c r="F3297" s="1" t="s">
        <v>7</v>
      </c>
      <c r="G3297" s="1">
        <v>10710</v>
      </c>
      <c r="H3297" s="1" t="s">
        <v>1192</v>
      </c>
      <c r="I3297" s="92" t="s">
        <v>1178</v>
      </c>
      <c r="J3297" s="101">
        <f>1/COUNTIF(HR_Table[Emp ID],HR_Table[[#This Row],[Emp ID]])</f>
        <v>1</v>
      </c>
    </row>
    <row r="3298" spans="1:10" ht="16.5" thickBot="1" x14ac:dyDescent="0.3">
      <c r="A3298" s="2">
        <v>2024</v>
      </c>
      <c r="B3298" s="100" t="s">
        <v>1036</v>
      </c>
      <c r="C3298" s="1" t="s">
        <v>11</v>
      </c>
      <c r="D3298" s="1">
        <v>45</v>
      </c>
      <c r="E3298" s="1" t="s">
        <v>969</v>
      </c>
      <c r="F3298" s="1" t="s">
        <v>7</v>
      </c>
      <c r="G3298" s="1">
        <v>15925</v>
      </c>
      <c r="H3298" s="1" t="s">
        <v>1192</v>
      </c>
      <c r="I3298" s="92" t="s">
        <v>1178</v>
      </c>
      <c r="J3298" s="101">
        <f>1/COUNTIF(HR_Table[Emp ID],HR_Table[[#This Row],[Emp ID]])</f>
        <v>1</v>
      </c>
    </row>
    <row r="3299" spans="1:10" ht="16.5" thickBot="1" x14ac:dyDescent="0.3">
      <c r="A3299" s="2">
        <v>2024</v>
      </c>
      <c r="B3299" s="100" t="s">
        <v>1037</v>
      </c>
      <c r="C3299" s="1" t="s">
        <v>11</v>
      </c>
      <c r="D3299" s="1">
        <v>45</v>
      </c>
      <c r="E3299" s="1" t="s">
        <v>969</v>
      </c>
      <c r="F3299" s="1" t="s">
        <v>7</v>
      </c>
      <c r="G3299" s="1">
        <v>8785</v>
      </c>
      <c r="H3299" s="1" t="s">
        <v>1192</v>
      </c>
      <c r="I3299" s="92" t="s">
        <v>1178</v>
      </c>
      <c r="J3299" s="101">
        <f>1/COUNTIF(HR_Table[Emp ID],HR_Table[[#This Row],[Emp ID]])</f>
        <v>1</v>
      </c>
    </row>
    <row r="3300" spans="1:10" ht="16.5" thickBot="1" x14ac:dyDescent="0.3">
      <c r="A3300" s="2">
        <v>2024</v>
      </c>
      <c r="B3300" s="100" t="s">
        <v>1038</v>
      </c>
      <c r="C3300" s="1" t="s">
        <v>11</v>
      </c>
      <c r="D3300" s="1">
        <v>45</v>
      </c>
      <c r="E3300" s="1" t="s">
        <v>969</v>
      </c>
      <c r="F3300" s="1" t="s">
        <v>7</v>
      </c>
      <c r="G3300" s="1">
        <v>9360</v>
      </c>
      <c r="H3300" s="1" t="s">
        <v>1192</v>
      </c>
      <c r="I3300" s="92" t="s">
        <v>1178</v>
      </c>
      <c r="J3300" s="101">
        <f>1/COUNTIF(HR_Table[Emp ID],HR_Table[[#This Row],[Emp ID]])</f>
        <v>1</v>
      </c>
    </row>
    <row r="3301" spans="1:10" ht="16.5" thickBot="1" x14ac:dyDescent="0.3">
      <c r="A3301" s="2">
        <v>2024</v>
      </c>
      <c r="B3301" s="100" t="s">
        <v>1039</v>
      </c>
      <c r="C3301" s="1" t="s">
        <v>11</v>
      </c>
      <c r="D3301" s="1">
        <v>45</v>
      </c>
      <c r="E3301" s="1" t="s">
        <v>969</v>
      </c>
      <c r="F3301" s="1" t="s">
        <v>7</v>
      </c>
      <c r="G3301" s="1">
        <v>9360</v>
      </c>
      <c r="H3301" s="1" t="s">
        <v>1192</v>
      </c>
      <c r="I3301" s="92" t="s">
        <v>1178</v>
      </c>
      <c r="J3301" s="101">
        <f>1/COUNTIF(HR_Table[Emp ID],HR_Table[[#This Row],[Emp ID]])</f>
        <v>1</v>
      </c>
    </row>
    <row r="3302" spans="1:10" ht="16.5" thickBot="1" x14ac:dyDescent="0.3">
      <c r="A3302" s="2">
        <v>2024</v>
      </c>
      <c r="B3302" s="100" t="s">
        <v>1040</v>
      </c>
      <c r="C3302" s="1" t="s">
        <v>6</v>
      </c>
      <c r="D3302" s="1">
        <v>46</v>
      </c>
      <c r="E3302" s="1" t="s">
        <v>969</v>
      </c>
      <c r="F3302" s="1" t="s">
        <v>7</v>
      </c>
      <c r="G3302" s="1">
        <v>8320</v>
      </c>
      <c r="H3302" s="1" t="s">
        <v>1192</v>
      </c>
      <c r="I3302" s="92" t="s">
        <v>1178</v>
      </c>
      <c r="J3302" s="101">
        <f>1/COUNTIF(HR_Table[Emp ID],HR_Table[[#This Row],[Emp ID]])</f>
        <v>1</v>
      </c>
    </row>
    <row r="3303" spans="1:10" ht="16.5" thickBot="1" x14ac:dyDescent="0.3">
      <c r="A3303" s="2">
        <v>2024</v>
      </c>
      <c r="B3303" s="100" t="s">
        <v>1041</v>
      </c>
      <c r="C3303" s="1" t="s">
        <v>11</v>
      </c>
      <c r="D3303" s="1">
        <v>46</v>
      </c>
      <c r="E3303" s="1" t="s">
        <v>969</v>
      </c>
      <c r="F3303" s="1" t="s">
        <v>7</v>
      </c>
      <c r="G3303" s="1">
        <v>19000</v>
      </c>
      <c r="H3303" s="1" t="s">
        <v>1192</v>
      </c>
      <c r="I3303" s="92" t="s">
        <v>1178</v>
      </c>
      <c r="J3303" s="101">
        <f>1/COUNTIF(HR_Table[Emp ID],HR_Table[[#This Row],[Emp ID]])</f>
        <v>1</v>
      </c>
    </row>
    <row r="3304" spans="1:10" ht="16.5" thickBot="1" x14ac:dyDescent="0.3">
      <c r="A3304" s="2">
        <v>2024</v>
      </c>
      <c r="B3304" s="100" t="s">
        <v>1042</v>
      </c>
      <c r="C3304" s="1" t="s">
        <v>11</v>
      </c>
      <c r="D3304" s="1">
        <v>46</v>
      </c>
      <c r="E3304" s="1" t="s">
        <v>969</v>
      </c>
      <c r="F3304" s="1" t="s">
        <v>7</v>
      </c>
      <c r="G3304" s="1">
        <v>10710</v>
      </c>
      <c r="H3304" s="1" t="s">
        <v>1192</v>
      </c>
      <c r="I3304" s="92" t="s">
        <v>1178</v>
      </c>
      <c r="J3304" s="101">
        <f>1/COUNTIF(HR_Table[Emp ID],HR_Table[[#This Row],[Emp ID]])</f>
        <v>1</v>
      </c>
    </row>
    <row r="3305" spans="1:10" ht="16.5" thickBot="1" x14ac:dyDescent="0.3">
      <c r="A3305" s="2">
        <v>2024</v>
      </c>
      <c r="B3305" s="100" t="s">
        <v>1043</v>
      </c>
      <c r="C3305" s="1" t="s">
        <v>11</v>
      </c>
      <c r="D3305" s="1">
        <v>47</v>
      </c>
      <c r="E3305" s="1" t="s">
        <v>969</v>
      </c>
      <c r="F3305" s="1" t="s">
        <v>7</v>
      </c>
      <c r="G3305" s="1">
        <v>9360</v>
      </c>
      <c r="H3305" s="1" t="s">
        <v>1192</v>
      </c>
      <c r="I3305" s="92" t="s">
        <v>1178</v>
      </c>
      <c r="J3305" s="101">
        <f>1/COUNTIF(HR_Table[Emp ID],HR_Table[[#This Row],[Emp ID]])</f>
        <v>1</v>
      </c>
    </row>
    <row r="3306" spans="1:10" ht="16.5" thickBot="1" x14ac:dyDescent="0.3">
      <c r="A3306" s="2">
        <v>2024</v>
      </c>
      <c r="B3306" s="100" t="s">
        <v>1044</v>
      </c>
      <c r="C3306" s="1" t="s">
        <v>11</v>
      </c>
      <c r="D3306" s="1">
        <v>47</v>
      </c>
      <c r="E3306" s="1" t="s">
        <v>969</v>
      </c>
      <c r="F3306" s="1" t="s">
        <v>7</v>
      </c>
      <c r="G3306" s="1">
        <v>9380</v>
      </c>
      <c r="H3306" s="1" t="s">
        <v>1192</v>
      </c>
      <c r="I3306" s="92" t="s">
        <v>1178</v>
      </c>
      <c r="J3306" s="101">
        <f>1/COUNTIF(HR_Table[Emp ID],HR_Table[[#This Row],[Emp ID]])</f>
        <v>1</v>
      </c>
    </row>
    <row r="3307" spans="1:10" ht="16.5" thickBot="1" x14ac:dyDescent="0.3">
      <c r="A3307" s="2">
        <v>2024</v>
      </c>
      <c r="B3307" s="100" t="s">
        <v>1045</v>
      </c>
      <c r="C3307" s="1" t="s">
        <v>11</v>
      </c>
      <c r="D3307" s="1">
        <v>47</v>
      </c>
      <c r="E3307" s="1" t="s">
        <v>969</v>
      </c>
      <c r="F3307" s="1" t="s">
        <v>7</v>
      </c>
      <c r="G3307" s="1">
        <v>8785</v>
      </c>
      <c r="H3307" s="1" t="s">
        <v>1192</v>
      </c>
      <c r="I3307" s="92" t="s">
        <v>1178</v>
      </c>
      <c r="J3307" s="101">
        <f>1/COUNTIF(HR_Table[Emp ID],HR_Table[[#This Row],[Emp ID]])</f>
        <v>1</v>
      </c>
    </row>
    <row r="3308" spans="1:10" ht="16.5" thickBot="1" x14ac:dyDescent="0.3">
      <c r="A3308" s="2">
        <v>2024</v>
      </c>
      <c r="B3308" s="100" t="s">
        <v>1046</v>
      </c>
      <c r="C3308" s="1" t="s">
        <v>11</v>
      </c>
      <c r="D3308" s="1">
        <v>48</v>
      </c>
      <c r="E3308" s="1" t="s">
        <v>969</v>
      </c>
      <c r="F3308" s="1" t="s">
        <v>7</v>
      </c>
      <c r="G3308" s="1">
        <v>18000</v>
      </c>
      <c r="H3308" s="1" t="s">
        <v>1192</v>
      </c>
      <c r="I3308" s="92" t="s">
        <v>1178</v>
      </c>
      <c r="J3308" s="101">
        <f>1/COUNTIF(HR_Table[Emp ID],HR_Table[[#This Row],[Emp ID]])</f>
        <v>1</v>
      </c>
    </row>
    <row r="3309" spans="1:10" ht="16.5" thickBot="1" x14ac:dyDescent="0.3">
      <c r="A3309" s="2">
        <v>2024</v>
      </c>
      <c r="B3309" s="100" t="s">
        <v>1047</v>
      </c>
      <c r="C3309" s="1" t="s">
        <v>11</v>
      </c>
      <c r="D3309" s="1">
        <v>48</v>
      </c>
      <c r="E3309" s="1" t="s">
        <v>969</v>
      </c>
      <c r="F3309" s="1" t="s">
        <v>7</v>
      </c>
      <c r="G3309" s="1">
        <v>10025</v>
      </c>
      <c r="H3309" s="1" t="s">
        <v>1192</v>
      </c>
      <c r="I3309" s="92" t="s">
        <v>1178</v>
      </c>
      <c r="J3309" s="101">
        <f>1/COUNTIF(HR_Table[Emp ID],HR_Table[[#This Row],[Emp ID]])</f>
        <v>1</v>
      </c>
    </row>
    <row r="3310" spans="1:10" ht="16.5" thickBot="1" x14ac:dyDescent="0.3">
      <c r="A3310" s="2">
        <v>2024</v>
      </c>
      <c r="B3310" s="100" t="s">
        <v>1048</v>
      </c>
      <c r="C3310" s="1" t="s">
        <v>11</v>
      </c>
      <c r="D3310" s="1">
        <v>48</v>
      </c>
      <c r="E3310" s="1" t="s">
        <v>969</v>
      </c>
      <c r="F3310" s="1" t="s">
        <v>7</v>
      </c>
      <c r="G3310" s="1">
        <v>17680</v>
      </c>
      <c r="H3310" s="1" t="s">
        <v>1192</v>
      </c>
      <c r="I3310" s="92" t="s">
        <v>1178</v>
      </c>
      <c r="J3310" s="101">
        <f>1/COUNTIF(HR_Table[Emp ID],HR_Table[[#This Row],[Emp ID]])</f>
        <v>1</v>
      </c>
    </row>
    <row r="3311" spans="1:10" ht="16.5" thickBot="1" x14ac:dyDescent="0.3">
      <c r="A3311" s="2">
        <v>2024</v>
      </c>
      <c r="B3311" s="100" t="s">
        <v>1049</v>
      </c>
      <c r="C3311" s="1" t="s">
        <v>11</v>
      </c>
      <c r="D3311" s="1">
        <v>49</v>
      </c>
      <c r="E3311" s="1" t="s">
        <v>969</v>
      </c>
      <c r="F3311" s="1" t="s">
        <v>7</v>
      </c>
      <c r="G3311" s="1">
        <v>20000</v>
      </c>
      <c r="H3311" s="1" t="s">
        <v>1192</v>
      </c>
      <c r="I3311" s="92" t="s">
        <v>1178</v>
      </c>
      <c r="J3311" s="101">
        <f>1/COUNTIF(HR_Table[Emp ID],HR_Table[[#This Row],[Emp ID]])</f>
        <v>1</v>
      </c>
    </row>
    <row r="3312" spans="1:10" ht="16.5" thickBot="1" x14ac:dyDescent="0.3">
      <c r="A3312" s="2">
        <v>2024</v>
      </c>
      <c r="B3312" s="100" t="s">
        <v>1050</v>
      </c>
      <c r="C3312" s="1" t="s">
        <v>11</v>
      </c>
      <c r="D3312" s="1">
        <v>49</v>
      </c>
      <c r="E3312" s="1" t="s">
        <v>969</v>
      </c>
      <c r="F3312" s="1" t="s">
        <v>7</v>
      </c>
      <c r="G3312" s="1">
        <v>18000</v>
      </c>
      <c r="H3312" s="1" t="s">
        <v>1192</v>
      </c>
      <c r="I3312" s="92" t="s">
        <v>1178</v>
      </c>
      <c r="J3312" s="101">
        <f>1/COUNTIF(HR_Table[Emp ID],HR_Table[[#This Row],[Emp ID]])</f>
        <v>1</v>
      </c>
    </row>
    <row r="3313" spans="1:10" ht="16.5" thickBot="1" x14ac:dyDescent="0.3">
      <c r="A3313" s="2">
        <v>2024</v>
      </c>
      <c r="B3313" s="100" t="s">
        <v>1051</v>
      </c>
      <c r="C3313" s="1" t="s">
        <v>11</v>
      </c>
      <c r="D3313" s="1">
        <v>49</v>
      </c>
      <c r="E3313" s="1" t="s">
        <v>969</v>
      </c>
      <c r="F3313" s="1" t="s">
        <v>7</v>
      </c>
      <c r="G3313" s="1">
        <v>10025</v>
      </c>
      <c r="H3313" s="1" t="s">
        <v>1192</v>
      </c>
      <c r="I3313" s="92" t="s">
        <v>1178</v>
      </c>
      <c r="J3313" s="101">
        <f>1/COUNTIF(HR_Table[Emp ID],HR_Table[[#This Row],[Emp ID]])</f>
        <v>1</v>
      </c>
    </row>
    <row r="3314" spans="1:10" ht="16.5" thickBot="1" x14ac:dyDescent="0.3">
      <c r="A3314" s="2">
        <v>2024</v>
      </c>
      <c r="B3314" s="100" t="s">
        <v>1052</v>
      </c>
      <c r="C3314" s="1" t="s">
        <v>11</v>
      </c>
      <c r="D3314" s="1">
        <v>49</v>
      </c>
      <c r="E3314" s="1" t="s">
        <v>969</v>
      </c>
      <c r="F3314" s="1" t="s">
        <v>7</v>
      </c>
      <c r="G3314" s="1">
        <v>8320</v>
      </c>
      <c r="H3314" s="1" t="s">
        <v>1192</v>
      </c>
      <c r="I3314" s="92" t="s">
        <v>1178</v>
      </c>
      <c r="J3314" s="101">
        <f>1/COUNTIF(HR_Table[Emp ID],HR_Table[[#This Row],[Emp ID]])</f>
        <v>1</v>
      </c>
    </row>
    <row r="3315" spans="1:10" ht="16.5" thickBot="1" x14ac:dyDescent="0.3">
      <c r="A3315" s="2">
        <v>2024</v>
      </c>
      <c r="B3315" s="100" t="s">
        <v>1057</v>
      </c>
      <c r="C3315" s="1" t="s">
        <v>6</v>
      </c>
      <c r="D3315" s="1">
        <v>50</v>
      </c>
      <c r="E3315" s="1" t="s">
        <v>969</v>
      </c>
      <c r="F3315" s="1" t="s">
        <v>7</v>
      </c>
      <c r="G3315" s="1">
        <v>8320</v>
      </c>
      <c r="H3315" s="1" t="s">
        <v>1192</v>
      </c>
      <c r="I3315" s="92" t="s">
        <v>1178</v>
      </c>
      <c r="J3315" s="101">
        <f>1/COUNTIF(HR_Table[Emp ID],HR_Table[[#This Row],[Emp ID]])</f>
        <v>1</v>
      </c>
    </row>
    <row r="3316" spans="1:10" ht="16.5" thickBot="1" x14ac:dyDescent="0.3">
      <c r="A3316" s="2">
        <v>2024</v>
      </c>
      <c r="B3316" s="100" t="s">
        <v>1058</v>
      </c>
      <c r="C3316" s="1" t="s">
        <v>11</v>
      </c>
      <c r="D3316" s="1">
        <v>50</v>
      </c>
      <c r="E3316" s="1" t="s">
        <v>969</v>
      </c>
      <c r="F3316" s="1" t="s">
        <v>7</v>
      </c>
      <c r="G3316" s="1">
        <v>19000</v>
      </c>
      <c r="H3316" s="1" t="s">
        <v>1192</v>
      </c>
      <c r="I3316" s="92" t="s">
        <v>1178</v>
      </c>
      <c r="J3316" s="101">
        <f>1/COUNTIF(HR_Table[Emp ID],HR_Table[[#This Row],[Emp ID]])</f>
        <v>1</v>
      </c>
    </row>
    <row r="3317" spans="1:10" ht="16.5" thickBot="1" x14ac:dyDescent="0.3">
      <c r="A3317" s="2">
        <v>2024</v>
      </c>
      <c r="B3317" s="100" t="s">
        <v>1059</v>
      </c>
      <c r="C3317" s="1" t="s">
        <v>11</v>
      </c>
      <c r="D3317" s="1">
        <v>50</v>
      </c>
      <c r="E3317" s="1" t="s">
        <v>969</v>
      </c>
      <c r="F3317" s="1" t="s">
        <v>7</v>
      </c>
      <c r="G3317" s="1">
        <v>13935</v>
      </c>
      <c r="H3317" s="1" t="s">
        <v>1192</v>
      </c>
      <c r="I3317" s="92" t="s">
        <v>1178</v>
      </c>
      <c r="J3317" s="101">
        <f>1/COUNTIF(HR_Table[Emp ID],HR_Table[[#This Row],[Emp ID]])</f>
        <v>1</v>
      </c>
    </row>
    <row r="3318" spans="1:10" ht="16.5" thickBot="1" x14ac:dyDescent="0.3">
      <c r="A3318" s="2">
        <v>2024</v>
      </c>
      <c r="B3318" s="100" t="s">
        <v>1060</v>
      </c>
      <c r="C3318" s="1" t="s">
        <v>11</v>
      </c>
      <c r="D3318" s="1">
        <v>50</v>
      </c>
      <c r="E3318" s="1" t="s">
        <v>969</v>
      </c>
      <c r="F3318" s="1" t="s">
        <v>7</v>
      </c>
      <c r="G3318" s="1">
        <v>9360</v>
      </c>
      <c r="H3318" s="1" t="s">
        <v>1192</v>
      </c>
      <c r="I3318" s="92" t="s">
        <v>1178</v>
      </c>
      <c r="J3318" s="101">
        <f>1/COUNTIF(HR_Table[Emp ID],HR_Table[[#This Row],[Emp ID]])</f>
        <v>1</v>
      </c>
    </row>
    <row r="3319" spans="1:10" ht="16.5" thickBot="1" x14ac:dyDescent="0.3">
      <c r="A3319" s="2">
        <v>2024</v>
      </c>
      <c r="B3319" s="100" t="s">
        <v>1061</v>
      </c>
      <c r="C3319" s="1" t="s">
        <v>11</v>
      </c>
      <c r="D3319" s="1">
        <v>51</v>
      </c>
      <c r="E3319" s="1" t="s">
        <v>969</v>
      </c>
      <c r="F3319" s="1" t="s">
        <v>7</v>
      </c>
      <c r="G3319" s="1">
        <v>10025</v>
      </c>
      <c r="H3319" s="1" t="s">
        <v>1192</v>
      </c>
      <c r="I3319" s="92" t="s">
        <v>1178</v>
      </c>
      <c r="J3319" s="101">
        <f>1/COUNTIF(HR_Table[Emp ID],HR_Table[[#This Row],[Emp ID]])</f>
        <v>1</v>
      </c>
    </row>
    <row r="3320" spans="1:10" ht="16.5" thickBot="1" x14ac:dyDescent="0.3">
      <c r="A3320" s="2">
        <v>2024</v>
      </c>
      <c r="B3320" s="100" t="s">
        <v>1062</v>
      </c>
      <c r="C3320" s="1" t="s">
        <v>11</v>
      </c>
      <c r="D3320" s="1">
        <v>51</v>
      </c>
      <c r="E3320" s="1" t="s">
        <v>969</v>
      </c>
      <c r="F3320" s="1" t="s">
        <v>7</v>
      </c>
      <c r="G3320" s="1">
        <v>8785</v>
      </c>
      <c r="H3320" s="1" t="s">
        <v>1192</v>
      </c>
      <c r="I3320" s="92" t="s">
        <v>1178</v>
      </c>
      <c r="J3320" s="101">
        <f>1/COUNTIF(HR_Table[Emp ID],HR_Table[[#This Row],[Emp ID]])</f>
        <v>1</v>
      </c>
    </row>
    <row r="3321" spans="1:10" ht="16.5" thickBot="1" x14ac:dyDescent="0.3">
      <c r="A3321" s="2">
        <v>2024</v>
      </c>
      <c r="B3321" s="100" t="s">
        <v>1063</v>
      </c>
      <c r="C3321" s="1" t="s">
        <v>11</v>
      </c>
      <c r="D3321" s="1">
        <v>52</v>
      </c>
      <c r="E3321" s="1" t="s">
        <v>969</v>
      </c>
      <c r="F3321" s="1" t="s">
        <v>7</v>
      </c>
      <c r="G3321" s="1">
        <v>19000</v>
      </c>
      <c r="H3321" s="1" t="s">
        <v>1192</v>
      </c>
      <c r="I3321" s="92" t="s">
        <v>1178</v>
      </c>
      <c r="J3321" s="101">
        <f>1/COUNTIF(HR_Table[Emp ID],HR_Table[[#This Row],[Emp ID]])</f>
        <v>1</v>
      </c>
    </row>
    <row r="3322" spans="1:10" ht="16.5" thickBot="1" x14ac:dyDescent="0.3">
      <c r="A3322" s="2">
        <v>2024</v>
      </c>
      <c r="B3322" s="100" t="s">
        <v>1064</v>
      </c>
      <c r="C3322" s="1" t="s">
        <v>11</v>
      </c>
      <c r="D3322" s="1">
        <v>53</v>
      </c>
      <c r="E3322" s="1" t="s">
        <v>969</v>
      </c>
      <c r="F3322" s="1" t="s">
        <v>7</v>
      </c>
      <c r="G3322" s="1">
        <v>18000</v>
      </c>
      <c r="H3322" s="1" t="s">
        <v>1192</v>
      </c>
      <c r="I3322" s="92" t="s">
        <v>1178</v>
      </c>
      <c r="J3322" s="101">
        <f>1/COUNTIF(HR_Table[Emp ID],HR_Table[[#This Row],[Emp ID]])</f>
        <v>1</v>
      </c>
    </row>
    <row r="3323" spans="1:10" ht="16.5" thickBot="1" x14ac:dyDescent="0.3">
      <c r="A3323" s="2">
        <v>2024</v>
      </c>
      <c r="B3323" s="100" t="s">
        <v>1065</v>
      </c>
      <c r="C3323" s="1" t="s">
        <v>11</v>
      </c>
      <c r="D3323" s="1">
        <v>53</v>
      </c>
      <c r="E3323" s="1" t="s">
        <v>969</v>
      </c>
      <c r="F3323" s="1" t="s">
        <v>7</v>
      </c>
      <c r="G3323" s="1">
        <v>23000</v>
      </c>
      <c r="H3323" s="1" t="s">
        <v>1192</v>
      </c>
      <c r="I3323" s="92" t="s">
        <v>1178</v>
      </c>
      <c r="J3323" s="101">
        <f>1/COUNTIF(HR_Table[Emp ID],HR_Table[[#This Row],[Emp ID]])</f>
        <v>1</v>
      </c>
    </row>
    <row r="3324" spans="1:10" ht="16.5" thickBot="1" x14ac:dyDescent="0.3">
      <c r="A3324" s="2">
        <v>2024</v>
      </c>
      <c r="B3324" s="100" t="s">
        <v>1067</v>
      </c>
      <c r="C3324" s="1" t="s">
        <v>11</v>
      </c>
      <c r="D3324" s="1">
        <v>54</v>
      </c>
      <c r="E3324" s="1" t="s">
        <v>969</v>
      </c>
      <c r="F3324" s="1" t="s">
        <v>7</v>
      </c>
      <c r="G3324" s="1">
        <v>21000</v>
      </c>
      <c r="H3324" s="1" t="s">
        <v>1192</v>
      </c>
      <c r="I3324" s="92" t="s">
        <v>1178</v>
      </c>
      <c r="J3324" s="101">
        <f>1/COUNTIF(HR_Table[Emp ID],HR_Table[[#This Row],[Emp ID]])</f>
        <v>1</v>
      </c>
    </row>
    <row r="3325" spans="1:10" ht="16.5" thickBot="1" x14ac:dyDescent="0.3">
      <c r="A3325" s="2">
        <v>2024</v>
      </c>
      <c r="B3325" s="100" t="s">
        <v>1068</v>
      </c>
      <c r="C3325" s="1" t="s">
        <v>11</v>
      </c>
      <c r="D3325" s="1">
        <v>54</v>
      </c>
      <c r="E3325" s="1" t="s">
        <v>969</v>
      </c>
      <c r="F3325" s="1" t="s">
        <v>7</v>
      </c>
      <c r="G3325" s="1">
        <v>9380</v>
      </c>
      <c r="H3325" s="1" t="s">
        <v>1192</v>
      </c>
      <c r="I3325" s="92" t="s">
        <v>1178</v>
      </c>
      <c r="J3325" s="101">
        <f>1/COUNTIF(HR_Table[Emp ID],HR_Table[[#This Row],[Emp ID]])</f>
        <v>1</v>
      </c>
    </row>
    <row r="3326" spans="1:10" ht="16.5" thickBot="1" x14ac:dyDescent="0.3">
      <c r="A3326" s="2">
        <v>2024</v>
      </c>
      <c r="B3326" s="100" t="s">
        <v>1069</v>
      </c>
      <c r="C3326" s="1" t="s">
        <v>11</v>
      </c>
      <c r="D3326" s="1">
        <v>54</v>
      </c>
      <c r="E3326" s="1" t="s">
        <v>969</v>
      </c>
      <c r="F3326" s="1" t="s">
        <v>7</v>
      </c>
      <c r="G3326" s="1">
        <v>18000</v>
      </c>
      <c r="H3326" s="1" t="s">
        <v>1192</v>
      </c>
      <c r="I3326" s="92" t="s">
        <v>1178</v>
      </c>
      <c r="J3326" s="101">
        <f>1/COUNTIF(HR_Table[Emp ID],HR_Table[[#This Row],[Emp ID]])</f>
        <v>1</v>
      </c>
    </row>
    <row r="3327" spans="1:10" ht="16.5" thickBot="1" x14ac:dyDescent="0.3">
      <c r="A3327" s="2">
        <v>2024</v>
      </c>
      <c r="B3327" s="100" t="s">
        <v>1070</v>
      </c>
      <c r="C3327" s="1" t="s">
        <v>11</v>
      </c>
      <c r="D3327" s="1">
        <v>54</v>
      </c>
      <c r="E3327" s="1" t="s">
        <v>969</v>
      </c>
      <c r="F3327" s="1" t="s">
        <v>7</v>
      </c>
      <c r="G3327" s="1">
        <v>10025</v>
      </c>
      <c r="H3327" s="1" t="s">
        <v>1192</v>
      </c>
      <c r="I3327" s="92" t="s">
        <v>1178</v>
      </c>
      <c r="J3327" s="101">
        <f>1/COUNTIF(HR_Table[Emp ID],HR_Table[[#This Row],[Emp ID]])</f>
        <v>1</v>
      </c>
    </row>
    <row r="3328" spans="1:10" ht="16.5" thickBot="1" x14ac:dyDescent="0.3">
      <c r="A3328" s="2">
        <v>2024</v>
      </c>
      <c r="B3328" s="100" t="s">
        <v>1071</v>
      </c>
      <c r="C3328" s="1" t="s">
        <v>11</v>
      </c>
      <c r="D3328" s="1">
        <v>54</v>
      </c>
      <c r="E3328" s="1" t="s">
        <v>969</v>
      </c>
      <c r="F3328" s="1" t="s">
        <v>7</v>
      </c>
      <c r="G3328" s="1">
        <v>25000</v>
      </c>
      <c r="H3328" s="1" t="s">
        <v>1192</v>
      </c>
      <c r="I3328" s="92" t="s">
        <v>1178</v>
      </c>
      <c r="J3328" s="101">
        <f>1/COUNTIF(HR_Table[Emp ID],HR_Table[[#This Row],[Emp ID]])</f>
        <v>1</v>
      </c>
    </row>
    <row r="3329" spans="1:10" ht="16.5" thickBot="1" x14ac:dyDescent="0.3">
      <c r="A3329" s="2">
        <v>2024</v>
      </c>
      <c r="B3329" s="100" t="s">
        <v>1072</v>
      </c>
      <c r="C3329" s="1" t="s">
        <v>11</v>
      </c>
      <c r="D3329" s="1">
        <v>55</v>
      </c>
      <c r="E3329" s="1" t="s">
        <v>969</v>
      </c>
      <c r="F3329" s="1" t="s">
        <v>7</v>
      </c>
      <c r="G3329" s="1">
        <v>10025</v>
      </c>
      <c r="H3329" s="1" t="s">
        <v>1192</v>
      </c>
      <c r="I3329" s="92" t="s">
        <v>1178</v>
      </c>
      <c r="J3329" s="101">
        <f>1/COUNTIF(HR_Table[Emp ID],HR_Table[[#This Row],[Emp ID]])</f>
        <v>1</v>
      </c>
    </row>
    <row r="3330" spans="1:10" ht="16.5" thickBot="1" x14ac:dyDescent="0.3">
      <c r="A3330" s="2">
        <v>2024</v>
      </c>
      <c r="B3330" s="100" t="s">
        <v>1073</v>
      </c>
      <c r="C3330" s="1" t="s">
        <v>11</v>
      </c>
      <c r="D3330" s="1">
        <v>55</v>
      </c>
      <c r="E3330" s="1" t="s">
        <v>969</v>
      </c>
      <c r="F3330" s="1" t="s">
        <v>7</v>
      </c>
      <c r="G3330" s="1">
        <v>9360</v>
      </c>
      <c r="H3330" s="1" t="s">
        <v>1192</v>
      </c>
      <c r="I3330" s="92" t="s">
        <v>1178</v>
      </c>
      <c r="J3330" s="101">
        <f>1/COUNTIF(HR_Table[Emp ID],HR_Table[[#This Row],[Emp ID]])</f>
        <v>1</v>
      </c>
    </row>
    <row r="3331" spans="1:10" ht="16.5" thickBot="1" x14ac:dyDescent="0.3">
      <c r="A3331" s="2">
        <v>2024</v>
      </c>
      <c r="B3331" s="100" t="s">
        <v>1074</v>
      </c>
      <c r="C3331" s="1" t="s">
        <v>11</v>
      </c>
      <c r="D3331" s="1">
        <v>55</v>
      </c>
      <c r="E3331" s="1" t="s">
        <v>969</v>
      </c>
      <c r="F3331" s="1" t="s">
        <v>7</v>
      </c>
      <c r="G3331" s="1">
        <v>10025</v>
      </c>
      <c r="H3331" s="1" t="s">
        <v>1192</v>
      </c>
      <c r="I3331" s="92" t="s">
        <v>1178</v>
      </c>
      <c r="J3331" s="101">
        <f>1/COUNTIF(HR_Table[Emp ID],HR_Table[[#This Row],[Emp ID]])</f>
        <v>1</v>
      </c>
    </row>
    <row r="3332" spans="1:10" ht="16.5" thickBot="1" x14ac:dyDescent="0.3">
      <c r="A3332" s="2">
        <v>2024</v>
      </c>
      <c r="B3332" s="100" t="s">
        <v>1075</v>
      </c>
      <c r="C3332" s="1" t="s">
        <v>11</v>
      </c>
      <c r="D3332" s="1">
        <v>55</v>
      </c>
      <c r="E3332" s="1" t="s">
        <v>969</v>
      </c>
      <c r="F3332" s="1" t="s">
        <v>7</v>
      </c>
      <c r="G3332" s="1">
        <v>9360</v>
      </c>
      <c r="H3332" s="1" t="s">
        <v>1192</v>
      </c>
      <c r="I3332" s="92" t="s">
        <v>1178</v>
      </c>
      <c r="J3332" s="101">
        <f>1/COUNTIF(HR_Table[Emp ID],HR_Table[[#This Row],[Emp ID]])</f>
        <v>1</v>
      </c>
    </row>
    <row r="3333" spans="1:10" ht="16.5" thickBot="1" x14ac:dyDescent="0.3">
      <c r="A3333" s="2">
        <v>2024</v>
      </c>
      <c r="B3333" s="100" t="s">
        <v>1076</v>
      </c>
      <c r="C3333" s="1" t="s">
        <v>11</v>
      </c>
      <c r="D3333" s="1">
        <v>57</v>
      </c>
      <c r="E3333" s="1" t="s">
        <v>969</v>
      </c>
      <c r="F3333" s="1" t="s">
        <v>7</v>
      </c>
      <c r="G3333" s="1">
        <v>15925</v>
      </c>
      <c r="H3333" s="1" t="s">
        <v>1192</v>
      </c>
      <c r="I3333" s="92" t="s">
        <v>1178</v>
      </c>
      <c r="J3333" s="101">
        <f>1/COUNTIF(HR_Table[Emp ID],HR_Table[[#This Row],[Emp ID]])</f>
        <v>1</v>
      </c>
    </row>
    <row r="3334" spans="1:10" ht="16.5" thickBot="1" x14ac:dyDescent="0.3">
      <c r="A3334" s="2">
        <v>2024</v>
      </c>
      <c r="B3334" s="100" t="s">
        <v>1077</v>
      </c>
      <c r="C3334" s="1" t="s">
        <v>11</v>
      </c>
      <c r="D3334" s="1">
        <v>57</v>
      </c>
      <c r="E3334" s="1" t="s">
        <v>969</v>
      </c>
      <c r="F3334" s="1" t="s">
        <v>7</v>
      </c>
      <c r="G3334" s="1">
        <v>18000</v>
      </c>
      <c r="H3334" s="1" t="s">
        <v>1192</v>
      </c>
      <c r="I3334" s="92" t="s">
        <v>1178</v>
      </c>
      <c r="J3334" s="101">
        <f>1/COUNTIF(HR_Table[Emp ID],HR_Table[[#This Row],[Emp ID]])</f>
        <v>1</v>
      </c>
    </row>
    <row r="3335" spans="1:10" ht="16.5" thickBot="1" x14ac:dyDescent="0.3">
      <c r="A3335" s="2">
        <v>2024</v>
      </c>
      <c r="B3335" s="100" t="s">
        <v>1078</v>
      </c>
      <c r="C3335" s="1" t="s">
        <v>11</v>
      </c>
      <c r="D3335" s="1">
        <v>57</v>
      </c>
      <c r="E3335" s="1" t="s">
        <v>969</v>
      </c>
      <c r="F3335" s="1" t="s">
        <v>7</v>
      </c>
      <c r="G3335" s="1">
        <v>8320</v>
      </c>
      <c r="H3335" s="1" t="s">
        <v>1192</v>
      </c>
      <c r="I3335" s="92" t="s">
        <v>1178</v>
      </c>
      <c r="J3335" s="101">
        <f>1/COUNTIF(HR_Table[Emp ID],HR_Table[[#This Row],[Emp ID]])</f>
        <v>1</v>
      </c>
    </row>
    <row r="3336" spans="1:10" ht="16.5" thickBot="1" x14ac:dyDescent="0.3">
      <c r="A3336" s="2">
        <v>2024</v>
      </c>
      <c r="B3336" s="100" t="s">
        <v>1079</v>
      </c>
      <c r="C3336" s="1" t="s">
        <v>11</v>
      </c>
      <c r="D3336" s="1">
        <v>57</v>
      </c>
      <c r="E3336" s="1" t="s">
        <v>969</v>
      </c>
      <c r="F3336" s="1" t="s">
        <v>7</v>
      </c>
      <c r="G3336" s="1">
        <v>8875</v>
      </c>
      <c r="H3336" s="1" t="s">
        <v>1192</v>
      </c>
      <c r="I3336" s="92" t="s">
        <v>1178</v>
      </c>
      <c r="J3336" s="101">
        <f>1/COUNTIF(HR_Table[Emp ID],HR_Table[[#This Row],[Emp ID]])</f>
        <v>1</v>
      </c>
    </row>
    <row r="3337" spans="1:10" ht="16.5" thickBot="1" x14ac:dyDescent="0.3">
      <c r="A3337" s="2">
        <v>2024</v>
      </c>
      <c r="B3337" s="100" t="s">
        <v>1080</v>
      </c>
      <c r="C3337" s="1" t="s">
        <v>11</v>
      </c>
      <c r="D3337" s="1">
        <v>57</v>
      </c>
      <c r="E3337" s="1" t="s">
        <v>969</v>
      </c>
      <c r="F3337" s="1" t="s">
        <v>7</v>
      </c>
      <c r="G3337" s="1">
        <v>9360</v>
      </c>
      <c r="H3337" s="1" t="s">
        <v>1192</v>
      </c>
      <c r="I3337" s="92" t="s">
        <v>1178</v>
      </c>
      <c r="J3337" s="101">
        <f>1/COUNTIF(HR_Table[Emp ID],HR_Table[[#This Row],[Emp ID]])</f>
        <v>1</v>
      </c>
    </row>
    <row r="3338" spans="1:10" ht="16.5" thickBot="1" x14ac:dyDescent="0.3">
      <c r="A3338" s="2">
        <v>2024</v>
      </c>
      <c r="B3338" s="100" t="s">
        <v>1083</v>
      </c>
      <c r="C3338" s="1" t="s">
        <v>11</v>
      </c>
      <c r="D3338" s="1">
        <v>58</v>
      </c>
      <c r="E3338" s="1" t="s">
        <v>969</v>
      </c>
      <c r="F3338" s="1" t="s">
        <v>7</v>
      </c>
      <c r="G3338" s="1">
        <v>25000</v>
      </c>
      <c r="H3338" s="1" t="s">
        <v>1192</v>
      </c>
      <c r="I3338" s="92" t="s">
        <v>1178</v>
      </c>
      <c r="J3338" s="101">
        <f>1/COUNTIF(HR_Table[Emp ID],HR_Table[[#This Row],[Emp ID]])</f>
        <v>1</v>
      </c>
    </row>
    <row r="3339" spans="1:10" ht="16.5" thickBot="1" x14ac:dyDescent="0.3">
      <c r="A3339" s="2">
        <v>2024</v>
      </c>
      <c r="B3339" s="100" t="s">
        <v>1084</v>
      </c>
      <c r="C3339" s="1" t="s">
        <v>11</v>
      </c>
      <c r="D3339" s="1">
        <v>58</v>
      </c>
      <c r="E3339" s="1" t="s">
        <v>969</v>
      </c>
      <c r="F3339" s="1" t="s">
        <v>7</v>
      </c>
      <c r="G3339" s="1">
        <v>45000</v>
      </c>
      <c r="H3339" s="1" t="s">
        <v>1192</v>
      </c>
      <c r="I3339" s="92" t="s">
        <v>1178</v>
      </c>
      <c r="J3339" s="101">
        <f>1/COUNTIF(HR_Table[Emp ID],HR_Table[[#This Row],[Emp ID]])</f>
        <v>1</v>
      </c>
    </row>
    <row r="3340" spans="1:10" ht="16.5" thickBot="1" x14ac:dyDescent="0.3">
      <c r="A3340" s="2">
        <v>2024</v>
      </c>
      <c r="B3340" s="100" t="s">
        <v>1085</v>
      </c>
      <c r="C3340" s="1" t="s">
        <v>6</v>
      </c>
      <c r="D3340" s="1">
        <v>59</v>
      </c>
      <c r="E3340" s="1" t="s">
        <v>969</v>
      </c>
      <c r="F3340" s="1" t="s">
        <v>7</v>
      </c>
      <c r="G3340" s="1">
        <v>9380</v>
      </c>
      <c r="H3340" s="1" t="s">
        <v>1192</v>
      </c>
      <c r="I3340" s="92" t="s">
        <v>1178</v>
      </c>
      <c r="J3340" s="101">
        <f>1/COUNTIF(HR_Table[Emp ID],HR_Table[[#This Row],[Emp ID]])</f>
        <v>1</v>
      </c>
    </row>
    <row r="3341" spans="1:10" ht="16.5" thickBot="1" x14ac:dyDescent="0.3">
      <c r="A3341" s="2">
        <v>2024</v>
      </c>
      <c r="B3341" s="100" t="s">
        <v>1086</v>
      </c>
      <c r="C3341" s="1" t="s">
        <v>11</v>
      </c>
      <c r="D3341" s="1">
        <v>60</v>
      </c>
      <c r="E3341" s="1" t="s">
        <v>969</v>
      </c>
      <c r="F3341" s="1" t="s">
        <v>7</v>
      </c>
      <c r="G3341" s="1">
        <v>10710</v>
      </c>
      <c r="H3341" s="1" t="s">
        <v>1192</v>
      </c>
      <c r="I3341" s="92" t="s">
        <v>1178</v>
      </c>
      <c r="J3341" s="101">
        <f>1/COUNTIF(HR_Table[Emp ID],HR_Table[[#This Row],[Emp ID]])</f>
        <v>1</v>
      </c>
    </row>
    <row r="3342" spans="1:10" ht="16.5" thickBot="1" x14ac:dyDescent="0.3">
      <c r="A3342" s="2">
        <v>2024</v>
      </c>
      <c r="B3342" s="100" t="s">
        <v>1087</v>
      </c>
      <c r="C3342" s="1" t="s">
        <v>11</v>
      </c>
      <c r="D3342" s="1">
        <v>61</v>
      </c>
      <c r="E3342" s="1" t="s">
        <v>969</v>
      </c>
      <c r="F3342" s="1" t="s">
        <v>7</v>
      </c>
      <c r="G3342" s="1">
        <v>21000</v>
      </c>
      <c r="H3342" s="1" t="s">
        <v>14</v>
      </c>
      <c r="I3342" s="92" t="s">
        <v>1178</v>
      </c>
      <c r="J3342" s="101">
        <f>1/COUNTIF(HR_Table[Emp ID],HR_Table[[#This Row],[Emp ID]])</f>
        <v>1</v>
      </c>
    </row>
    <row r="3343" spans="1:10" ht="16.5" thickBot="1" x14ac:dyDescent="0.3">
      <c r="A3343" s="2">
        <v>2024</v>
      </c>
      <c r="B3343" s="100" t="s">
        <v>1088</v>
      </c>
      <c r="C3343" s="1" t="s">
        <v>11</v>
      </c>
      <c r="D3343" s="1">
        <v>61</v>
      </c>
      <c r="E3343" s="1" t="s">
        <v>969</v>
      </c>
      <c r="F3343" s="1" t="s">
        <v>7</v>
      </c>
      <c r="G3343" s="1">
        <v>35000</v>
      </c>
      <c r="H3343" s="1" t="s">
        <v>1192</v>
      </c>
      <c r="I3343" s="92" t="s">
        <v>1178</v>
      </c>
      <c r="J3343" s="101">
        <f>1/COUNTIF(HR_Table[Emp ID],HR_Table[[#This Row],[Emp ID]])</f>
        <v>1</v>
      </c>
    </row>
    <row r="3344" spans="1:10" ht="16.5" thickBot="1" x14ac:dyDescent="0.3">
      <c r="A3344" s="2">
        <v>2024</v>
      </c>
      <c r="B3344" s="100" t="s">
        <v>1089</v>
      </c>
      <c r="C3344" s="1" t="s">
        <v>11</v>
      </c>
      <c r="D3344" s="1">
        <v>61</v>
      </c>
      <c r="E3344" s="1" t="s">
        <v>969</v>
      </c>
      <c r="F3344" s="1" t="s">
        <v>7</v>
      </c>
      <c r="G3344" s="1">
        <v>18000</v>
      </c>
      <c r="H3344" s="1" t="s">
        <v>1192</v>
      </c>
      <c r="I3344" s="92" t="s">
        <v>1178</v>
      </c>
      <c r="J3344" s="101">
        <f>1/COUNTIF(HR_Table[Emp ID],HR_Table[[#This Row],[Emp ID]])</f>
        <v>1</v>
      </c>
    </row>
    <row r="3345" spans="1:10" ht="16.5" thickBot="1" x14ac:dyDescent="0.3">
      <c r="A3345" s="2">
        <v>2024</v>
      </c>
      <c r="B3345" s="100" t="s">
        <v>1090</v>
      </c>
      <c r="C3345" s="1" t="s">
        <v>11</v>
      </c>
      <c r="D3345" s="1">
        <v>62</v>
      </c>
      <c r="E3345" s="1" t="s">
        <v>969</v>
      </c>
      <c r="F3345" s="1" t="s">
        <v>7</v>
      </c>
      <c r="G3345" s="1">
        <v>25000</v>
      </c>
      <c r="H3345" s="1" t="s">
        <v>1192</v>
      </c>
      <c r="I3345" s="92" t="s">
        <v>1178</v>
      </c>
      <c r="J3345" s="101">
        <f>1/COUNTIF(HR_Table[Emp ID],HR_Table[[#This Row],[Emp ID]])</f>
        <v>1</v>
      </c>
    </row>
    <row r="3346" spans="1:10" ht="16.5" thickBot="1" x14ac:dyDescent="0.3">
      <c r="A3346" s="2">
        <v>2024</v>
      </c>
      <c r="B3346" s="100" t="s">
        <v>1091</v>
      </c>
      <c r="C3346" s="1" t="s">
        <v>11</v>
      </c>
      <c r="D3346" s="1">
        <v>62</v>
      </c>
      <c r="E3346" s="1" t="s">
        <v>969</v>
      </c>
      <c r="F3346" s="1" t="s">
        <v>7</v>
      </c>
      <c r="G3346" s="1">
        <v>8785</v>
      </c>
      <c r="H3346" s="1" t="s">
        <v>1192</v>
      </c>
      <c r="I3346" s="92" t="s">
        <v>1178</v>
      </c>
      <c r="J3346" s="101">
        <f>1/COUNTIF(HR_Table[Emp ID],HR_Table[[#This Row],[Emp ID]])</f>
        <v>1</v>
      </c>
    </row>
    <row r="3347" spans="1:10" ht="16.5" thickBot="1" x14ac:dyDescent="0.3">
      <c r="A3347" s="2">
        <v>2024</v>
      </c>
      <c r="B3347" s="100" t="s">
        <v>1092</v>
      </c>
      <c r="C3347" s="1" t="s">
        <v>11</v>
      </c>
      <c r="D3347" s="1">
        <v>63</v>
      </c>
      <c r="E3347" s="1" t="s">
        <v>969</v>
      </c>
      <c r="F3347" s="1" t="s">
        <v>7</v>
      </c>
      <c r="G3347" s="1">
        <v>20000</v>
      </c>
      <c r="H3347" s="1" t="s">
        <v>1192</v>
      </c>
      <c r="I3347" s="92" t="s">
        <v>1178</v>
      </c>
      <c r="J3347" s="101">
        <f>1/COUNTIF(HR_Table[Emp ID],HR_Table[[#This Row],[Emp ID]])</f>
        <v>1</v>
      </c>
    </row>
    <row r="3348" spans="1:10" ht="16.5" thickBot="1" x14ac:dyDescent="0.3">
      <c r="A3348" s="2">
        <v>2024</v>
      </c>
      <c r="B3348" s="100" t="s">
        <v>1093</v>
      </c>
      <c r="C3348" s="1" t="s">
        <v>11</v>
      </c>
      <c r="D3348" s="1">
        <v>64</v>
      </c>
      <c r="E3348" s="1" t="s">
        <v>969</v>
      </c>
      <c r="F3348" s="1" t="s">
        <v>7</v>
      </c>
      <c r="G3348" s="1">
        <v>25000</v>
      </c>
      <c r="H3348" s="1" t="s">
        <v>1192</v>
      </c>
      <c r="I3348" s="92" t="s">
        <v>1178</v>
      </c>
      <c r="J3348" s="101">
        <f>1/COUNTIF(HR_Table[Emp ID],HR_Table[[#This Row],[Emp ID]])</f>
        <v>1</v>
      </c>
    </row>
    <row r="3349" spans="1:10" ht="16.5" thickBot="1" x14ac:dyDescent="0.3">
      <c r="A3349" s="2">
        <v>2024</v>
      </c>
      <c r="B3349" s="100" t="s">
        <v>1094</v>
      </c>
      <c r="C3349" s="1" t="s">
        <v>11</v>
      </c>
      <c r="D3349" s="1">
        <v>67</v>
      </c>
      <c r="E3349" s="1" t="s">
        <v>969</v>
      </c>
      <c r="F3349" s="1" t="s">
        <v>7</v>
      </c>
      <c r="G3349" s="1">
        <v>10710</v>
      </c>
      <c r="H3349" s="1" t="s">
        <v>1192</v>
      </c>
      <c r="I3349" s="92" t="s">
        <v>1178</v>
      </c>
      <c r="J3349" s="101">
        <f>1/COUNTIF(HR_Table[Emp ID],HR_Table[[#This Row],[Emp ID]])</f>
        <v>1</v>
      </c>
    </row>
    <row r="3350" spans="1:10" ht="16.5" thickBot="1" x14ac:dyDescent="0.3">
      <c r="A3350" s="2">
        <v>2024</v>
      </c>
      <c r="B3350" s="100" t="s">
        <v>1095</v>
      </c>
      <c r="C3350" s="1" t="s">
        <v>11</v>
      </c>
      <c r="D3350" s="1">
        <v>68</v>
      </c>
      <c r="E3350" s="1" t="s">
        <v>969</v>
      </c>
      <c r="F3350" s="1" t="s">
        <v>7</v>
      </c>
      <c r="G3350" s="1">
        <v>25000</v>
      </c>
      <c r="H3350" s="1" t="s">
        <v>1192</v>
      </c>
      <c r="I3350" s="92" t="s">
        <v>1178</v>
      </c>
      <c r="J3350" s="101">
        <f>1/COUNTIF(HR_Table[Emp ID],HR_Table[[#This Row],[Emp ID]])</f>
        <v>1</v>
      </c>
    </row>
    <row r="3351" spans="1:10" ht="16.5" thickBot="1" x14ac:dyDescent="0.3">
      <c r="A3351" s="2">
        <v>2024</v>
      </c>
      <c r="B3351" s="100" t="s">
        <v>1096</v>
      </c>
      <c r="C3351" s="1" t="s">
        <v>11</v>
      </c>
      <c r="D3351" s="1">
        <v>68</v>
      </c>
      <c r="E3351" s="1" t="s">
        <v>969</v>
      </c>
      <c r="F3351" s="1" t="s">
        <v>7</v>
      </c>
      <c r="G3351" s="1">
        <v>13045</v>
      </c>
      <c r="H3351" s="1" t="s">
        <v>1192</v>
      </c>
      <c r="I3351" s="92" t="s">
        <v>1178</v>
      </c>
      <c r="J3351" s="101">
        <f>1/COUNTIF(HR_Table[Emp ID],HR_Table[[#This Row],[Emp ID]])</f>
        <v>1</v>
      </c>
    </row>
    <row r="3352" spans="1:10" ht="16.5" thickBot="1" x14ac:dyDescent="0.3">
      <c r="A3352" s="2">
        <v>2024</v>
      </c>
      <c r="B3352" s="100" t="s">
        <v>1097</v>
      </c>
      <c r="C3352" s="1" t="s">
        <v>11</v>
      </c>
      <c r="D3352" s="1">
        <v>69</v>
      </c>
      <c r="E3352" s="1" t="s">
        <v>969</v>
      </c>
      <c r="F3352" s="1" t="s">
        <v>7</v>
      </c>
      <c r="G3352" s="1">
        <v>18000</v>
      </c>
      <c r="H3352" s="1" t="s">
        <v>1192</v>
      </c>
      <c r="I3352" s="92" t="s">
        <v>1178</v>
      </c>
      <c r="J3352" s="101">
        <f>1/COUNTIF(HR_Table[Emp ID],HR_Table[[#This Row],[Emp ID]])</f>
        <v>1</v>
      </c>
    </row>
    <row r="3353" spans="1:10" ht="16.5" thickBot="1" x14ac:dyDescent="0.3">
      <c r="A3353" s="2">
        <v>2024</v>
      </c>
      <c r="B3353" s="100" t="s">
        <v>1098</v>
      </c>
      <c r="C3353" s="1" t="s">
        <v>11</v>
      </c>
      <c r="D3353" s="1">
        <v>72</v>
      </c>
      <c r="E3353" s="1" t="s">
        <v>969</v>
      </c>
      <c r="F3353" s="1" t="s">
        <v>7</v>
      </c>
      <c r="G3353" s="1">
        <v>20000</v>
      </c>
      <c r="H3353" s="1" t="s">
        <v>1192</v>
      </c>
      <c r="I3353" s="92" t="s">
        <v>1178</v>
      </c>
      <c r="J3353" s="101">
        <f>1/COUNTIF(HR_Table[Emp ID],HR_Table[[#This Row],[Emp ID]])</f>
        <v>1</v>
      </c>
    </row>
    <row r="3354" spans="1:10" ht="16.5" thickBot="1" x14ac:dyDescent="0.3">
      <c r="A3354" s="2">
        <v>2024</v>
      </c>
      <c r="B3354" s="100" t="s">
        <v>1099</v>
      </c>
      <c r="C3354" s="1" t="s">
        <v>11</v>
      </c>
      <c r="D3354" s="1">
        <v>36</v>
      </c>
      <c r="E3354" s="1" t="s">
        <v>1100</v>
      </c>
      <c r="F3354" s="1" t="s">
        <v>7</v>
      </c>
      <c r="G3354" s="1">
        <v>35000</v>
      </c>
      <c r="H3354" s="1" t="s">
        <v>1192</v>
      </c>
      <c r="I3354" s="92" t="s">
        <v>1178</v>
      </c>
      <c r="J3354" s="101">
        <f>1/COUNTIF(HR_Table[Emp ID],HR_Table[[#This Row],[Emp ID]])</f>
        <v>1</v>
      </c>
    </row>
    <row r="3355" spans="1:10" ht="16.5" thickBot="1" x14ac:dyDescent="0.3">
      <c r="A3355" s="2">
        <v>2024</v>
      </c>
      <c r="B3355" s="100" t="s">
        <v>1101</v>
      </c>
      <c r="C3355" s="1" t="s">
        <v>11</v>
      </c>
      <c r="D3355" s="1">
        <v>36</v>
      </c>
      <c r="E3355" s="1" t="s">
        <v>1100</v>
      </c>
      <c r="F3355" s="1" t="s">
        <v>7</v>
      </c>
      <c r="G3355" s="1">
        <v>27000</v>
      </c>
      <c r="H3355" s="1" t="s">
        <v>1192</v>
      </c>
      <c r="I3355" s="92" t="s">
        <v>1178</v>
      </c>
      <c r="J3355" s="101">
        <f>1/COUNTIF(HR_Table[Emp ID],HR_Table[[#This Row],[Emp ID]])</f>
        <v>1</v>
      </c>
    </row>
    <row r="3356" spans="1:10" ht="16.5" thickBot="1" x14ac:dyDescent="0.3">
      <c r="A3356" s="2">
        <v>2024</v>
      </c>
      <c r="B3356" s="100" t="s">
        <v>1102</v>
      </c>
      <c r="C3356" s="1" t="s">
        <v>11</v>
      </c>
      <c r="D3356" s="1">
        <v>38</v>
      </c>
      <c r="E3356" s="1" t="s">
        <v>1100</v>
      </c>
      <c r="F3356" s="1" t="s">
        <v>7</v>
      </c>
      <c r="G3356" s="1">
        <v>27000</v>
      </c>
      <c r="H3356" s="1" t="s">
        <v>1192</v>
      </c>
      <c r="I3356" s="92" t="s">
        <v>1178</v>
      </c>
      <c r="J3356" s="101">
        <f>1/COUNTIF(HR_Table[Emp ID],HR_Table[[#This Row],[Emp ID]])</f>
        <v>1</v>
      </c>
    </row>
    <row r="3357" spans="1:10" ht="16.5" thickBot="1" x14ac:dyDescent="0.3">
      <c r="A3357" s="2">
        <v>2024</v>
      </c>
      <c r="B3357" s="100" t="s">
        <v>1103</v>
      </c>
      <c r="C3357" s="1" t="s">
        <v>11</v>
      </c>
      <c r="D3357" s="1">
        <v>38</v>
      </c>
      <c r="E3357" s="1" t="s">
        <v>1100</v>
      </c>
      <c r="F3357" s="1" t="s">
        <v>7</v>
      </c>
      <c r="G3357" s="1">
        <v>27000</v>
      </c>
      <c r="H3357" s="1" t="s">
        <v>1192</v>
      </c>
      <c r="I3357" s="92" t="s">
        <v>1178</v>
      </c>
      <c r="J3357" s="101">
        <f>1/COUNTIF(HR_Table[Emp ID],HR_Table[[#This Row],[Emp ID]])</f>
        <v>1</v>
      </c>
    </row>
    <row r="3358" spans="1:10" ht="16.5" thickBot="1" x14ac:dyDescent="0.3">
      <c r="A3358" s="2">
        <v>2024</v>
      </c>
      <c r="B3358" s="100" t="s">
        <v>1104</v>
      </c>
      <c r="C3358" s="1" t="s">
        <v>6</v>
      </c>
      <c r="D3358" s="1">
        <v>48</v>
      </c>
      <c r="E3358" s="1" t="s">
        <v>1100</v>
      </c>
      <c r="F3358" s="1" t="s">
        <v>7</v>
      </c>
      <c r="G3358" s="1">
        <v>41000</v>
      </c>
      <c r="H3358" s="1" t="s">
        <v>1192</v>
      </c>
      <c r="I3358" s="92" t="s">
        <v>1178</v>
      </c>
      <c r="J3358" s="101">
        <f>1/COUNTIF(HR_Table[Emp ID],HR_Table[[#This Row],[Emp ID]])</f>
        <v>1</v>
      </c>
    </row>
    <row r="3359" spans="1:10" ht="16.5" thickBot="1" x14ac:dyDescent="0.3">
      <c r="A3359" s="2">
        <v>2024</v>
      </c>
      <c r="B3359" s="100" t="s">
        <v>1105</v>
      </c>
      <c r="C3359" s="1" t="s">
        <v>11</v>
      </c>
      <c r="D3359" s="1">
        <v>57</v>
      </c>
      <c r="E3359" s="1" t="s">
        <v>1100</v>
      </c>
      <c r="F3359" s="1" t="s">
        <v>7</v>
      </c>
      <c r="G3359" s="1">
        <v>17025</v>
      </c>
      <c r="H3359" s="1" t="s">
        <v>1192</v>
      </c>
      <c r="I3359" s="92" t="s">
        <v>1178</v>
      </c>
      <c r="J3359" s="101">
        <f>1/COUNTIF(HR_Table[Emp ID],HR_Table[[#This Row],[Emp ID]])</f>
        <v>1</v>
      </c>
    </row>
    <row r="3360" spans="1:10" ht="16.5" thickBot="1" x14ac:dyDescent="0.3">
      <c r="A3360" s="2">
        <v>2024</v>
      </c>
      <c r="B3360" s="100" t="s">
        <v>1106</v>
      </c>
      <c r="C3360" s="1" t="s">
        <v>6</v>
      </c>
      <c r="D3360" s="1">
        <v>32</v>
      </c>
      <c r="E3360" s="1" t="s">
        <v>1107</v>
      </c>
      <c r="F3360" s="1" t="s">
        <v>7</v>
      </c>
      <c r="G3360" s="1">
        <v>27000</v>
      </c>
      <c r="H3360" s="1" t="s">
        <v>1192</v>
      </c>
      <c r="I3360" s="92" t="s">
        <v>1178</v>
      </c>
      <c r="J3360" s="101">
        <f>1/COUNTIF(HR_Table[Emp ID],HR_Table[[#This Row],[Emp ID]])</f>
        <v>1</v>
      </c>
    </row>
    <row r="3361" spans="1:10" ht="16.5" thickBot="1" x14ac:dyDescent="0.3">
      <c r="A3361" s="2">
        <v>2024</v>
      </c>
      <c r="B3361" s="100" t="s">
        <v>1108</v>
      </c>
      <c r="C3361" s="1" t="s">
        <v>6</v>
      </c>
      <c r="D3361" s="1">
        <v>32</v>
      </c>
      <c r="E3361" s="1" t="s">
        <v>1107</v>
      </c>
      <c r="F3361" s="1" t="s">
        <v>7</v>
      </c>
      <c r="G3361" s="1">
        <v>10025</v>
      </c>
      <c r="H3361" s="1" t="s">
        <v>1192</v>
      </c>
      <c r="I3361" s="92" t="s">
        <v>1178</v>
      </c>
      <c r="J3361" s="101">
        <f>1/COUNTIF(HR_Table[Emp ID],HR_Table[[#This Row],[Emp ID]])</f>
        <v>1</v>
      </c>
    </row>
    <row r="3362" spans="1:10" ht="16.5" thickBot="1" x14ac:dyDescent="0.3">
      <c r="A3362" s="2">
        <v>2024</v>
      </c>
      <c r="B3362" s="100" t="s">
        <v>1109</v>
      </c>
      <c r="C3362" s="1" t="s">
        <v>6</v>
      </c>
      <c r="D3362" s="1">
        <v>34</v>
      </c>
      <c r="E3362" s="1" t="s">
        <v>1107</v>
      </c>
      <c r="F3362" s="1" t="s">
        <v>7</v>
      </c>
      <c r="G3362" s="1">
        <v>15925</v>
      </c>
      <c r="H3362" s="1" t="s">
        <v>1192</v>
      </c>
      <c r="I3362" s="92" t="s">
        <v>1178</v>
      </c>
      <c r="J3362" s="101">
        <f>1/COUNTIF(HR_Table[Emp ID],HR_Table[[#This Row],[Emp ID]])</f>
        <v>1</v>
      </c>
    </row>
    <row r="3363" spans="1:10" ht="16.5" thickBot="1" x14ac:dyDescent="0.3">
      <c r="A3363" s="2">
        <v>2024</v>
      </c>
      <c r="B3363" s="100" t="s">
        <v>1110</v>
      </c>
      <c r="C3363" s="1" t="s">
        <v>11</v>
      </c>
      <c r="D3363" s="1">
        <v>38</v>
      </c>
      <c r="E3363" s="1" t="s">
        <v>1107</v>
      </c>
      <c r="F3363" s="1" t="s">
        <v>7</v>
      </c>
      <c r="G3363" s="1">
        <v>15925</v>
      </c>
      <c r="H3363" s="1" t="s">
        <v>1192</v>
      </c>
      <c r="I3363" s="92" t="s">
        <v>1178</v>
      </c>
      <c r="J3363" s="101">
        <f>1/COUNTIF(HR_Table[Emp ID],HR_Table[[#This Row],[Emp ID]])</f>
        <v>1</v>
      </c>
    </row>
    <row r="3364" spans="1:10" ht="16.5" thickBot="1" x14ac:dyDescent="0.3">
      <c r="A3364" s="2">
        <v>2024</v>
      </c>
      <c r="B3364" s="100" t="s">
        <v>1111</v>
      </c>
      <c r="C3364" s="1" t="s">
        <v>6</v>
      </c>
      <c r="D3364" s="1">
        <v>38</v>
      </c>
      <c r="E3364" s="1" t="s">
        <v>1107</v>
      </c>
      <c r="F3364" s="1" t="s">
        <v>7</v>
      </c>
      <c r="G3364" s="1">
        <v>20000</v>
      </c>
      <c r="H3364" s="1" t="s">
        <v>1192</v>
      </c>
      <c r="I3364" s="92" t="s">
        <v>1178</v>
      </c>
      <c r="J3364" s="101">
        <f>1/COUNTIF(HR_Table[Emp ID],HR_Table[[#This Row],[Emp ID]])</f>
        <v>1</v>
      </c>
    </row>
    <row r="3365" spans="1:10" ht="16.5" thickBot="1" x14ac:dyDescent="0.3">
      <c r="A3365" s="2">
        <v>2024</v>
      </c>
      <c r="B3365" s="100" t="s">
        <v>1112</v>
      </c>
      <c r="C3365" s="1" t="s">
        <v>11</v>
      </c>
      <c r="D3365" s="1">
        <v>38</v>
      </c>
      <c r="E3365" s="1" t="s">
        <v>1107</v>
      </c>
      <c r="F3365" s="1" t="s">
        <v>7</v>
      </c>
      <c r="G3365" s="1">
        <v>60000</v>
      </c>
      <c r="H3365" s="1" t="s">
        <v>1192</v>
      </c>
      <c r="I3365" s="92" t="s">
        <v>1178</v>
      </c>
      <c r="J3365" s="101">
        <f>1/COUNTIF(HR_Table[Emp ID],HR_Table[[#This Row],[Emp ID]])</f>
        <v>1</v>
      </c>
    </row>
    <row r="3366" spans="1:10" ht="16.5" thickBot="1" x14ac:dyDescent="0.3">
      <c r="A3366" s="2">
        <v>2024</v>
      </c>
      <c r="B3366" s="100" t="s">
        <v>1113</v>
      </c>
      <c r="C3366" s="1" t="s">
        <v>11</v>
      </c>
      <c r="D3366" s="1">
        <v>41</v>
      </c>
      <c r="E3366" s="1" t="s">
        <v>1107</v>
      </c>
      <c r="F3366" s="1" t="s">
        <v>7</v>
      </c>
      <c r="G3366" s="1">
        <v>7735</v>
      </c>
      <c r="H3366" s="1" t="s">
        <v>1192</v>
      </c>
      <c r="I3366" s="92" t="s">
        <v>1178</v>
      </c>
      <c r="J3366" s="101">
        <f>1/COUNTIF(HR_Table[Emp ID],HR_Table[[#This Row],[Emp ID]])</f>
        <v>1</v>
      </c>
    </row>
    <row r="3367" spans="1:10" ht="16.5" thickBot="1" x14ac:dyDescent="0.3">
      <c r="A3367" s="2">
        <v>2024</v>
      </c>
      <c r="B3367" s="100" t="s">
        <v>1114</v>
      </c>
      <c r="C3367" s="1" t="s">
        <v>11</v>
      </c>
      <c r="D3367" s="1">
        <v>42</v>
      </c>
      <c r="E3367" s="1" t="s">
        <v>1107</v>
      </c>
      <c r="F3367" s="1" t="s">
        <v>7</v>
      </c>
      <c r="G3367" s="1">
        <v>20000</v>
      </c>
      <c r="H3367" s="1" t="s">
        <v>1192</v>
      </c>
      <c r="I3367" s="92" t="s">
        <v>1178</v>
      </c>
      <c r="J3367" s="101">
        <f>1/COUNTIF(HR_Table[Emp ID],HR_Table[[#This Row],[Emp ID]])</f>
        <v>1</v>
      </c>
    </row>
    <row r="3368" spans="1:10" ht="16.5" thickBot="1" x14ac:dyDescent="0.3">
      <c r="A3368" s="2">
        <v>2024</v>
      </c>
      <c r="B3368" s="100" t="s">
        <v>1115</v>
      </c>
      <c r="C3368" s="1" t="s">
        <v>6</v>
      </c>
      <c r="D3368" s="1">
        <v>47</v>
      </c>
      <c r="E3368" s="1" t="s">
        <v>1107</v>
      </c>
      <c r="F3368" s="1" t="s">
        <v>7</v>
      </c>
      <c r="G3368" s="1">
        <v>41000</v>
      </c>
      <c r="H3368" s="1" t="s">
        <v>1192</v>
      </c>
      <c r="I3368" s="92" t="s">
        <v>1178</v>
      </c>
      <c r="J3368" s="101">
        <f>1/COUNTIF(HR_Table[Emp ID],HR_Table[[#This Row],[Emp ID]])</f>
        <v>1</v>
      </c>
    </row>
    <row r="3369" spans="1:10" ht="16.5" thickBot="1" x14ac:dyDescent="0.3">
      <c r="A3369" s="2">
        <v>2024</v>
      </c>
      <c r="B3369" s="100" t="s">
        <v>1116</v>
      </c>
      <c r="C3369" s="1" t="s">
        <v>11</v>
      </c>
      <c r="D3369" s="1">
        <v>48</v>
      </c>
      <c r="E3369" s="1" t="s">
        <v>1107</v>
      </c>
      <c r="F3369" s="1" t="s">
        <v>7</v>
      </c>
      <c r="G3369" s="1">
        <v>10710</v>
      </c>
      <c r="H3369" s="1" t="s">
        <v>1192</v>
      </c>
      <c r="I3369" s="92" t="s">
        <v>1178</v>
      </c>
      <c r="J3369" s="101">
        <f>1/COUNTIF(HR_Table[Emp ID],HR_Table[[#This Row],[Emp ID]])</f>
        <v>1</v>
      </c>
    </row>
    <row r="3370" spans="1:10" ht="16.5" thickBot="1" x14ac:dyDescent="0.3">
      <c r="A3370" s="2">
        <v>2024</v>
      </c>
      <c r="B3370" s="100" t="s">
        <v>1117</v>
      </c>
      <c r="C3370" s="1" t="s">
        <v>11</v>
      </c>
      <c r="D3370" s="1">
        <v>48</v>
      </c>
      <c r="E3370" s="1" t="s">
        <v>1107</v>
      </c>
      <c r="F3370" s="1" t="s">
        <v>7</v>
      </c>
      <c r="G3370" s="1">
        <v>7280</v>
      </c>
      <c r="H3370" s="1" t="s">
        <v>1192</v>
      </c>
      <c r="I3370" s="92" t="s">
        <v>1178</v>
      </c>
      <c r="J3370" s="101">
        <f>1/COUNTIF(HR_Table[Emp ID],HR_Table[[#This Row],[Emp ID]])</f>
        <v>1</v>
      </c>
    </row>
    <row r="3371" spans="1:10" ht="16.5" thickBot="1" x14ac:dyDescent="0.3">
      <c r="A3371" s="2">
        <v>2024</v>
      </c>
      <c r="B3371" s="100" t="s">
        <v>1118</v>
      </c>
      <c r="C3371" s="1" t="s">
        <v>6</v>
      </c>
      <c r="D3371" s="1">
        <v>49</v>
      </c>
      <c r="E3371" s="1" t="s">
        <v>1107</v>
      </c>
      <c r="F3371" s="1" t="s">
        <v>7</v>
      </c>
      <c r="G3371" s="1">
        <v>9380</v>
      </c>
      <c r="H3371" s="1" t="s">
        <v>1192</v>
      </c>
      <c r="I3371" s="92" t="s">
        <v>1178</v>
      </c>
      <c r="J3371" s="101">
        <f>1/COUNTIF(HR_Table[Emp ID],HR_Table[[#This Row],[Emp ID]])</f>
        <v>1</v>
      </c>
    </row>
    <row r="3372" spans="1:10" ht="16.5" thickBot="1" x14ac:dyDescent="0.3">
      <c r="A3372" s="2">
        <v>2024</v>
      </c>
      <c r="B3372" s="100" t="s">
        <v>1119</v>
      </c>
      <c r="C3372" s="1" t="s">
        <v>11</v>
      </c>
      <c r="D3372" s="1">
        <v>50</v>
      </c>
      <c r="E3372" s="1" t="s">
        <v>1107</v>
      </c>
      <c r="F3372" s="1" t="s">
        <v>7</v>
      </c>
      <c r="G3372" s="1">
        <v>31000</v>
      </c>
      <c r="H3372" s="1" t="s">
        <v>1192</v>
      </c>
      <c r="I3372" s="92" t="s">
        <v>1178</v>
      </c>
      <c r="J3372" s="101">
        <f>1/COUNTIF(HR_Table[Emp ID],HR_Table[[#This Row],[Emp ID]])</f>
        <v>1</v>
      </c>
    </row>
    <row r="3373" spans="1:10" ht="16.5" thickBot="1" x14ac:dyDescent="0.3">
      <c r="A3373" s="2">
        <v>2024</v>
      </c>
      <c r="B3373" s="100" t="s">
        <v>1120</v>
      </c>
      <c r="C3373" s="1" t="s">
        <v>6</v>
      </c>
      <c r="D3373" s="1">
        <v>52</v>
      </c>
      <c r="E3373" s="1" t="s">
        <v>1107</v>
      </c>
      <c r="F3373" s="1" t="s">
        <v>7</v>
      </c>
      <c r="G3373" s="1">
        <v>9380</v>
      </c>
      <c r="H3373" s="1" t="s">
        <v>1192</v>
      </c>
      <c r="I3373" s="92" t="s">
        <v>1178</v>
      </c>
      <c r="J3373" s="101">
        <f>1/COUNTIF(HR_Table[Emp ID],HR_Table[[#This Row],[Emp ID]])</f>
        <v>1</v>
      </c>
    </row>
    <row r="3374" spans="1:10" ht="16.5" thickBot="1" x14ac:dyDescent="0.3">
      <c r="A3374" s="2">
        <v>2024</v>
      </c>
      <c r="B3374" s="100" t="s">
        <v>1121</v>
      </c>
      <c r="C3374" s="1" t="s">
        <v>11</v>
      </c>
      <c r="D3374" s="1">
        <v>52</v>
      </c>
      <c r="E3374" s="1" t="s">
        <v>1107</v>
      </c>
      <c r="F3374" s="1" t="s">
        <v>7</v>
      </c>
      <c r="G3374" s="1">
        <v>28000</v>
      </c>
      <c r="H3374" s="1" t="s">
        <v>1192</v>
      </c>
      <c r="I3374" s="92" t="s">
        <v>1178</v>
      </c>
      <c r="J3374" s="101">
        <f>1/COUNTIF(HR_Table[Emp ID],HR_Table[[#This Row],[Emp ID]])</f>
        <v>1</v>
      </c>
    </row>
    <row r="3375" spans="1:10" ht="16.5" thickBot="1" x14ac:dyDescent="0.3">
      <c r="A3375" s="2">
        <v>2024</v>
      </c>
      <c r="B3375" s="100" t="s">
        <v>1122</v>
      </c>
      <c r="C3375" s="1" t="s">
        <v>6</v>
      </c>
      <c r="D3375" s="1">
        <v>52</v>
      </c>
      <c r="E3375" s="1" t="s">
        <v>1107</v>
      </c>
      <c r="F3375" s="1" t="s">
        <v>7</v>
      </c>
      <c r="G3375" s="1">
        <v>24000</v>
      </c>
      <c r="H3375" s="1" t="s">
        <v>1192</v>
      </c>
      <c r="I3375" s="92" t="s">
        <v>1178</v>
      </c>
      <c r="J3375" s="101">
        <f>1/COUNTIF(HR_Table[Emp ID],HR_Table[[#This Row],[Emp ID]])</f>
        <v>1</v>
      </c>
    </row>
    <row r="3376" spans="1:10" ht="16.5" thickBot="1" x14ac:dyDescent="0.3">
      <c r="A3376" s="2">
        <v>2024</v>
      </c>
      <c r="B3376" s="100" t="s">
        <v>1123</v>
      </c>
      <c r="C3376" s="1" t="s">
        <v>11</v>
      </c>
      <c r="D3376" s="1">
        <v>53</v>
      </c>
      <c r="E3376" s="1" t="s">
        <v>1107</v>
      </c>
      <c r="F3376" s="1" t="s">
        <v>7</v>
      </c>
      <c r="G3376" s="1">
        <v>24000</v>
      </c>
      <c r="H3376" s="1" t="s">
        <v>1192</v>
      </c>
      <c r="I3376" s="92" t="s">
        <v>1178</v>
      </c>
      <c r="J3376" s="101">
        <f>1/COUNTIF(HR_Table[Emp ID],HR_Table[[#This Row],[Emp ID]])</f>
        <v>1</v>
      </c>
    </row>
    <row r="3377" spans="1:10" ht="16.5" thickBot="1" x14ac:dyDescent="0.3">
      <c r="A3377" s="2">
        <v>2024</v>
      </c>
      <c r="B3377" s="100" t="s">
        <v>1124</v>
      </c>
      <c r="C3377" s="1" t="s">
        <v>11</v>
      </c>
      <c r="D3377" s="1">
        <v>54</v>
      </c>
      <c r="E3377" s="1" t="s">
        <v>1107</v>
      </c>
      <c r="F3377" s="1" t="s">
        <v>7</v>
      </c>
      <c r="G3377" s="1">
        <v>27000</v>
      </c>
      <c r="H3377" s="1" t="s">
        <v>1192</v>
      </c>
      <c r="I3377" s="92" t="s">
        <v>1178</v>
      </c>
      <c r="J3377" s="101">
        <f>1/COUNTIF(HR_Table[Emp ID],HR_Table[[#This Row],[Emp ID]])</f>
        <v>1</v>
      </c>
    </row>
    <row r="3378" spans="1:10" ht="16.5" thickBot="1" x14ac:dyDescent="0.3">
      <c r="A3378" s="2">
        <v>2024</v>
      </c>
      <c r="B3378" s="100" t="s">
        <v>1125</v>
      </c>
      <c r="C3378" s="1" t="s">
        <v>6</v>
      </c>
      <c r="D3378" s="1">
        <v>54</v>
      </c>
      <c r="E3378" s="1" t="s">
        <v>1107</v>
      </c>
      <c r="F3378" s="1" t="s">
        <v>7</v>
      </c>
      <c r="G3378" s="1">
        <v>27000</v>
      </c>
      <c r="H3378" s="1" t="s">
        <v>1192</v>
      </c>
      <c r="I3378" s="92" t="s">
        <v>1178</v>
      </c>
      <c r="J3378" s="101">
        <f>1/COUNTIF(HR_Table[Emp ID],HR_Table[[#This Row],[Emp ID]])</f>
        <v>1</v>
      </c>
    </row>
    <row r="3379" spans="1:10" ht="16.5" thickBot="1" x14ac:dyDescent="0.3">
      <c r="A3379" s="2">
        <v>2024</v>
      </c>
      <c r="B3379" s="100" t="s">
        <v>1126</v>
      </c>
      <c r="C3379" s="1" t="s">
        <v>11</v>
      </c>
      <c r="D3379" s="1">
        <v>54</v>
      </c>
      <c r="E3379" s="1" t="s">
        <v>1107</v>
      </c>
      <c r="F3379" s="1" t="s">
        <v>7</v>
      </c>
      <c r="G3379" s="1">
        <v>24000</v>
      </c>
      <c r="H3379" s="1" t="s">
        <v>1192</v>
      </c>
      <c r="I3379" s="92" t="s">
        <v>1178</v>
      </c>
      <c r="J3379" s="101">
        <f>1/COUNTIF(HR_Table[Emp ID],HR_Table[[#This Row],[Emp ID]])</f>
        <v>1</v>
      </c>
    </row>
    <row r="3380" spans="1:10" ht="16.5" thickBot="1" x14ac:dyDescent="0.3">
      <c r="A3380" s="2">
        <v>2024</v>
      </c>
      <c r="B3380" s="100" t="s">
        <v>1127</v>
      </c>
      <c r="C3380" s="1" t="s">
        <v>11</v>
      </c>
      <c r="D3380" s="1">
        <v>55</v>
      </c>
      <c r="E3380" s="1" t="s">
        <v>1107</v>
      </c>
      <c r="F3380" s="1" t="s">
        <v>7</v>
      </c>
      <c r="G3380" s="1">
        <v>10710</v>
      </c>
      <c r="H3380" s="1" t="s">
        <v>1192</v>
      </c>
      <c r="I3380" s="92" t="s">
        <v>1178</v>
      </c>
      <c r="J3380" s="101">
        <f>1/COUNTIF(HR_Table[Emp ID],HR_Table[[#This Row],[Emp ID]])</f>
        <v>1</v>
      </c>
    </row>
    <row r="3381" spans="1:10" ht="16.5" thickBot="1" x14ac:dyDescent="0.3">
      <c r="A3381" s="2">
        <v>2024</v>
      </c>
      <c r="B3381" s="100" t="s">
        <v>1128</v>
      </c>
      <c r="C3381" s="1" t="s">
        <v>6</v>
      </c>
      <c r="D3381" s="1">
        <v>56</v>
      </c>
      <c r="E3381" s="1" t="s">
        <v>1107</v>
      </c>
      <c r="F3381" s="1" t="s">
        <v>7</v>
      </c>
      <c r="G3381" s="1">
        <v>15925</v>
      </c>
      <c r="H3381" s="1" t="s">
        <v>1192</v>
      </c>
      <c r="I3381" s="92" t="s">
        <v>1178</v>
      </c>
      <c r="J3381" s="101">
        <f>1/COUNTIF(HR_Table[Emp ID],HR_Table[[#This Row],[Emp ID]])</f>
        <v>1</v>
      </c>
    </row>
    <row r="3382" spans="1:10" ht="16.5" thickBot="1" x14ac:dyDescent="0.3">
      <c r="A3382" s="2">
        <v>2024</v>
      </c>
      <c r="B3382" s="100" t="s">
        <v>1129</v>
      </c>
      <c r="C3382" s="1" t="s">
        <v>6</v>
      </c>
      <c r="D3382" s="1">
        <v>58</v>
      </c>
      <c r="E3382" s="1" t="s">
        <v>1107</v>
      </c>
      <c r="F3382" s="1" t="s">
        <v>7</v>
      </c>
      <c r="G3382" s="1">
        <v>9380</v>
      </c>
      <c r="H3382" s="1" t="s">
        <v>1192</v>
      </c>
      <c r="I3382" s="92" t="s">
        <v>1178</v>
      </c>
      <c r="J3382" s="101">
        <f>1/COUNTIF(HR_Table[Emp ID],HR_Table[[#This Row],[Emp ID]])</f>
        <v>1</v>
      </c>
    </row>
    <row r="3383" spans="1:10" ht="16.5" thickBot="1" x14ac:dyDescent="0.3">
      <c r="A3383" s="2">
        <v>2024</v>
      </c>
      <c r="B3383" s="100" t="s">
        <v>1130</v>
      </c>
      <c r="C3383" s="1" t="s">
        <v>6</v>
      </c>
      <c r="D3383" s="1">
        <v>59</v>
      </c>
      <c r="E3383" s="1" t="s">
        <v>1107</v>
      </c>
      <c r="F3383" s="1" t="s">
        <v>7</v>
      </c>
      <c r="G3383" s="1">
        <v>19000</v>
      </c>
      <c r="H3383" s="1" t="s">
        <v>1192</v>
      </c>
      <c r="I3383" s="92" t="s">
        <v>1178</v>
      </c>
      <c r="J3383" s="101">
        <f>1/COUNTIF(HR_Table[Emp ID],HR_Table[[#This Row],[Emp ID]])</f>
        <v>1</v>
      </c>
    </row>
    <row r="3384" spans="1:10" ht="16.5" thickBot="1" x14ac:dyDescent="0.3">
      <c r="A3384" s="2">
        <v>2024</v>
      </c>
      <c r="B3384" s="100" t="s">
        <v>1131</v>
      </c>
      <c r="C3384" s="1" t="s">
        <v>6</v>
      </c>
      <c r="D3384" s="1">
        <v>62</v>
      </c>
      <c r="E3384" s="1" t="s">
        <v>1107</v>
      </c>
      <c r="F3384" s="1" t="s">
        <v>7</v>
      </c>
      <c r="G3384" s="1">
        <v>9380</v>
      </c>
      <c r="H3384" s="1" t="s">
        <v>1192</v>
      </c>
      <c r="I3384" s="92" t="s">
        <v>1178</v>
      </c>
      <c r="J3384" s="101">
        <f>1/COUNTIF(HR_Table[Emp ID],HR_Table[[#This Row],[Emp ID]])</f>
        <v>1</v>
      </c>
    </row>
    <row r="3385" spans="1:10" ht="16.5" thickBot="1" x14ac:dyDescent="0.3">
      <c r="A3385" s="2">
        <v>2024</v>
      </c>
      <c r="B3385" s="100" t="s">
        <v>1132</v>
      </c>
      <c r="C3385" s="1" t="s">
        <v>6</v>
      </c>
      <c r="D3385" s="1">
        <v>70</v>
      </c>
      <c r="E3385" s="1" t="s">
        <v>1107</v>
      </c>
      <c r="F3385" s="1" t="s">
        <v>7</v>
      </c>
      <c r="G3385" s="1">
        <v>30000</v>
      </c>
      <c r="H3385" s="1" t="s">
        <v>1192</v>
      </c>
      <c r="I3385" s="92" t="s">
        <v>1178</v>
      </c>
      <c r="J3385" s="101">
        <f>1/COUNTIF(HR_Table[Emp ID],HR_Table[[#This Row],[Emp ID]])</f>
        <v>1</v>
      </c>
    </row>
    <row r="3386" spans="1:10" ht="16.5" thickBot="1" x14ac:dyDescent="0.3">
      <c r="A3386" s="2">
        <v>2024</v>
      </c>
      <c r="B3386" s="100" t="s">
        <v>1133</v>
      </c>
      <c r="C3386" s="1" t="s">
        <v>6</v>
      </c>
      <c r="D3386" s="1">
        <v>23</v>
      </c>
      <c r="E3386" s="1" t="s">
        <v>1134</v>
      </c>
      <c r="F3386" s="1" t="s">
        <v>7</v>
      </c>
      <c r="G3386" s="1">
        <v>14997</v>
      </c>
      <c r="H3386" s="1" t="s">
        <v>1192</v>
      </c>
      <c r="I3386" s="92" t="s">
        <v>1178</v>
      </c>
      <c r="J3386" s="101">
        <f>1/COUNTIF(HR_Table[Emp ID],HR_Table[[#This Row],[Emp ID]])</f>
        <v>1</v>
      </c>
    </row>
    <row r="3387" spans="1:10" ht="16.5" thickBot="1" x14ac:dyDescent="0.3">
      <c r="A3387" s="2">
        <v>2024</v>
      </c>
      <c r="B3387" s="100" t="s">
        <v>1135</v>
      </c>
      <c r="C3387" s="1" t="s">
        <v>11</v>
      </c>
      <c r="D3387" s="1">
        <v>29</v>
      </c>
      <c r="E3387" s="1" t="s">
        <v>1134</v>
      </c>
      <c r="F3387" s="1" t="s">
        <v>7</v>
      </c>
      <c r="G3387" s="1">
        <v>27000</v>
      </c>
      <c r="H3387" s="1" t="s">
        <v>1192</v>
      </c>
      <c r="I3387" s="92" t="s">
        <v>1178</v>
      </c>
      <c r="J3387" s="101">
        <f>1/COUNTIF(HR_Table[Emp ID],HR_Table[[#This Row],[Emp ID]])</f>
        <v>1</v>
      </c>
    </row>
    <row r="3388" spans="1:10" ht="16.5" thickBot="1" x14ac:dyDescent="0.3">
      <c r="A3388" s="2">
        <v>2024</v>
      </c>
      <c r="B3388" s="100" t="s">
        <v>1136</v>
      </c>
      <c r="C3388" s="1" t="s">
        <v>6</v>
      </c>
      <c r="D3388" s="1">
        <v>47</v>
      </c>
      <c r="E3388" s="1" t="s">
        <v>1134</v>
      </c>
      <c r="F3388" s="1" t="s">
        <v>7</v>
      </c>
      <c r="G3388" s="1">
        <v>21000</v>
      </c>
      <c r="H3388" s="1" t="s">
        <v>14</v>
      </c>
      <c r="I3388" s="92" t="s">
        <v>1178</v>
      </c>
      <c r="J3388" s="101">
        <f>1/COUNTIF(HR_Table[Emp ID],HR_Table[[#This Row],[Emp ID]])</f>
        <v>1</v>
      </c>
    </row>
    <row r="3389" spans="1:10" ht="16.5" thickBot="1" x14ac:dyDescent="0.3">
      <c r="A3389" s="2">
        <v>2024</v>
      </c>
      <c r="B3389" s="100" t="s">
        <v>1137</v>
      </c>
      <c r="C3389" s="1" t="s">
        <v>6</v>
      </c>
      <c r="D3389" s="1">
        <v>48</v>
      </c>
      <c r="E3389" s="1" t="s">
        <v>1134</v>
      </c>
      <c r="F3389" s="1" t="s">
        <v>7</v>
      </c>
      <c r="G3389" s="1">
        <v>41000</v>
      </c>
      <c r="H3389" s="1" t="s">
        <v>1192</v>
      </c>
      <c r="I3389" s="92" t="s">
        <v>1178</v>
      </c>
      <c r="J3389" s="101">
        <f>1/COUNTIF(HR_Table[Emp ID],HR_Table[[#This Row],[Emp ID]])</f>
        <v>1</v>
      </c>
    </row>
    <row r="3390" spans="1:10" ht="16.5" thickBot="1" x14ac:dyDescent="0.3">
      <c r="A3390" s="2">
        <v>2024</v>
      </c>
      <c r="B3390" s="100" t="s">
        <v>1138</v>
      </c>
      <c r="C3390" s="1" t="s">
        <v>6</v>
      </c>
      <c r="D3390" s="1">
        <v>71</v>
      </c>
      <c r="E3390" s="1" t="s">
        <v>1134</v>
      </c>
      <c r="F3390" s="1" t="s">
        <v>7</v>
      </c>
      <c r="G3390" s="1">
        <v>18000</v>
      </c>
      <c r="H3390" s="1" t="s">
        <v>1192</v>
      </c>
      <c r="I3390" s="92" t="s">
        <v>1178</v>
      </c>
      <c r="J3390" s="101">
        <f>1/COUNTIF(HR_Table[Emp ID],HR_Table[[#This Row],[Emp ID]])</f>
        <v>1</v>
      </c>
    </row>
    <row r="3391" spans="1:10" ht="16.5" thickBot="1" x14ac:dyDescent="0.3">
      <c r="A3391" s="2">
        <v>2024</v>
      </c>
      <c r="B3391" s="100" t="s">
        <v>1140</v>
      </c>
      <c r="C3391" s="1" t="s">
        <v>6</v>
      </c>
      <c r="D3391" s="1">
        <v>28</v>
      </c>
      <c r="E3391" s="1" t="s">
        <v>1141</v>
      </c>
      <c r="F3391" s="1" t="s">
        <v>7</v>
      </c>
      <c r="G3391" s="1">
        <v>14895</v>
      </c>
      <c r="H3391" s="1" t="s">
        <v>1192</v>
      </c>
      <c r="I3391" s="92" t="s">
        <v>1178</v>
      </c>
      <c r="J3391" s="101">
        <f>1/COUNTIF(HR_Table[Emp ID],HR_Table[[#This Row],[Emp ID]])</f>
        <v>1</v>
      </c>
    </row>
    <row r="3392" spans="1:10" ht="16.5" thickBot="1" x14ac:dyDescent="0.3">
      <c r="A3392" s="2">
        <v>2024</v>
      </c>
      <c r="B3392" s="100" t="s">
        <v>1142</v>
      </c>
      <c r="C3392" s="1" t="s">
        <v>6</v>
      </c>
      <c r="D3392" s="1">
        <v>29</v>
      </c>
      <c r="E3392" s="1" t="s">
        <v>1141</v>
      </c>
      <c r="F3392" s="1" t="s">
        <v>7</v>
      </c>
      <c r="G3392" s="1">
        <v>27000</v>
      </c>
      <c r="H3392" s="1" t="s">
        <v>1192</v>
      </c>
      <c r="I3392" s="92" t="s">
        <v>1178</v>
      </c>
      <c r="J3392" s="101">
        <f>1/COUNTIF(HR_Table[Emp ID],HR_Table[[#This Row],[Emp ID]])</f>
        <v>1</v>
      </c>
    </row>
    <row r="3393" spans="1:10" ht="16.5" thickBot="1" x14ac:dyDescent="0.3">
      <c r="A3393" s="2">
        <v>2024</v>
      </c>
      <c r="B3393" s="100" t="s">
        <v>1143</v>
      </c>
      <c r="C3393" s="1" t="s">
        <v>6</v>
      </c>
      <c r="D3393" s="1">
        <v>29</v>
      </c>
      <c r="E3393" s="1" t="s">
        <v>1141</v>
      </c>
      <c r="F3393" s="1" t="s">
        <v>7</v>
      </c>
      <c r="G3393" s="1">
        <v>19000</v>
      </c>
      <c r="H3393" s="1" t="s">
        <v>1192</v>
      </c>
      <c r="I3393" s="92" t="s">
        <v>1178</v>
      </c>
      <c r="J3393" s="101">
        <f>1/COUNTIF(HR_Table[Emp ID],HR_Table[[#This Row],[Emp ID]])</f>
        <v>1</v>
      </c>
    </row>
    <row r="3394" spans="1:10" ht="16.5" thickBot="1" x14ac:dyDescent="0.3">
      <c r="A3394" s="2">
        <v>2024</v>
      </c>
      <c r="B3394" s="100" t="s">
        <v>1144</v>
      </c>
      <c r="C3394" s="1" t="s">
        <v>11</v>
      </c>
      <c r="D3394" s="1">
        <v>34</v>
      </c>
      <c r="E3394" s="1" t="s">
        <v>1141</v>
      </c>
      <c r="F3394" s="1" t="s">
        <v>7</v>
      </c>
      <c r="G3394" s="1">
        <v>19000</v>
      </c>
      <c r="H3394" s="1" t="s">
        <v>1192</v>
      </c>
      <c r="I3394" s="92" t="s">
        <v>1178</v>
      </c>
      <c r="J3394" s="101">
        <f>1/COUNTIF(HR_Table[Emp ID],HR_Table[[#This Row],[Emp ID]])</f>
        <v>1</v>
      </c>
    </row>
    <row r="3395" spans="1:10" ht="16.5" thickBot="1" x14ac:dyDescent="0.3">
      <c r="A3395" s="2">
        <v>2024</v>
      </c>
      <c r="B3395" s="100" t="s">
        <v>1145</v>
      </c>
      <c r="C3395" s="1" t="s">
        <v>6</v>
      </c>
      <c r="D3395" s="1">
        <v>41</v>
      </c>
      <c r="E3395" s="1" t="s">
        <v>1141</v>
      </c>
      <c r="F3395" s="1" t="s">
        <v>7</v>
      </c>
      <c r="G3395" s="1">
        <v>18000</v>
      </c>
      <c r="H3395" s="1" t="s">
        <v>1192</v>
      </c>
      <c r="I3395" s="92" t="s">
        <v>1178</v>
      </c>
      <c r="J3395" s="101">
        <f>1/COUNTIF(HR_Table[Emp ID],HR_Table[[#This Row],[Emp ID]])</f>
        <v>1</v>
      </c>
    </row>
    <row r="3396" spans="1:10" ht="16.5" thickBot="1" x14ac:dyDescent="0.3">
      <c r="A3396" s="2">
        <v>2024</v>
      </c>
      <c r="B3396" s="100" t="s">
        <v>1146</v>
      </c>
      <c r="C3396" s="1" t="s">
        <v>11</v>
      </c>
      <c r="D3396" s="1">
        <v>42</v>
      </c>
      <c r="E3396" s="1" t="s">
        <v>1141</v>
      </c>
      <c r="F3396" s="1" t="s">
        <v>7</v>
      </c>
      <c r="G3396" s="1">
        <v>41000</v>
      </c>
      <c r="H3396" s="1" t="s">
        <v>1192</v>
      </c>
      <c r="I3396" s="92" t="s">
        <v>1178</v>
      </c>
      <c r="J3396" s="101">
        <f>1/COUNTIF(HR_Table[Emp ID],HR_Table[[#This Row],[Emp ID]])</f>
        <v>1</v>
      </c>
    </row>
    <row r="3397" spans="1:10" ht="16.5" thickBot="1" x14ac:dyDescent="0.3">
      <c r="A3397" s="2">
        <v>2024</v>
      </c>
      <c r="B3397" s="100" t="s">
        <v>1147</v>
      </c>
      <c r="C3397" s="1" t="s">
        <v>6</v>
      </c>
      <c r="D3397" s="1">
        <v>44</v>
      </c>
      <c r="E3397" s="1" t="s">
        <v>1141</v>
      </c>
      <c r="F3397" s="1" t="s">
        <v>7</v>
      </c>
      <c r="G3397" s="1">
        <v>33000</v>
      </c>
      <c r="H3397" s="1" t="s">
        <v>1192</v>
      </c>
      <c r="I3397" s="92" t="s">
        <v>1178</v>
      </c>
      <c r="J3397" s="101">
        <f>1/COUNTIF(HR_Table[Emp ID],HR_Table[[#This Row],[Emp ID]])</f>
        <v>1</v>
      </c>
    </row>
    <row r="3398" spans="1:10" ht="16.5" thickBot="1" x14ac:dyDescent="0.3">
      <c r="A3398" s="2">
        <v>2024</v>
      </c>
      <c r="B3398" s="100" t="s">
        <v>1148</v>
      </c>
      <c r="C3398" s="1" t="s">
        <v>6</v>
      </c>
      <c r="D3398" s="1">
        <v>48</v>
      </c>
      <c r="E3398" s="1" t="s">
        <v>1141</v>
      </c>
      <c r="F3398" s="1" t="s">
        <v>76</v>
      </c>
      <c r="G3398" s="1">
        <v>24000</v>
      </c>
      <c r="H3398" s="1" t="s">
        <v>1192</v>
      </c>
      <c r="I3398" s="92" t="s">
        <v>1178</v>
      </c>
      <c r="J3398" s="101">
        <f>1/COUNTIF(HR_Table[Emp ID],HR_Table[[#This Row],[Emp ID]])</f>
        <v>1</v>
      </c>
    </row>
    <row r="3399" spans="1:10" ht="16.5" thickBot="1" x14ac:dyDescent="0.3">
      <c r="A3399" s="2">
        <v>2024</v>
      </c>
      <c r="B3399" s="100" t="s">
        <v>1149</v>
      </c>
      <c r="C3399" s="1" t="s">
        <v>11</v>
      </c>
      <c r="D3399" s="1">
        <v>48</v>
      </c>
      <c r="E3399" s="1" t="s">
        <v>1141</v>
      </c>
      <c r="F3399" s="1" t="s">
        <v>7</v>
      </c>
      <c r="G3399" s="1">
        <v>30000</v>
      </c>
      <c r="H3399" s="1" t="s">
        <v>1192</v>
      </c>
      <c r="I3399" s="92" t="s">
        <v>1178</v>
      </c>
      <c r="J3399" s="101">
        <f>1/COUNTIF(HR_Table[Emp ID],HR_Table[[#This Row],[Emp ID]])</f>
        <v>1</v>
      </c>
    </row>
    <row r="3400" spans="1:10" ht="16.5" thickBot="1" x14ac:dyDescent="0.3">
      <c r="A3400" s="2">
        <v>2024</v>
      </c>
      <c r="B3400" s="100" t="s">
        <v>1150</v>
      </c>
      <c r="C3400" s="1" t="s">
        <v>6</v>
      </c>
      <c r="D3400" s="1">
        <v>54</v>
      </c>
      <c r="E3400" s="1" t="s">
        <v>1141</v>
      </c>
      <c r="F3400" s="1" t="s">
        <v>7</v>
      </c>
      <c r="G3400" s="1">
        <v>29000</v>
      </c>
      <c r="H3400" s="1" t="s">
        <v>1192</v>
      </c>
      <c r="I3400" s="92" t="s">
        <v>1178</v>
      </c>
      <c r="J3400" s="101">
        <f>1/COUNTIF(HR_Table[Emp ID],HR_Table[[#This Row],[Emp ID]])</f>
        <v>1</v>
      </c>
    </row>
    <row r="3401" spans="1:10" ht="16.5" thickBot="1" x14ac:dyDescent="0.3">
      <c r="A3401" s="2">
        <v>2024</v>
      </c>
      <c r="B3401" s="100" t="s">
        <v>1151</v>
      </c>
      <c r="C3401" s="1" t="s">
        <v>6</v>
      </c>
      <c r="D3401" s="1">
        <v>56</v>
      </c>
      <c r="E3401" s="1" t="s">
        <v>1141</v>
      </c>
      <c r="F3401" s="1" t="s">
        <v>7</v>
      </c>
      <c r="G3401" s="1">
        <v>29000</v>
      </c>
      <c r="H3401" s="1" t="s">
        <v>1192</v>
      </c>
      <c r="I3401" s="92" t="s">
        <v>1178</v>
      </c>
      <c r="J3401" s="101">
        <f>1/COUNTIF(HR_Table[Emp ID],HR_Table[[#This Row],[Emp ID]])</f>
        <v>1</v>
      </c>
    </row>
    <row r="3402" spans="1:10" ht="16.5" thickBot="1" x14ac:dyDescent="0.3">
      <c r="A3402" s="2">
        <v>2024</v>
      </c>
      <c r="B3402" s="100" t="s">
        <v>1152</v>
      </c>
      <c r="C3402" s="1" t="s">
        <v>6</v>
      </c>
      <c r="D3402" s="1">
        <v>58</v>
      </c>
      <c r="E3402" s="1" t="s">
        <v>1141</v>
      </c>
      <c r="F3402" s="1" t="s">
        <v>7</v>
      </c>
      <c r="G3402" s="1">
        <v>29000</v>
      </c>
      <c r="H3402" s="1" t="s">
        <v>1192</v>
      </c>
      <c r="I3402" s="92" t="s">
        <v>1178</v>
      </c>
      <c r="J3402" s="101">
        <f>1/COUNTIF(HR_Table[Emp ID],HR_Table[[#This Row],[Emp ID]])</f>
        <v>1</v>
      </c>
    </row>
    <row r="3403" spans="1:10" ht="16.5" thickBot="1" x14ac:dyDescent="0.3">
      <c r="A3403" s="2">
        <v>2024</v>
      </c>
      <c r="B3403" s="100" t="s">
        <v>1153</v>
      </c>
      <c r="C3403" s="1" t="s">
        <v>6</v>
      </c>
      <c r="D3403" s="1">
        <v>66</v>
      </c>
      <c r="E3403" s="1" t="s">
        <v>1141</v>
      </c>
      <c r="F3403" s="1" t="s">
        <v>7</v>
      </c>
      <c r="G3403" s="1">
        <v>27000</v>
      </c>
      <c r="H3403" s="1" t="s">
        <v>1192</v>
      </c>
      <c r="I3403" s="92" t="s">
        <v>1178</v>
      </c>
      <c r="J3403" s="101">
        <f>1/COUNTIF(HR_Table[Emp ID],HR_Table[[#This Row],[Emp ID]])</f>
        <v>1</v>
      </c>
    </row>
    <row r="3404" spans="1:10" ht="16.5" thickBot="1" x14ac:dyDescent="0.3">
      <c r="A3404" s="2">
        <v>2024</v>
      </c>
      <c r="B3404" s="100" t="s">
        <v>1154</v>
      </c>
      <c r="C3404" s="1" t="s">
        <v>11</v>
      </c>
      <c r="D3404" s="1">
        <v>40</v>
      </c>
      <c r="E3404" s="1" t="s">
        <v>1155</v>
      </c>
      <c r="F3404" s="1" t="s">
        <v>7</v>
      </c>
      <c r="G3404" s="1">
        <v>35000</v>
      </c>
      <c r="H3404" s="1" t="s">
        <v>14</v>
      </c>
      <c r="I3404" s="92" t="s">
        <v>1178</v>
      </c>
      <c r="J3404" s="101">
        <f>1/COUNTIF(HR_Table[Emp ID],HR_Table[[#This Row],[Emp ID]])</f>
        <v>1</v>
      </c>
    </row>
    <row r="3405" spans="1:10" ht="16.5" thickBot="1" x14ac:dyDescent="0.3">
      <c r="A3405" s="2">
        <v>2024</v>
      </c>
      <c r="B3405" s="100" t="s">
        <v>1156</v>
      </c>
      <c r="C3405" s="1" t="s">
        <v>6</v>
      </c>
      <c r="D3405" s="1">
        <v>44</v>
      </c>
      <c r="E3405" s="1" t="s">
        <v>1155</v>
      </c>
      <c r="F3405" s="1" t="s">
        <v>7</v>
      </c>
      <c r="G3405" s="1">
        <v>13045</v>
      </c>
      <c r="H3405" s="1" t="s">
        <v>1192</v>
      </c>
      <c r="I3405" s="92" t="s">
        <v>1178</v>
      </c>
      <c r="J3405" s="101">
        <f>1/COUNTIF(HR_Table[Emp ID],HR_Table[[#This Row],[Emp ID]])</f>
        <v>1</v>
      </c>
    </row>
    <row r="3406" spans="1:10" ht="16.5" thickBot="1" x14ac:dyDescent="0.3">
      <c r="A3406" s="2">
        <v>2024</v>
      </c>
      <c r="B3406" s="100" t="s">
        <v>1157</v>
      </c>
      <c r="C3406" s="1" t="s">
        <v>6</v>
      </c>
      <c r="D3406" s="1">
        <v>48</v>
      </c>
      <c r="E3406" s="1" t="s">
        <v>1155</v>
      </c>
      <c r="F3406" s="1" t="s">
        <v>7</v>
      </c>
      <c r="G3406" s="1">
        <v>25000</v>
      </c>
      <c r="H3406" s="1" t="s">
        <v>1192</v>
      </c>
      <c r="I3406" s="92" t="s">
        <v>1178</v>
      </c>
      <c r="J3406" s="101">
        <f>1/COUNTIF(HR_Table[Emp ID],HR_Table[[#This Row],[Emp ID]])</f>
        <v>1</v>
      </c>
    </row>
    <row r="3407" spans="1:10" ht="16.5" thickBot="1" x14ac:dyDescent="0.3">
      <c r="A3407" s="2">
        <v>2024</v>
      </c>
      <c r="B3407" s="100" t="s">
        <v>1158</v>
      </c>
      <c r="C3407" s="1" t="s">
        <v>11</v>
      </c>
      <c r="D3407" s="1">
        <v>58</v>
      </c>
      <c r="E3407" s="1" t="s">
        <v>1155</v>
      </c>
      <c r="F3407" s="1" t="s">
        <v>7</v>
      </c>
      <c r="G3407" s="1">
        <v>50000</v>
      </c>
      <c r="H3407" s="1" t="s">
        <v>14</v>
      </c>
      <c r="I3407" s="92" t="s">
        <v>1178</v>
      </c>
      <c r="J3407" s="101">
        <f>1/COUNTIF(HR_Table[Emp ID],HR_Table[[#This Row],[Emp ID]])</f>
        <v>1</v>
      </c>
    </row>
    <row r="3408" spans="1:10" ht="16.5" thickBot="1" x14ac:dyDescent="0.3">
      <c r="A3408" s="2">
        <v>2024</v>
      </c>
      <c r="B3408" s="100" t="s">
        <v>1159</v>
      </c>
      <c r="C3408" s="1" t="s">
        <v>11</v>
      </c>
      <c r="D3408" s="1">
        <v>64</v>
      </c>
      <c r="E3408" s="1" t="s">
        <v>1155</v>
      </c>
      <c r="F3408" s="1" t="s">
        <v>7</v>
      </c>
      <c r="G3408" s="1">
        <v>40000</v>
      </c>
      <c r="H3408" s="1" t="s">
        <v>14</v>
      </c>
      <c r="I3408" s="92" t="s">
        <v>1178</v>
      </c>
      <c r="J3408" s="101">
        <f>1/COUNTIF(HR_Table[Emp ID],HR_Table[[#This Row],[Emp ID]])</f>
        <v>1</v>
      </c>
    </row>
    <row r="3409" spans="1:10" ht="16.5" thickBot="1" x14ac:dyDescent="0.3">
      <c r="A3409" s="2">
        <v>2024</v>
      </c>
      <c r="B3409" s="100" t="s">
        <v>1160</v>
      </c>
      <c r="C3409" s="1" t="s">
        <v>6</v>
      </c>
      <c r="D3409" s="1">
        <v>67</v>
      </c>
      <c r="E3409" s="1" t="s">
        <v>1155</v>
      </c>
      <c r="F3409" s="1" t="s">
        <v>7</v>
      </c>
      <c r="G3409" s="1">
        <v>28000</v>
      </c>
      <c r="H3409" s="1" t="s">
        <v>1192</v>
      </c>
      <c r="I3409" s="92" t="s">
        <v>1178</v>
      </c>
      <c r="J3409" s="101">
        <f>1/COUNTIF(HR_Table[Emp ID],HR_Table[[#This Row],[Emp ID]])</f>
        <v>1</v>
      </c>
    </row>
    <row r="3410" spans="1:10" ht="16.5" thickBot="1" x14ac:dyDescent="0.3">
      <c r="A3410" s="2">
        <v>2024</v>
      </c>
      <c r="B3410" s="100" t="s">
        <v>1161</v>
      </c>
      <c r="C3410" s="1" t="s">
        <v>11</v>
      </c>
      <c r="D3410" s="1">
        <v>28</v>
      </c>
      <c r="E3410" s="1" t="s">
        <v>1162</v>
      </c>
      <c r="F3410" s="1" t="s">
        <v>7</v>
      </c>
      <c r="G3410" s="1">
        <v>10025</v>
      </c>
      <c r="H3410" s="1" t="s">
        <v>1192</v>
      </c>
      <c r="I3410" s="92" t="s">
        <v>1177</v>
      </c>
      <c r="J3410" s="101">
        <f>1/COUNTIF(HR_Table[Emp ID],HR_Table[[#This Row],[Emp ID]])</f>
        <v>1</v>
      </c>
    </row>
    <row r="3411" spans="1:10" ht="16.5" thickBot="1" x14ac:dyDescent="0.3">
      <c r="A3411" s="2">
        <v>2024</v>
      </c>
      <c r="B3411" s="100" t="s">
        <v>1163</v>
      </c>
      <c r="C3411" s="1" t="s">
        <v>11</v>
      </c>
      <c r="D3411" s="1">
        <v>30</v>
      </c>
      <c r="E3411" s="1" t="s">
        <v>1162</v>
      </c>
      <c r="F3411" s="1" t="s">
        <v>7</v>
      </c>
      <c r="G3411" s="1">
        <v>18000</v>
      </c>
      <c r="H3411" s="1" t="s">
        <v>1192</v>
      </c>
      <c r="I3411" s="92" t="s">
        <v>1177</v>
      </c>
      <c r="J3411" s="101">
        <f>1/COUNTIF(HR_Table[Emp ID],HR_Table[[#This Row],[Emp ID]])</f>
        <v>1</v>
      </c>
    </row>
    <row r="3412" spans="1:10" ht="16.5" thickBot="1" x14ac:dyDescent="0.3">
      <c r="A3412" s="2">
        <v>2024</v>
      </c>
      <c r="B3412" s="100" t="s">
        <v>1164</v>
      </c>
      <c r="C3412" s="1" t="s">
        <v>11</v>
      </c>
      <c r="D3412" s="1">
        <v>39</v>
      </c>
      <c r="E3412" s="1" t="s">
        <v>1162</v>
      </c>
      <c r="F3412" s="1" t="s">
        <v>7</v>
      </c>
      <c r="G3412" s="1">
        <v>24000</v>
      </c>
      <c r="H3412" s="1" t="s">
        <v>1192</v>
      </c>
      <c r="I3412" s="92" t="s">
        <v>1177</v>
      </c>
      <c r="J3412" s="101">
        <f>1/COUNTIF(HR_Table[Emp ID],HR_Table[[#This Row],[Emp ID]])</f>
        <v>1</v>
      </c>
    </row>
    <row r="3413" spans="1:10" ht="16.5" thickBot="1" x14ac:dyDescent="0.3">
      <c r="A3413" s="2">
        <v>2024</v>
      </c>
      <c r="B3413" s="100" t="s">
        <v>1165</v>
      </c>
      <c r="C3413" s="1" t="s">
        <v>11</v>
      </c>
      <c r="D3413" s="1">
        <v>39</v>
      </c>
      <c r="E3413" s="1" t="s">
        <v>1162</v>
      </c>
      <c r="F3413" s="1" t="s">
        <v>7</v>
      </c>
      <c r="G3413" s="1">
        <v>22000</v>
      </c>
      <c r="H3413" s="1" t="s">
        <v>1192</v>
      </c>
      <c r="I3413" s="92" t="s">
        <v>1177</v>
      </c>
      <c r="J3413" s="101">
        <f>1/COUNTIF(HR_Table[Emp ID],HR_Table[[#This Row],[Emp ID]])</f>
        <v>1</v>
      </c>
    </row>
    <row r="3414" spans="1:10" ht="16.5" thickBot="1" x14ac:dyDescent="0.3">
      <c r="A3414" s="2">
        <v>2024</v>
      </c>
      <c r="B3414" s="100" t="s">
        <v>1166</v>
      </c>
      <c r="C3414" s="1" t="s">
        <v>11</v>
      </c>
      <c r="D3414" s="1">
        <v>48</v>
      </c>
      <c r="E3414" s="1" t="s">
        <v>1162</v>
      </c>
      <c r="F3414" s="1" t="s">
        <v>7</v>
      </c>
      <c r="G3414" s="1">
        <v>23000</v>
      </c>
      <c r="H3414" s="1" t="s">
        <v>1192</v>
      </c>
      <c r="I3414" s="92" t="s">
        <v>1177</v>
      </c>
      <c r="J3414" s="101">
        <f>1/COUNTIF(HR_Table[Emp ID],HR_Table[[#This Row],[Emp ID]])</f>
        <v>1</v>
      </c>
    </row>
    <row r="3415" spans="1:10" ht="16.5" thickBot="1" x14ac:dyDescent="0.3">
      <c r="A3415" s="2">
        <v>2024</v>
      </c>
      <c r="B3415" s="100" t="s">
        <v>1167</v>
      </c>
      <c r="C3415" s="1" t="s">
        <v>11</v>
      </c>
      <c r="D3415" s="1">
        <v>52</v>
      </c>
      <c r="E3415" s="1" t="s">
        <v>1162</v>
      </c>
      <c r="F3415" s="1" t="s">
        <v>7</v>
      </c>
      <c r="G3415" s="1">
        <v>88000</v>
      </c>
      <c r="H3415" s="1" t="s">
        <v>1192</v>
      </c>
      <c r="I3415" s="92" t="s">
        <v>1177</v>
      </c>
      <c r="J3415" s="101">
        <f>1/COUNTIF(HR_Table[Emp ID],HR_Table[[#This Row],[Emp ID]])</f>
        <v>1</v>
      </c>
    </row>
    <row r="3416" spans="1:10" ht="16.5" thickBot="1" x14ac:dyDescent="0.3">
      <c r="A3416" s="2">
        <v>2024</v>
      </c>
      <c r="B3416" s="100" t="s">
        <v>1168</v>
      </c>
      <c r="C3416" s="1" t="s">
        <v>11</v>
      </c>
      <c r="D3416" s="1">
        <v>54</v>
      </c>
      <c r="E3416" s="1" t="s">
        <v>1162</v>
      </c>
      <c r="F3416" s="1" t="s">
        <v>7</v>
      </c>
      <c r="G3416" s="1">
        <v>24000</v>
      </c>
      <c r="H3416" s="1" t="s">
        <v>1192</v>
      </c>
      <c r="I3416" s="92" t="s">
        <v>1177</v>
      </c>
      <c r="J3416" s="101">
        <f>1/COUNTIF(HR_Table[Emp ID],HR_Table[[#This Row],[Emp ID]])</f>
        <v>1</v>
      </c>
    </row>
    <row r="3417" spans="1:10" ht="16.5" thickBot="1" x14ac:dyDescent="0.3">
      <c r="A3417" s="2">
        <v>2024</v>
      </c>
      <c r="B3417" s="100" t="s">
        <v>1169</v>
      </c>
      <c r="C3417" s="1" t="s">
        <v>11</v>
      </c>
      <c r="D3417" s="1">
        <v>57</v>
      </c>
      <c r="E3417" s="1" t="s">
        <v>1162</v>
      </c>
      <c r="F3417" s="1" t="s">
        <v>7</v>
      </c>
      <c r="G3417" s="1">
        <v>45000</v>
      </c>
      <c r="H3417" s="1" t="s">
        <v>1192</v>
      </c>
      <c r="I3417" s="92" t="s">
        <v>1177</v>
      </c>
      <c r="J3417" s="101">
        <f>1/COUNTIF(HR_Table[Emp ID],HR_Table[[#This Row],[Emp ID]])</f>
        <v>1</v>
      </c>
    </row>
    <row r="3418" spans="1:10" ht="16.5" thickBot="1" x14ac:dyDescent="0.3">
      <c r="A3418" s="94">
        <v>2024</v>
      </c>
      <c r="B3418" s="100" t="s">
        <v>1170</v>
      </c>
      <c r="C3418" s="95" t="s">
        <v>11</v>
      </c>
      <c r="D3418" s="95">
        <v>63</v>
      </c>
      <c r="E3418" s="95" t="s">
        <v>1162</v>
      </c>
      <c r="F3418" s="95" t="s">
        <v>7</v>
      </c>
      <c r="G3418" s="95">
        <v>45000</v>
      </c>
      <c r="H3418" s="95" t="s">
        <v>1192</v>
      </c>
      <c r="I3418" s="96" t="s">
        <v>1177</v>
      </c>
      <c r="J3418" s="101">
        <f>1/COUNTIF(HR_Table[Emp ID],HR_Table[[#This Row],[Emp ID]])</f>
        <v>1</v>
      </c>
    </row>
  </sheetData>
  <sheetProtection algorithmName="SHA-512" hashValue="5Gq6bi2gDcGT7fl2wQOxiAqs0hsnPIxBQQloiFeJ6HLedMWTukO4i26thH+ZYEPn2NciPCpQKAlH80lgQQZRMg==" saltValue="M6AKQv8cyM2/qcpTQ83asQ==" spinCount="100000" sheet="1" objects="1" scenarios="1" selectLockedCells="1" selectUnlockedCells="1"/>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93140-6409-4767-AAA1-9E47F44CDBFA}">
  <dimension ref="A1:J3418"/>
  <sheetViews>
    <sheetView workbookViewId="0">
      <selection activeCell="B2" sqref="B2:B3418"/>
    </sheetView>
  </sheetViews>
  <sheetFormatPr defaultColWidth="11" defaultRowHeight="15.75" x14ac:dyDescent="0.25"/>
  <cols>
    <col min="2" max="2" width="15.375" hidden="1" customWidth="1"/>
    <col min="3" max="3" width="8.5" customWidth="1"/>
    <col min="4" max="4" width="6.5" customWidth="1"/>
    <col min="5" max="5" width="13.625" bestFit="1" customWidth="1"/>
    <col min="6" max="6" width="13" customWidth="1"/>
    <col min="7" max="7" width="8" customWidth="1"/>
    <col min="8" max="8" width="15.375" customWidth="1"/>
    <col min="9" max="9" width="16.375" bestFit="1" customWidth="1"/>
    <col min="10" max="10" width="16.375" customWidth="1"/>
  </cols>
  <sheetData>
    <row r="1" spans="1:10" ht="16.5" thickBot="1" x14ac:dyDescent="0.3">
      <c r="A1" s="159" t="s">
        <v>1270</v>
      </c>
      <c r="B1" s="159" t="s">
        <v>1272</v>
      </c>
      <c r="C1" s="159" t="s">
        <v>2</v>
      </c>
      <c r="D1" s="159" t="s">
        <v>0</v>
      </c>
      <c r="E1" s="159" t="s">
        <v>1273</v>
      </c>
      <c r="F1" s="159" t="s">
        <v>3</v>
      </c>
      <c r="G1" s="159" t="s">
        <v>1271</v>
      </c>
      <c r="H1" s="159" t="s">
        <v>1</v>
      </c>
      <c r="I1" s="160" t="s">
        <v>1259</v>
      </c>
      <c r="J1" s="159" t="s">
        <v>1278</v>
      </c>
    </row>
    <row r="2" spans="1:10" ht="16.5" thickBot="1" x14ac:dyDescent="0.3">
      <c r="A2" s="2">
        <v>2022</v>
      </c>
      <c r="B2" s="100">
        <v>85534</v>
      </c>
      <c r="C2" s="1" t="s">
        <v>11</v>
      </c>
      <c r="D2" s="1">
        <v>59</v>
      </c>
      <c r="E2" s="1" t="s">
        <v>301</v>
      </c>
      <c r="F2" s="1" t="s">
        <v>7</v>
      </c>
      <c r="G2" s="1">
        <v>11440</v>
      </c>
      <c r="H2" s="1" t="s">
        <v>1192</v>
      </c>
      <c r="I2" s="92" t="s">
        <v>1268</v>
      </c>
      <c r="J2" s="101">
        <f>1/COUNTIF(HR_Table2[Emp ID],HR_Table2[[#This Row],[Emp ID]])</f>
        <v>0.5</v>
      </c>
    </row>
    <row r="3" spans="1:10" ht="16.5" thickBot="1" x14ac:dyDescent="0.3">
      <c r="A3" s="2">
        <v>2022</v>
      </c>
      <c r="B3" s="100">
        <v>215356</v>
      </c>
      <c r="C3" s="1" t="s">
        <v>11</v>
      </c>
      <c r="D3" s="1">
        <v>39</v>
      </c>
      <c r="E3" s="1" t="s">
        <v>301</v>
      </c>
      <c r="F3" s="1" t="s">
        <v>7</v>
      </c>
      <c r="G3" s="1">
        <v>8785</v>
      </c>
      <c r="H3" s="1" t="s">
        <v>1192</v>
      </c>
      <c r="I3" s="92" t="s">
        <v>1268</v>
      </c>
      <c r="J3" s="101">
        <f>1/COUNTIF(HR_Table2[Emp ID],HR_Table2[[#This Row],[Emp ID]])</f>
        <v>1</v>
      </c>
    </row>
    <row r="4" spans="1:10" ht="16.5" thickBot="1" x14ac:dyDescent="0.3">
      <c r="A4" s="2">
        <v>2022</v>
      </c>
      <c r="B4" s="100">
        <v>248837</v>
      </c>
      <c r="C4" s="1" t="s">
        <v>11</v>
      </c>
      <c r="D4" s="1">
        <v>21</v>
      </c>
      <c r="E4" s="1" t="s">
        <v>301</v>
      </c>
      <c r="F4" s="1" t="s">
        <v>7</v>
      </c>
      <c r="G4" s="1">
        <v>6795</v>
      </c>
      <c r="H4" s="1" t="s">
        <v>1192</v>
      </c>
      <c r="I4" s="92" t="s">
        <v>1268</v>
      </c>
      <c r="J4" s="101">
        <f>1/COUNTIF(HR_Table2[Emp ID],HR_Table2[[#This Row],[Emp ID]])</f>
        <v>0.5</v>
      </c>
    </row>
    <row r="5" spans="1:10" ht="16.5" thickBot="1" x14ac:dyDescent="0.3">
      <c r="A5" s="2">
        <v>2022</v>
      </c>
      <c r="B5" s="100">
        <v>52514</v>
      </c>
      <c r="C5" s="1" t="s">
        <v>6</v>
      </c>
      <c r="D5" s="1">
        <v>58</v>
      </c>
      <c r="E5" s="1" t="s">
        <v>301</v>
      </c>
      <c r="F5" s="1" t="s">
        <v>7</v>
      </c>
      <c r="G5" s="1">
        <v>11440</v>
      </c>
      <c r="H5" s="1" t="s">
        <v>1192</v>
      </c>
      <c r="I5" s="92" t="s">
        <v>1268</v>
      </c>
      <c r="J5" s="101">
        <f>1/COUNTIF(HR_Table2[Emp ID],HR_Table2[[#This Row],[Emp ID]])</f>
        <v>0.5</v>
      </c>
    </row>
    <row r="6" spans="1:10" ht="16.5" thickBot="1" x14ac:dyDescent="0.3">
      <c r="A6" s="2">
        <v>2022</v>
      </c>
      <c r="B6" s="100">
        <v>42167</v>
      </c>
      <c r="C6" s="1" t="s">
        <v>6</v>
      </c>
      <c r="D6" s="1">
        <v>65</v>
      </c>
      <c r="E6" s="1" t="s">
        <v>301</v>
      </c>
      <c r="F6" s="1" t="s">
        <v>7</v>
      </c>
      <c r="G6" s="1">
        <v>17025</v>
      </c>
      <c r="H6" s="1" t="s">
        <v>1192</v>
      </c>
      <c r="I6" s="92" t="s">
        <v>1268</v>
      </c>
      <c r="J6" s="101">
        <f>1/COUNTIF(HR_Table2[Emp ID],HR_Table2[[#This Row],[Emp ID]])</f>
        <v>1</v>
      </c>
    </row>
    <row r="7" spans="1:10" ht="16.5" thickBot="1" x14ac:dyDescent="0.3">
      <c r="A7" s="2">
        <v>2022</v>
      </c>
      <c r="B7" s="100">
        <v>218362</v>
      </c>
      <c r="C7" s="1" t="s">
        <v>6</v>
      </c>
      <c r="D7" s="1">
        <v>37</v>
      </c>
      <c r="E7" s="1" t="s">
        <v>301</v>
      </c>
      <c r="F7" s="1" t="s">
        <v>7</v>
      </c>
      <c r="G7" s="1">
        <v>18000</v>
      </c>
      <c r="H7" s="1" t="s">
        <v>1192</v>
      </c>
      <c r="I7" s="92" t="s">
        <v>1268</v>
      </c>
      <c r="J7" s="101">
        <f>1/COUNTIF(HR_Table2[Emp ID],HR_Table2[[#This Row],[Emp ID]])</f>
        <v>0.5</v>
      </c>
    </row>
    <row r="8" spans="1:10" ht="16.5" thickBot="1" x14ac:dyDescent="0.3">
      <c r="A8" s="2">
        <v>2022</v>
      </c>
      <c r="B8" s="100">
        <v>226058</v>
      </c>
      <c r="C8" s="1" t="s">
        <v>11</v>
      </c>
      <c r="D8" s="1">
        <v>28</v>
      </c>
      <c r="E8" s="1" t="s">
        <v>301</v>
      </c>
      <c r="F8" s="1" t="s">
        <v>7</v>
      </c>
      <c r="G8" s="1">
        <v>10025</v>
      </c>
      <c r="H8" s="1" t="s">
        <v>1192</v>
      </c>
      <c r="I8" s="92" t="s">
        <v>1268</v>
      </c>
      <c r="J8" s="101">
        <f>1/COUNTIF(HR_Table2[Emp ID],HR_Table2[[#This Row],[Emp ID]])</f>
        <v>0.5</v>
      </c>
    </row>
    <row r="9" spans="1:10" ht="16.5" thickBot="1" x14ac:dyDescent="0.3">
      <c r="A9" s="2">
        <v>2022</v>
      </c>
      <c r="B9" s="100">
        <v>202006</v>
      </c>
      <c r="C9" s="1" t="s">
        <v>11</v>
      </c>
      <c r="D9" s="1">
        <v>44</v>
      </c>
      <c r="E9" s="1" t="s">
        <v>301</v>
      </c>
      <c r="F9" s="1" t="s">
        <v>7</v>
      </c>
      <c r="G9" s="1">
        <v>9380</v>
      </c>
      <c r="H9" s="1" t="s">
        <v>1192</v>
      </c>
      <c r="I9" s="92" t="s">
        <v>1268</v>
      </c>
      <c r="J9" s="101">
        <f>1/COUNTIF(HR_Table2[Emp ID],HR_Table2[[#This Row],[Emp ID]])</f>
        <v>0.5</v>
      </c>
    </row>
    <row r="10" spans="1:10" ht="16.5" thickBot="1" x14ac:dyDescent="0.3">
      <c r="A10" s="2">
        <v>2022</v>
      </c>
      <c r="B10" s="100">
        <v>216325</v>
      </c>
      <c r="C10" s="1" t="s">
        <v>6</v>
      </c>
      <c r="D10" s="1">
        <v>39</v>
      </c>
      <c r="E10" s="1" t="s">
        <v>301</v>
      </c>
      <c r="F10" s="1" t="s">
        <v>7</v>
      </c>
      <c r="G10" s="1">
        <v>6795</v>
      </c>
      <c r="H10" s="1" t="s">
        <v>1192</v>
      </c>
      <c r="I10" s="92" t="s">
        <v>1268</v>
      </c>
      <c r="J10" s="101">
        <f>1/COUNTIF(HR_Table2[Emp ID],HR_Table2[[#This Row],[Emp ID]])</f>
        <v>0.5</v>
      </c>
    </row>
    <row r="11" spans="1:10" ht="16.5" thickBot="1" x14ac:dyDescent="0.3">
      <c r="A11" s="2">
        <v>2022</v>
      </c>
      <c r="B11" s="100">
        <v>215140</v>
      </c>
      <c r="C11" s="1" t="s">
        <v>11</v>
      </c>
      <c r="D11" s="1">
        <v>39</v>
      </c>
      <c r="E11" s="1" t="s">
        <v>301</v>
      </c>
      <c r="F11" s="1" t="s">
        <v>7</v>
      </c>
      <c r="G11" s="1">
        <v>22000</v>
      </c>
      <c r="H11" s="1" t="s">
        <v>1192</v>
      </c>
      <c r="I11" s="92" t="s">
        <v>1268</v>
      </c>
      <c r="J11" s="101">
        <f>1/COUNTIF(HR_Table2[Emp ID],HR_Table2[[#This Row],[Emp ID]])</f>
        <v>0.5</v>
      </c>
    </row>
    <row r="12" spans="1:10" ht="16.5" thickBot="1" x14ac:dyDescent="0.3">
      <c r="A12" s="2">
        <v>2022</v>
      </c>
      <c r="B12" s="100">
        <v>237308</v>
      </c>
      <c r="C12" s="1" t="s">
        <v>11</v>
      </c>
      <c r="D12" s="1">
        <v>28</v>
      </c>
      <c r="E12" s="1" t="s">
        <v>301</v>
      </c>
      <c r="F12" s="1" t="s">
        <v>7</v>
      </c>
      <c r="G12" s="1">
        <v>15925</v>
      </c>
      <c r="H12" s="1" t="s">
        <v>1192</v>
      </c>
      <c r="I12" s="92" t="s">
        <v>1268</v>
      </c>
      <c r="J12" s="101">
        <f>1/COUNTIF(HR_Table2[Emp ID],HR_Table2[[#This Row],[Emp ID]])</f>
        <v>0.5</v>
      </c>
    </row>
    <row r="13" spans="1:10" ht="16.5" thickBot="1" x14ac:dyDescent="0.3">
      <c r="A13" s="2">
        <v>2022</v>
      </c>
      <c r="B13" s="100">
        <v>29137</v>
      </c>
      <c r="C13" s="1" t="s">
        <v>6</v>
      </c>
      <c r="D13" s="1">
        <v>64</v>
      </c>
      <c r="E13" s="1" t="s">
        <v>301</v>
      </c>
      <c r="F13" s="1" t="s">
        <v>7</v>
      </c>
      <c r="G13" s="1">
        <v>27000</v>
      </c>
      <c r="H13" s="1" t="s">
        <v>1192</v>
      </c>
      <c r="I13" s="92" t="s">
        <v>1268</v>
      </c>
      <c r="J13" s="101">
        <f>1/COUNTIF(HR_Table2[Emp ID],HR_Table2[[#This Row],[Emp ID]])</f>
        <v>0.5</v>
      </c>
    </row>
    <row r="14" spans="1:10" ht="16.5" thickBot="1" x14ac:dyDescent="0.3">
      <c r="A14" s="2">
        <v>2022</v>
      </c>
      <c r="B14" s="100">
        <v>213584</v>
      </c>
      <c r="C14" s="1" t="s">
        <v>6</v>
      </c>
      <c r="D14" s="1">
        <v>39</v>
      </c>
      <c r="E14" s="1" t="s">
        <v>301</v>
      </c>
      <c r="F14" s="1" t="s">
        <v>7</v>
      </c>
      <c r="G14" s="1">
        <v>21000</v>
      </c>
      <c r="H14" s="1" t="s">
        <v>1192</v>
      </c>
      <c r="I14" s="92" t="s">
        <v>1268</v>
      </c>
      <c r="J14" s="101">
        <f>1/COUNTIF(HR_Table2[Emp ID],HR_Table2[[#This Row],[Emp ID]])</f>
        <v>0.5</v>
      </c>
    </row>
    <row r="15" spans="1:10" ht="16.5" thickBot="1" x14ac:dyDescent="0.3">
      <c r="A15" s="2">
        <v>2022</v>
      </c>
      <c r="B15" s="100">
        <v>229275</v>
      </c>
      <c r="C15" s="1" t="s">
        <v>11</v>
      </c>
      <c r="D15" s="1">
        <v>32</v>
      </c>
      <c r="E15" s="1" t="s">
        <v>301</v>
      </c>
      <c r="F15" s="1" t="s">
        <v>7</v>
      </c>
      <c r="G15" s="1">
        <v>13935</v>
      </c>
      <c r="H15" s="1" t="s">
        <v>1192</v>
      </c>
      <c r="I15" s="92" t="s">
        <v>1268</v>
      </c>
      <c r="J15" s="101">
        <f>1/COUNTIF(HR_Table2[Emp ID],HR_Table2[[#This Row],[Emp ID]])</f>
        <v>0.5</v>
      </c>
    </row>
    <row r="16" spans="1:10" ht="16.5" thickBot="1" x14ac:dyDescent="0.3">
      <c r="A16" s="2">
        <v>2022</v>
      </c>
      <c r="B16" s="100">
        <v>94511</v>
      </c>
      <c r="C16" s="1" t="s">
        <v>6</v>
      </c>
      <c r="D16" s="1">
        <v>40</v>
      </c>
      <c r="E16" s="1" t="s">
        <v>301</v>
      </c>
      <c r="F16" s="1" t="s">
        <v>7</v>
      </c>
      <c r="G16" s="1">
        <v>18000</v>
      </c>
      <c r="H16" s="1" t="s">
        <v>14</v>
      </c>
      <c r="I16" s="92" t="s">
        <v>1268</v>
      </c>
      <c r="J16" s="101">
        <f>1/COUNTIF(HR_Table2[Emp ID],HR_Table2[[#This Row],[Emp ID]])</f>
        <v>0.5</v>
      </c>
    </row>
    <row r="17" spans="1:10" ht="16.5" thickBot="1" x14ac:dyDescent="0.3">
      <c r="A17" s="2">
        <v>2022</v>
      </c>
      <c r="B17" s="100">
        <v>94490</v>
      </c>
      <c r="C17" s="1" t="s">
        <v>6</v>
      </c>
      <c r="D17" s="1">
        <v>45</v>
      </c>
      <c r="E17" s="1" t="s">
        <v>301</v>
      </c>
      <c r="F17" s="1" t="s">
        <v>7</v>
      </c>
      <c r="G17" s="1">
        <v>40000</v>
      </c>
      <c r="H17" s="1" t="s">
        <v>14</v>
      </c>
      <c r="I17" s="92" t="s">
        <v>1268</v>
      </c>
      <c r="J17" s="101">
        <f>1/COUNTIF(HR_Table2[Emp ID],HR_Table2[[#This Row],[Emp ID]])</f>
        <v>0.5</v>
      </c>
    </row>
    <row r="18" spans="1:10" ht="16.5" thickBot="1" x14ac:dyDescent="0.3">
      <c r="A18" s="2">
        <v>2022</v>
      </c>
      <c r="B18" s="100">
        <v>207231</v>
      </c>
      <c r="C18" s="1" t="s">
        <v>6</v>
      </c>
      <c r="D18" s="1">
        <v>45</v>
      </c>
      <c r="E18" s="1" t="s">
        <v>301</v>
      </c>
      <c r="F18" s="1" t="s">
        <v>76</v>
      </c>
      <c r="G18" s="1">
        <v>13045</v>
      </c>
      <c r="H18" s="1" t="s">
        <v>1192</v>
      </c>
      <c r="I18" s="92" t="s">
        <v>1268</v>
      </c>
      <c r="J18" s="101">
        <f>1/COUNTIF(HR_Table2[Emp ID],HR_Table2[[#This Row],[Emp ID]])</f>
        <v>0.5</v>
      </c>
    </row>
    <row r="19" spans="1:10" ht="16.5" thickBot="1" x14ac:dyDescent="0.3">
      <c r="A19" s="2">
        <v>2022</v>
      </c>
      <c r="B19" s="100">
        <v>63586</v>
      </c>
      <c r="C19" s="1" t="s">
        <v>6</v>
      </c>
      <c r="D19" s="1">
        <v>58</v>
      </c>
      <c r="E19" s="1" t="s">
        <v>301</v>
      </c>
      <c r="F19" s="1" t="s">
        <v>685</v>
      </c>
      <c r="G19" s="1">
        <v>21000</v>
      </c>
      <c r="H19" s="1" t="s">
        <v>1192</v>
      </c>
      <c r="I19" s="92" t="s">
        <v>1268</v>
      </c>
      <c r="J19" s="101">
        <f>1/COUNTIF(HR_Table2[Emp ID],HR_Table2[[#This Row],[Emp ID]])</f>
        <v>0.5</v>
      </c>
    </row>
    <row r="20" spans="1:10" ht="16.5" thickBot="1" x14ac:dyDescent="0.3">
      <c r="A20" s="2">
        <v>2022</v>
      </c>
      <c r="B20" s="100">
        <v>57724</v>
      </c>
      <c r="C20" s="1" t="s">
        <v>11</v>
      </c>
      <c r="D20" s="1">
        <v>56</v>
      </c>
      <c r="E20" s="1" t="s">
        <v>301</v>
      </c>
      <c r="F20" s="1" t="s">
        <v>685</v>
      </c>
      <c r="G20" s="1">
        <v>13935</v>
      </c>
      <c r="H20" s="1" t="s">
        <v>1192</v>
      </c>
      <c r="I20" s="92" t="s">
        <v>1268</v>
      </c>
      <c r="J20" s="101">
        <f>1/COUNTIF(HR_Table2[Emp ID],HR_Table2[[#This Row],[Emp ID]])</f>
        <v>0.5</v>
      </c>
    </row>
    <row r="21" spans="1:10" ht="16.5" thickBot="1" x14ac:dyDescent="0.3">
      <c r="A21" s="2">
        <v>2022</v>
      </c>
      <c r="B21" s="100">
        <v>62957</v>
      </c>
      <c r="C21" s="1" t="s">
        <v>11</v>
      </c>
      <c r="D21" s="1">
        <v>56</v>
      </c>
      <c r="E21" s="1" t="s">
        <v>301</v>
      </c>
      <c r="F21" s="1" t="s">
        <v>685</v>
      </c>
      <c r="G21" s="1">
        <v>25000</v>
      </c>
      <c r="H21" s="1" t="s">
        <v>1192</v>
      </c>
      <c r="I21" s="92" t="s">
        <v>1268</v>
      </c>
      <c r="J21" s="101">
        <f>1/COUNTIF(HR_Table2[Emp ID],HR_Table2[[#This Row],[Emp ID]])</f>
        <v>0.5</v>
      </c>
    </row>
    <row r="22" spans="1:10" ht="16.5" thickBot="1" x14ac:dyDescent="0.3">
      <c r="A22" s="2">
        <v>2022</v>
      </c>
      <c r="B22" s="100">
        <v>208581</v>
      </c>
      <c r="C22" s="1" t="s">
        <v>6</v>
      </c>
      <c r="D22" s="1">
        <v>46</v>
      </c>
      <c r="E22" s="1" t="s">
        <v>301</v>
      </c>
      <c r="F22" s="1" t="s">
        <v>685</v>
      </c>
      <c r="G22" s="1">
        <v>21000</v>
      </c>
      <c r="H22" s="1" t="s">
        <v>1192</v>
      </c>
      <c r="I22" s="92" t="s">
        <v>1268</v>
      </c>
      <c r="J22" s="101">
        <f>1/COUNTIF(HR_Table2[Emp ID],HR_Table2[[#This Row],[Emp ID]])</f>
        <v>0.5</v>
      </c>
    </row>
    <row r="23" spans="1:10" ht="16.5" thickBot="1" x14ac:dyDescent="0.3">
      <c r="A23" s="2">
        <v>2022</v>
      </c>
      <c r="B23" s="100">
        <v>47516</v>
      </c>
      <c r="C23" s="1" t="s">
        <v>6</v>
      </c>
      <c r="D23" s="1">
        <v>59</v>
      </c>
      <c r="E23" s="1" t="s">
        <v>301</v>
      </c>
      <c r="F23" s="1" t="s">
        <v>7</v>
      </c>
      <c r="G23" s="1">
        <v>20000</v>
      </c>
      <c r="H23" s="1" t="s">
        <v>1192</v>
      </c>
      <c r="I23" s="92" t="s">
        <v>1268</v>
      </c>
      <c r="J23" s="101">
        <f>1/COUNTIF(HR_Table2[Emp ID],HR_Table2[[#This Row],[Emp ID]])</f>
        <v>0.5</v>
      </c>
    </row>
    <row r="24" spans="1:10" ht="16.5" thickBot="1" x14ac:dyDescent="0.3">
      <c r="A24" s="2">
        <v>2022</v>
      </c>
      <c r="B24" s="100">
        <v>219894</v>
      </c>
      <c r="C24" s="1" t="s">
        <v>11</v>
      </c>
      <c r="D24" s="1">
        <v>36</v>
      </c>
      <c r="E24" s="1" t="s">
        <v>301</v>
      </c>
      <c r="F24" s="1" t="s">
        <v>374</v>
      </c>
      <c r="G24" s="1">
        <v>18000</v>
      </c>
      <c r="H24" s="1" t="s">
        <v>1192</v>
      </c>
      <c r="I24" s="92" t="s">
        <v>1173</v>
      </c>
      <c r="J24" s="101">
        <f>1/COUNTIF(HR_Table2[Emp ID],HR_Table2[[#This Row],[Emp ID]])</f>
        <v>0.5</v>
      </c>
    </row>
    <row r="25" spans="1:10" ht="16.5" thickBot="1" x14ac:dyDescent="0.3">
      <c r="A25" s="2">
        <v>2022</v>
      </c>
      <c r="B25" s="100">
        <v>217187</v>
      </c>
      <c r="C25" s="1" t="s">
        <v>11</v>
      </c>
      <c r="D25" s="1">
        <v>50</v>
      </c>
      <c r="E25" s="1" t="s">
        <v>301</v>
      </c>
      <c r="F25" s="1" t="s">
        <v>7</v>
      </c>
      <c r="G25" s="1">
        <v>14895</v>
      </c>
      <c r="H25" s="1" t="s">
        <v>14</v>
      </c>
      <c r="I25" s="92" t="s">
        <v>1174</v>
      </c>
      <c r="J25" s="101">
        <f>1/COUNTIF(HR_Table2[Emp ID],HR_Table2[[#This Row],[Emp ID]])</f>
        <v>0.5</v>
      </c>
    </row>
    <row r="26" spans="1:10" ht="16.5" thickBot="1" x14ac:dyDescent="0.3">
      <c r="A26" s="2">
        <v>2022</v>
      </c>
      <c r="B26" s="100">
        <v>238371</v>
      </c>
      <c r="C26" s="1" t="s">
        <v>11</v>
      </c>
      <c r="D26" s="1">
        <v>28</v>
      </c>
      <c r="E26" s="1" t="s">
        <v>301</v>
      </c>
      <c r="F26" s="1" t="s">
        <v>7</v>
      </c>
      <c r="G26" s="1">
        <v>13045</v>
      </c>
      <c r="H26" s="1" t="s">
        <v>1192</v>
      </c>
      <c r="I26" s="92" t="s">
        <v>1174</v>
      </c>
      <c r="J26" s="101">
        <f>1/COUNTIF(HR_Table2[Emp ID],HR_Table2[[#This Row],[Emp ID]])</f>
        <v>1</v>
      </c>
    </row>
    <row r="27" spans="1:10" ht="16.5" thickBot="1" x14ac:dyDescent="0.3">
      <c r="A27" s="2">
        <v>2022</v>
      </c>
      <c r="B27" s="100">
        <v>216497</v>
      </c>
      <c r="C27" s="1" t="s">
        <v>11</v>
      </c>
      <c r="D27" s="1">
        <v>41</v>
      </c>
      <c r="E27" s="1" t="s">
        <v>301</v>
      </c>
      <c r="F27" s="1" t="s">
        <v>7</v>
      </c>
      <c r="G27" s="1">
        <v>13935</v>
      </c>
      <c r="H27" s="1" t="s">
        <v>1192</v>
      </c>
      <c r="I27" s="92" t="s">
        <v>1174</v>
      </c>
      <c r="J27" s="101">
        <f>1/COUNTIF(HR_Table2[Emp ID],HR_Table2[[#This Row],[Emp ID]])</f>
        <v>1</v>
      </c>
    </row>
    <row r="28" spans="1:10" ht="16.5" thickBot="1" x14ac:dyDescent="0.3">
      <c r="A28" s="2">
        <v>2022</v>
      </c>
      <c r="B28" s="100">
        <v>205587</v>
      </c>
      <c r="C28" s="1" t="s">
        <v>6</v>
      </c>
      <c r="D28" s="1">
        <v>54</v>
      </c>
      <c r="E28" s="1" t="s">
        <v>301</v>
      </c>
      <c r="F28" s="1" t="s">
        <v>408</v>
      </c>
      <c r="G28" s="1">
        <v>10025</v>
      </c>
      <c r="H28" s="1" t="s">
        <v>1192</v>
      </c>
      <c r="I28" s="92" t="s">
        <v>1174</v>
      </c>
      <c r="J28" s="101">
        <f>1/COUNTIF(HR_Table2[Emp ID],HR_Table2[[#This Row],[Emp ID]])</f>
        <v>1</v>
      </c>
    </row>
    <row r="29" spans="1:10" ht="16.5" thickBot="1" x14ac:dyDescent="0.3">
      <c r="A29" s="2">
        <v>2022</v>
      </c>
      <c r="B29" s="100">
        <v>55676</v>
      </c>
      <c r="C29" s="1" t="s">
        <v>6</v>
      </c>
      <c r="D29" s="1">
        <v>62</v>
      </c>
      <c r="E29" s="1" t="s">
        <v>301</v>
      </c>
      <c r="F29" s="1" t="s">
        <v>7</v>
      </c>
      <c r="G29" s="1">
        <v>14895</v>
      </c>
      <c r="H29" s="1" t="s">
        <v>1192</v>
      </c>
      <c r="I29" s="92" t="s">
        <v>1174</v>
      </c>
      <c r="J29" s="101">
        <f>1/COUNTIF(HR_Table2[Emp ID],HR_Table2[[#This Row],[Emp ID]])</f>
        <v>0.5</v>
      </c>
    </row>
    <row r="30" spans="1:10" ht="16.5" thickBot="1" x14ac:dyDescent="0.3">
      <c r="A30" s="2">
        <v>2022</v>
      </c>
      <c r="B30" s="100">
        <v>47518</v>
      </c>
      <c r="C30" s="1" t="s">
        <v>6</v>
      </c>
      <c r="D30" s="1">
        <v>61</v>
      </c>
      <c r="E30" s="1" t="s">
        <v>301</v>
      </c>
      <c r="F30" s="1" t="s">
        <v>7</v>
      </c>
      <c r="G30" s="1">
        <v>9380</v>
      </c>
      <c r="H30" s="1" t="s">
        <v>1192</v>
      </c>
      <c r="I30" s="92" t="s">
        <v>1174</v>
      </c>
      <c r="J30" s="101">
        <f>1/COUNTIF(HR_Table2[Emp ID],HR_Table2[[#This Row],[Emp ID]])</f>
        <v>0.5</v>
      </c>
    </row>
    <row r="31" spans="1:10" ht="16.5" thickBot="1" x14ac:dyDescent="0.3">
      <c r="A31" s="2">
        <v>2022</v>
      </c>
      <c r="B31" s="100">
        <v>201421</v>
      </c>
      <c r="C31" s="1" t="s">
        <v>11</v>
      </c>
      <c r="D31" s="1">
        <v>58</v>
      </c>
      <c r="E31" s="1" t="s">
        <v>301</v>
      </c>
      <c r="F31" s="1" t="s">
        <v>7</v>
      </c>
      <c r="G31" s="1">
        <v>24000</v>
      </c>
      <c r="H31" s="1" t="s">
        <v>1192</v>
      </c>
      <c r="I31" s="92" t="s">
        <v>1174</v>
      </c>
      <c r="J31" s="101">
        <f>1/COUNTIF(HR_Table2[Emp ID],HR_Table2[[#This Row],[Emp ID]])</f>
        <v>0.5</v>
      </c>
    </row>
    <row r="32" spans="1:10" ht="16.5" thickBot="1" x14ac:dyDescent="0.3">
      <c r="A32" s="2">
        <v>2022</v>
      </c>
      <c r="B32" s="100">
        <v>62887</v>
      </c>
      <c r="C32" s="1" t="s">
        <v>11</v>
      </c>
      <c r="D32" s="1">
        <v>58</v>
      </c>
      <c r="E32" s="1" t="s">
        <v>301</v>
      </c>
      <c r="F32" s="1" t="s">
        <v>7</v>
      </c>
      <c r="G32" s="1">
        <v>14895</v>
      </c>
      <c r="H32" s="1" t="s">
        <v>1192</v>
      </c>
      <c r="I32" s="92" t="s">
        <v>1174</v>
      </c>
      <c r="J32" s="101">
        <f>1/COUNTIF(HR_Table2[Emp ID],HR_Table2[[#This Row],[Emp ID]])</f>
        <v>0.5</v>
      </c>
    </row>
    <row r="33" spans="1:10" ht="16.5" thickBot="1" x14ac:dyDescent="0.3">
      <c r="A33" s="2">
        <v>2022</v>
      </c>
      <c r="B33" s="100">
        <v>201541</v>
      </c>
      <c r="C33" s="1" t="s">
        <v>6</v>
      </c>
      <c r="D33" s="1">
        <v>43</v>
      </c>
      <c r="E33" s="1" t="s">
        <v>301</v>
      </c>
      <c r="F33" s="1" t="s">
        <v>7</v>
      </c>
      <c r="G33" s="1">
        <v>6385</v>
      </c>
      <c r="H33" s="1" t="s">
        <v>1192</v>
      </c>
      <c r="I33" s="92" t="s">
        <v>1174</v>
      </c>
      <c r="J33" s="101">
        <f>1/COUNTIF(HR_Table2[Emp ID],HR_Table2[[#This Row],[Emp ID]])</f>
        <v>1</v>
      </c>
    </row>
    <row r="34" spans="1:10" ht="16.5" thickBot="1" x14ac:dyDescent="0.3">
      <c r="A34" s="2">
        <v>2022</v>
      </c>
      <c r="B34" s="100">
        <v>209756</v>
      </c>
      <c r="C34" s="1" t="s">
        <v>6</v>
      </c>
      <c r="D34" s="1">
        <v>43</v>
      </c>
      <c r="E34" s="1" t="s">
        <v>301</v>
      </c>
      <c r="F34" s="1" t="s">
        <v>7</v>
      </c>
      <c r="G34" s="1">
        <v>7735</v>
      </c>
      <c r="H34" s="1" t="s">
        <v>1192</v>
      </c>
      <c r="I34" s="92" t="s">
        <v>1174</v>
      </c>
      <c r="J34" s="101">
        <f>1/COUNTIF(HR_Table2[Emp ID],HR_Table2[[#This Row],[Emp ID]])</f>
        <v>0.5</v>
      </c>
    </row>
    <row r="35" spans="1:10" ht="16.5" thickBot="1" x14ac:dyDescent="0.3">
      <c r="A35" s="2">
        <v>2022</v>
      </c>
      <c r="B35" s="100">
        <v>222186</v>
      </c>
      <c r="C35" s="1" t="s">
        <v>6</v>
      </c>
      <c r="D35" s="1">
        <v>40</v>
      </c>
      <c r="E35" s="1" t="s">
        <v>301</v>
      </c>
      <c r="F35" s="1" t="s">
        <v>7</v>
      </c>
      <c r="G35" s="1">
        <v>19000</v>
      </c>
      <c r="H35" s="1" t="s">
        <v>1192</v>
      </c>
      <c r="I35" s="92" t="s">
        <v>1174</v>
      </c>
      <c r="J35" s="101">
        <f>1/COUNTIF(HR_Table2[Emp ID],HR_Table2[[#This Row],[Emp ID]])</f>
        <v>0.5</v>
      </c>
    </row>
    <row r="36" spans="1:10" ht="16.5" thickBot="1" x14ac:dyDescent="0.3">
      <c r="A36" s="2">
        <v>2022</v>
      </c>
      <c r="B36" s="100">
        <v>213326</v>
      </c>
      <c r="C36" s="1" t="s">
        <v>6</v>
      </c>
      <c r="D36" s="1">
        <v>39</v>
      </c>
      <c r="E36" s="1" t="s">
        <v>301</v>
      </c>
      <c r="F36" s="1" t="s">
        <v>7</v>
      </c>
      <c r="G36" s="1">
        <v>20000</v>
      </c>
      <c r="H36" s="1" t="s">
        <v>1192</v>
      </c>
      <c r="I36" s="92" t="s">
        <v>1174</v>
      </c>
      <c r="J36" s="101">
        <f>1/COUNTIF(HR_Table2[Emp ID],HR_Table2[[#This Row],[Emp ID]])</f>
        <v>1</v>
      </c>
    </row>
    <row r="37" spans="1:10" ht="16.5" thickBot="1" x14ac:dyDescent="0.3">
      <c r="A37" s="2">
        <v>2022</v>
      </c>
      <c r="B37" s="100">
        <v>215092</v>
      </c>
      <c r="C37" s="1" t="s">
        <v>11</v>
      </c>
      <c r="D37" s="1">
        <v>39</v>
      </c>
      <c r="E37" s="1" t="s">
        <v>301</v>
      </c>
      <c r="F37" s="1" t="s">
        <v>7</v>
      </c>
      <c r="G37" s="1">
        <v>11440</v>
      </c>
      <c r="H37" s="1" t="s">
        <v>1192</v>
      </c>
      <c r="I37" s="92" t="s">
        <v>1174</v>
      </c>
      <c r="J37" s="101">
        <f>1/COUNTIF(HR_Table2[Emp ID],HR_Table2[[#This Row],[Emp ID]])</f>
        <v>1</v>
      </c>
    </row>
    <row r="38" spans="1:10" ht="16.5" thickBot="1" x14ac:dyDescent="0.3">
      <c r="A38" s="2">
        <v>2022</v>
      </c>
      <c r="B38" s="100">
        <v>233962</v>
      </c>
      <c r="C38" s="1" t="s">
        <v>11</v>
      </c>
      <c r="D38" s="1">
        <v>30</v>
      </c>
      <c r="E38" s="1" t="s">
        <v>301</v>
      </c>
      <c r="F38" s="1" t="s">
        <v>7</v>
      </c>
      <c r="G38" s="1">
        <v>13045</v>
      </c>
      <c r="H38" s="1" t="s">
        <v>1192</v>
      </c>
      <c r="I38" s="92" t="s">
        <v>1174</v>
      </c>
      <c r="J38" s="101">
        <f>1/COUNTIF(HR_Table2[Emp ID],HR_Table2[[#This Row],[Emp ID]])</f>
        <v>1</v>
      </c>
    </row>
    <row r="39" spans="1:10" ht="16.5" thickBot="1" x14ac:dyDescent="0.3">
      <c r="A39" s="2">
        <v>2022</v>
      </c>
      <c r="B39" s="100">
        <v>38815</v>
      </c>
      <c r="C39" s="1" t="s">
        <v>11</v>
      </c>
      <c r="D39" s="1">
        <v>64</v>
      </c>
      <c r="E39" s="1" t="s">
        <v>301</v>
      </c>
      <c r="F39" s="1" t="s">
        <v>479</v>
      </c>
      <c r="G39" s="1">
        <v>13045</v>
      </c>
      <c r="H39" s="1" t="s">
        <v>1192</v>
      </c>
      <c r="I39" s="92" t="s">
        <v>1174</v>
      </c>
      <c r="J39" s="101">
        <f>1/COUNTIF(HR_Table2[Emp ID],HR_Table2[[#This Row],[Emp ID]])</f>
        <v>0.5</v>
      </c>
    </row>
    <row r="40" spans="1:10" ht="16.5" thickBot="1" x14ac:dyDescent="0.3">
      <c r="A40" s="2">
        <v>2022</v>
      </c>
      <c r="B40" s="100">
        <v>210744</v>
      </c>
      <c r="C40" s="1" t="s">
        <v>6</v>
      </c>
      <c r="D40" s="1">
        <v>45</v>
      </c>
      <c r="E40" s="1" t="s">
        <v>301</v>
      </c>
      <c r="F40" s="1" t="s">
        <v>664</v>
      </c>
      <c r="G40" s="1">
        <v>10710</v>
      </c>
      <c r="H40" s="1" t="s">
        <v>1192</v>
      </c>
      <c r="I40" s="92" t="s">
        <v>1174</v>
      </c>
      <c r="J40" s="101">
        <f>1/COUNTIF(HR_Table2[Emp ID],HR_Table2[[#This Row],[Emp ID]])</f>
        <v>0.5</v>
      </c>
    </row>
    <row r="41" spans="1:10" ht="16.5" thickBot="1" x14ac:dyDescent="0.3">
      <c r="A41" s="2">
        <v>2022</v>
      </c>
      <c r="B41" s="100">
        <v>222687</v>
      </c>
      <c r="C41" s="1" t="s">
        <v>11</v>
      </c>
      <c r="D41" s="1">
        <v>39</v>
      </c>
      <c r="E41" s="1" t="s">
        <v>301</v>
      </c>
      <c r="F41" s="1" t="s">
        <v>357</v>
      </c>
      <c r="G41" s="1">
        <v>9380</v>
      </c>
      <c r="H41" s="1" t="s">
        <v>1192</v>
      </c>
      <c r="I41" s="92" t="s">
        <v>1174</v>
      </c>
      <c r="J41" s="101">
        <f>1/COUNTIF(HR_Table2[Emp ID],HR_Table2[[#This Row],[Emp ID]])</f>
        <v>0.5</v>
      </c>
    </row>
    <row r="42" spans="1:10" ht="16.5" thickBot="1" x14ac:dyDescent="0.3">
      <c r="A42" s="2">
        <v>2022</v>
      </c>
      <c r="B42" s="100">
        <v>204239</v>
      </c>
      <c r="C42" s="1" t="s">
        <v>6</v>
      </c>
      <c r="D42" s="1">
        <v>49</v>
      </c>
      <c r="E42" s="1" t="s">
        <v>301</v>
      </c>
      <c r="F42" s="1" t="s">
        <v>7</v>
      </c>
      <c r="G42" s="1">
        <v>18000</v>
      </c>
      <c r="H42" s="1" t="s">
        <v>1192</v>
      </c>
      <c r="I42" s="92" t="s">
        <v>1174</v>
      </c>
      <c r="J42" s="101">
        <f>1/COUNTIF(HR_Table2[Emp ID],HR_Table2[[#This Row],[Emp ID]])</f>
        <v>1</v>
      </c>
    </row>
    <row r="43" spans="1:10" ht="16.5" thickBot="1" x14ac:dyDescent="0.3">
      <c r="A43" s="2">
        <v>2022</v>
      </c>
      <c r="B43" s="100">
        <v>20964</v>
      </c>
      <c r="C43" s="1" t="s">
        <v>6</v>
      </c>
      <c r="D43" s="1">
        <v>76</v>
      </c>
      <c r="E43" s="1" t="s">
        <v>301</v>
      </c>
      <c r="F43" s="1" t="s">
        <v>7</v>
      </c>
      <c r="G43" s="1">
        <v>27000</v>
      </c>
      <c r="H43" s="1" t="s">
        <v>1192</v>
      </c>
      <c r="I43" s="92" t="s">
        <v>1174</v>
      </c>
      <c r="J43" s="101">
        <f>1/COUNTIF(HR_Table2[Emp ID],HR_Table2[[#This Row],[Emp ID]])</f>
        <v>0.5</v>
      </c>
    </row>
    <row r="44" spans="1:10" ht="16.5" thickBot="1" x14ac:dyDescent="0.3">
      <c r="A44" s="2">
        <v>2022</v>
      </c>
      <c r="B44" s="100">
        <v>26064</v>
      </c>
      <c r="C44" s="1" t="s">
        <v>11</v>
      </c>
      <c r="D44" s="1">
        <v>72</v>
      </c>
      <c r="E44" s="1" t="s">
        <v>301</v>
      </c>
      <c r="F44" s="1" t="s">
        <v>7</v>
      </c>
      <c r="G44" s="1">
        <v>19000</v>
      </c>
      <c r="H44" s="1" t="s">
        <v>1192</v>
      </c>
      <c r="I44" s="92" t="s">
        <v>1174</v>
      </c>
      <c r="J44" s="101">
        <f>1/COUNTIF(HR_Table2[Emp ID],HR_Table2[[#This Row],[Emp ID]])</f>
        <v>0.5</v>
      </c>
    </row>
    <row r="45" spans="1:10" ht="16.5" thickBot="1" x14ac:dyDescent="0.3">
      <c r="A45" s="2">
        <v>2022</v>
      </c>
      <c r="B45" s="100">
        <v>39670</v>
      </c>
      <c r="C45" s="1" t="s">
        <v>6</v>
      </c>
      <c r="D45" s="1">
        <v>67</v>
      </c>
      <c r="E45" s="1" t="s">
        <v>301</v>
      </c>
      <c r="F45" s="1" t="s">
        <v>7</v>
      </c>
      <c r="G45" s="1">
        <v>25000</v>
      </c>
      <c r="H45" s="1" t="s">
        <v>1192</v>
      </c>
      <c r="I45" s="92" t="s">
        <v>1174</v>
      </c>
      <c r="J45" s="101">
        <f>1/COUNTIF(HR_Table2[Emp ID],HR_Table2[[#This Row],[Emp ID]])</f>
        <v>0.5</v>
      </c>
    </row>
    <row r="46" spans="1:10" ht="16.5" thickBot="1" x14ac:dyDescent="0.3">
      <c r="A46" s="2">
        <v>2022</v>
      </c>
      <c r="B46" s="100">
        <v>21607</v>
      </c>
      <c r="C46" s="1" t="s">
        <v>6</v>
      </c>
      <c r="D46" s="1">
        <v>66</v>
      </c>
      <c r="E46" s="1" t="s">
        <v>301</v>
      </c>
      <c r="F46" s="1" t="s">
        <v>7</v>
      </c>
      <c r="G46" s="1">
        <v>31000</v>
      </c>
      <c r="H46" s="1" t="s">
        <v>1192</v>
      </c>
      <c r="I46" s="92" t="s">
        <v>1174</v>
      </c>
      <c r="J46" s="101">
        <f>1/COUNTIF(HR_Table2[Emp ID],HR_Table2[[#This Row],[Emp ID]])</f>
        <v>0.5</v>
      </c>
    </row>
    <row r="47" spans="1:10" ht="16.5" thickBot="1" x14ac:dyDescent="0.3">
      <c r="A47" s="2">
        <v>2022</v>
      </c>
      <c r="B47" s="100">
        <v>31017</v>
      </c>
      <c r="C47" s="1" t="s">
        <v>6</v>
      </c>
      <c r="D47" s="1">
        <v>66</v>
      </c>
      <c r="E47" s="1" t="s">
        <v>301</v>
      </c>
      <c r="F47" s="1" t="s">
        <v>7</v>
      </c>
      <c r="G47" s="1">
        <v>28000</v>
      </c>
      <c r="H47" s="1" t="s">
        <v>1192</v>
      </c>
      <c r="I47" s="92" t="s">
        <v>1174</v>
      </c>
      <c r="J47" s="101">
        <f>1/COUNTIF(HR_Table2[Emp ID],HR_Table2[[#This Row],[Emp ID]])</f>
        <v>0.5</v>
      </c>
    </row>
    <row r="48" spans="1:10" ht="16.5" thickBot="1" x14ac:dyDescent="0.3">
      <c r="A48" s="2">
        <v>2022</v>
      </c>
      <c r="B48" s="100">
        <v>33767</v>
      </c>
      <c r="C48" s="1" t="s">
        <v>11</v>
      </c>
      <c r="D48" s="1">
        <v>66</v>
      </c>
      <c r="E48" s="1" t="s">
        <v>301</v>
      </c>
      <c r="F48" s="1" t="s">
        <v>7</v>
      </c>
      <c r="G48" s="1">
        <v>28000</v>
      </c>
      <c r="H48" s="1" t="s">
        <v>1192</v>
      </c>
      <c r="I48" s="92" t="s">
        <v>1174</v>
      </c>
      <c r="J48" s="101">
        <f>1/COUNTIF(HR_Table2[Emp ID],HR_Table2[[#This Row],[Emp ID]])</f>
        <v>0.5</v>
      </c>
    </row>
    <row r="49" spans="1:10" ht="16.5" thickBot="1" x14ac:dyDescent="0.3">
      <c r="A49" s="2">
        <v>2022</v>
      </c>
      <c r="B49" s="100">
        <v>44356</v>
      </c>
      <c r="C49" s="1" t="s">
        <v>11</v>
      </c>
      <c r="D49" s="1">
        <v>64</v>
      </c>
      <c r="E49" s="1" t="s">
        <v>301</v>
      </c>
      <c r="F49" s="1" t="s">
        <v>7</v>
      </c>
      <c r="G49" s="1">
        <v>18000</v>
      </c>
      <c r="H49" s="1" t="s">
        <v>1192</v>
      </c>
      <c r="I49" s="92" t="s">
        <v>1174</v>
      </c>
      <c r="J49" s="101">
        <f>1/COUNTIF(HR_Table2[Emp ID],HR_Table2[[#This Row],[Emp ID]])</f>
        <v>0.5</v>
      </c>
    </row>
    <row r="50" spans="1:10" ht="16.5" thickBot="1" x14ac:dyDescent="0.3">
      <c r="A50" s="2">
        <v>2022</v>
      </c>
      <c r="B50" s="100">
        <v>50179</v>
      </c>
      <c r="C50" s="1" t="s">
        <v>11</v>
      </c>
      <c r="D50" s="1">
        <v>63</v>
      </c>
      <c r="E50" s="1" t="s">
        <v>301</v>
      </c>
      <c r="F50" s="1" t="s">
        <v>7</v>
      </c>
      <c r="G50" s="1">
        <v>31000</v>
      </c>
      <c r="H50" s="1" t="s">
        <v>1192</v>
      </c>
      <c r="I50" s="92" t="s">
        <v>1174</v>
      </c>
      <c r="J50" s="101">
        <f>1/COUNTIF(HR_Table2[Emp ID],HR_Table2[[#This Row],[Emp ID]])</f>
        <v>0.5</v>
      </c>
    </row>
    <row r="51" spans="1:10" ht="16.5" thickBot="1" x14ac:dyDescent="0.3">
      <c r="A51" s="2">
        <v>2022</v>
      </c>
      <c r="B51" s="100">
        <v>99266</v>
      </c>
      <c r="C51" s="1" t="s">
        <v>6</v>
      </c>
      <c r="D51" s="1">
        <v>63</v>
      </c>
      <c r="E51" s="1" t="s">
        <v>301</v>
      </c>
      <c r="F51" s="1" t="s">
        <v>7</v>
      </c>
      <c r="G51" s="1">
        <v>24000</v>
      </c>
      <c r="H51" s="1" t="s">
        <v>1192</v>
      </c>
      <c r="I51" s="92" t="s">
        <v>1174</v>
      </c>
      <c r="J51" s="101">
        <f>1/COUNTIF(HR_Table2[Emp ID],HR_Table2[[#This Row],[Emp ID]])</f>
        <v>0.5</v>
      </c>
    </row>
    <row r="52" spans="1:10" ht="16.5" thickBot="1" x14ac:dyDescent="0.3">
      <c r="A52" s="2">
        <v>2022</v>
      </c>
      <c r="B52" s="100">
        <v>55589</v>
      </c>
      <c r="C52" s="1" t="s">
        <v>6</v>
      </c>
      <c r="D52" s="1">
        <v>62</v>
      </c>
      <c r="E52" s="1" t="s">
        <v>301</v>
      </c>
      <c r="F52" s="1" t="s">
        <v>7</v>
      </c>
      <c r="G52" s="1">
        <v>24000</v>
      </c>
      <c r="H52" s="1" t="s">
        <v>1192</v>
      </c>
      <c r="I52" s="92" t="s">
        <v>1174</v>
      </c>
      <c r="J52" s="101">
        <f>1/COUNTIF(HR_Table2[Emp ID],HR_Table2[[#This Row],[Emp ID]])</f>
        <v>0.5</v>
      </c>
    </row>
    <row r="53" spans="1:10" ht="16.5" thickBot="1" x14ac:dyDescent="0.3">
      <c r="A53" s="2">
        <v>2022</v>
      </c>
      <c r="B53" s="100">
        <v>87353</v>
      </c>
      <c r="C53" s="1" t="s">
        <v>6</v>
      </c>
      <c r="D53" s="1">
        <v>62</v>
      </c>
      <c r="E53" s="1" t="s">
        <v>301</v>
      </c>
      <c r="F53" s="1" t="s">
        <v>7</v>
      </c>
      <c r="G53" s="1">
        <v>23000</v>
      </c>
      <c r="H53" s="1" t="s">
        <v>1192</v>
      </c>
      <c r="I53" s="92" t="s">
        <v>1174</v>
      </c>
      <c r="J53" s="101">
        <f>1/COUNTIF(HR_Table2[Emp ID],HR_Table2[[#This Row],[Emp ID]])</f>
        <v>0.5</v>
      </c>
    </row>
    <row r="54" spans="1:10" ht="16.5" thickBot="1" x14ac:dyDescent="0.3">
      <c r="A54" s="2">
        <v>2022</v>
      </c>
      <c r="B54" s="100">
        <v>62883</v>
      </c>
      <c r="C54" s="1" t="s">
        <v>11</v>
      </c>
      <c r="D54" s="1">
        <v>61</v>
      </c>
      <c r="E54" s="1" t="s">
        <v>301</v>
      </c>
      <c r="F54" s="1" t="s">
        <v>7</v>
      </c>
      <c r="G54" s="1">
        <v>8785</v>
      </c>
      <c r="H54" s="1" t="s">
        <v>1192</v>
      </c>
      <c r="I54" s="92" t="s">
        <v>1174</v>
      </c>
      <c r="J54" s="101">
        <f>1/COUNTIF(HR_Table2[Emp ID],HR_Table2[[#This Row],[Emp ID]])</f>
        <v>0.5</v>
      </c>
    </row>
    <row r="55" spans="1:10" ht="16.5" thickBot="1" x14ac:dyDescent="0.3">
      <c r="A55" s="2">
        <v>2022</v>
      </c>
      <c r="B55" s="100">
        <v>57700</v>
      </c>
      <c r="C55" s="1" t="s">
        <v>6</v>
      </c>
      <c r="D55" s="1">
        <v>60</v>
      </c>
      <c r="E55" s="1" t="s">
        <v>301</v>
      </c>
      <c r="F55" s="1" t="s">
        <v>7</v>
      </c>
      <c r="G55" s="1">
        <v>24000</v>
      </c>
      <c r="H55" s="1" t="s">
        <v>1192</v>
      </c>
      <c r="I55" s="92" t="s">
        <v>1174</v>
      </c>
      <c r="J55" s="101">
        <f>1/COUNTIF(HR_Table2[Emp ID],HR_Table2[[#This Row],[Emp ID]])</f>
        <v>0.5</v>
      </c>
    </row>
    <row r="56" spans="1:10" ht="16.5" thickBot="1" x14ac:dyDescent="0.3">
      <c r="A56" s="2">
        <v>2022</v>
      </c>
      <c r="B56" s="100">
        <v>59622</v>
      </c>
      <c r="C56" s="1" t="s">
        <v>11</v>
      </c>
      <c r="D56" s="1">
        <v>59</v>
      </c>
      <c r="E56" s="1" t="s">
        <v>301</v>
      </c>
      <c r="F56" s="1" t="s">
        <v>7</v>
      </c>
      <c r="G56" s="1">
        <v>10025</v>
      </c>
      <c r="H56" s="1" t="s">
        <v>1192</v>
      </c>
      <c r="I56" s="92" t="s">
        <v>1174</v>
      </c>
      <c r="J56" s="101">
        <f>1/COUNTIF(HR_Table2[Emp ID],HR_Table2[[#This Row],[Emp ID]])</f>
        <v>0.5</v>
      </c>
    </row>
    <row r="57" spans="1:10" ht="16.5" thickBot="1" x14ac:dyDescent="0.3">
      <c r="A57" s="2">
        <v>2022</v>
      </c>
      <c r="B57" s="100">
        <v>66815</v>
      </c>
      <c r="C57" s="1" t="s">
        <v>6</v>
      </c>
      <c r="D57" s="1">
        <v>59</v>
      </c>
      <c r="E57" s="1" t="s">
        <v>301</v>
      </c>
      <c r="F57" s="1" t="s">
        <v>7</v>
      </c>
      <c r="G57" s="1">
        <v>13045</v>
      </c>
      <c r="H57" s="1" t="s">
        <v>1192</v>
      </c>
      <c r="I57" s="92" t="s">
        <v>1174</v>
      </c>
      <c r="J57" s="101">
        <f>1/COUNTIF(HR_Table2[Emp ID],HR_Table2[[#This Row],[Emp ID]])</f>
        <v>0.5</v>
      </c>
    </row>
    <row r="58" spans="1:10" ht="16.5" thickBot="1" x14ac:dyDescent="0.3">
      <c r="A58" s="2">
        <v>2022</v>
      </c>
      <c r="B58" s="100">
        <v>85436</v>
      </c>
      <c r="C58" s="1" t="s">
        <v>6</v>
      </c>
      <c r="D58" s="1">
        <v>58</v>
      </c>
      <c r="E58" s="1" t="s">
        <v>301</v>
      </c>
      <c r="F58" s="1" t="s">
        <v>7</v>
      </c>
      <c r="G58" s="1">
        <v>6385</v>
      </c>
      <c r="H58" s="1" t="s">
        <v>1192</v>
      </c>
      <c r="I58" s="92" t="s">
        <v>1174</v>
      </c>
      <c r="J58" s="101">
        <f>1/COUNTIF(HR_Table2[Emp ID],HR_Table2[[#This Row],[Emp ID]])</f>
        <v>0.5</v>
      </c>
    </row>
    <row r="59" spans="1:10" ht="16.5" thickBot="1" x14ac:dyDescent="0.3">
      <c r="A59" s="2">
        <v>2022</v>
      </c>
      <c r="B59" s="100">
        <v>205086</v>
      </c>
      <c r="C59" s="1" t="s">
        <v>6</v>
      </c>
      <c r="D59" s="1">
        <v>57</v>
      </c>
      <c r="E59" s="1" t="s">
        <v>301</v>
      </c>
      <c r="F59" s="1" t="s">
        <v>7</v>
      </c>
      <c r="G59" s="1">
        <v>6385</v>
      </c>
      <c r="H59" s="1" t="s">
        <v>1192</v>
      </c>
      <c r="I59" s="92" t="s">
        <v>1174</v>
      </c>
      <c r="J59" s="101">
        <f>1/COUNTIF(HR_Table2[Emp ID],HR_Table2[[#This Row],[Emp ID]])</f>
        <v>0.5</v>
      </c>
    </row>
    <row r="60" spans="1:10" ht="16.5" thickBot="1" x14ac:dyDescent="0.3">
      <c r="A60" s="2">
        <v>2022</v>
      </c>
      <c r="B60" s="100">
        <v>55661</v>
      </c>
      <c r="C60" s="1" t="s">
        <v>6</v>
      </c>
      <c r="D60" s="1">
        <v>57</v>
      </c>
      <c r="E60" s="1" t="s">
        <v>301</v>
      </c>
      <c r="F60" s="1" t="s">
        <v>7</v>
      </c>
      <c r="G60" s="1">
        <v>6385</v>
      </c>
      <c r="H60" s="1" t="s">
        <v>1192</v>
      </c>
      <c r="I60" s="92" t="s">
        <v>1174</v>
      </c>
      <c r="J60" s="101">
        <f>1/COUNTIF(HR_Table2[Emp ID],HR_Table2[[#This Row],[Emp ID]])</f>
        <v>0.5</v>
      </c>
    </row>
    <row r="61" spans="1:10" ht="16.5" thickBot="1" x14ac:dyDescent="0.3">
      <c r="A61" s="2">
        <v>2022</v>
      </c>
      <c r="B61" s="100">
        <v>65966</v>
      </c>
      <c r="C61" s="1" t="s">
        <v>11</v>
      </c>
      <c r="D61" s="1">
        <v>57</v>
      </c>
      <c r="E61" s="1" t="s">
        <v>301</v>
      </c>
      <c r="F61" s="1" t="s">
        <v>7</v>
      </c>
      <c r="G61" s="1">
        <v>13045</v>
      </c>
      <c r="H61" s="1" t="s">
        <v>1192</v>
      </c>
      <c r="I61" s="92" t="s">
        <v>1174</v>
      </c>
      <c r="J61" s="101">
        <f>1/COUNTIF(HR_Table2[Emp ID],HR_Table2[[#This Row],[Emp ID]])</f>
        <v>0.5</v>
      </c>
    </row>
    <row r="62" spans="1:10" ht="16.5" thickBot="1" x14ac:dyDescent="0.3">
      <c r="A62" s="2">
        <v>2022</v>
      </c>
      <c r="B62" s="100">
        <v>65969</v>
      </c>
      <c r="C62" s="1" t="s">
        <v>11</v>
      </c>
      <c r="D62" s="1">
        <v>57</v>
      </c>
      <c r="E62" s="1" t="s">
        <v>301</v>
      </c>
      <c r="F62" s="1" t="s">
        <v>7</v>
      </c>
      <c r="G62" s="1">
        <v>8240</v>
      </c>
      <c r="H62" s="1" t="s">
        <v>1192</v>
      </c>
      <c r="I62" s="92" t="s">
        <v>1174</v>
      </c>
      <c r="J62" s="101">
        <f>1/COUNTIF(HR_Table2[Emp ID],HR_Table2[[#This Row],[Emp ID]])</f>
        <v>0.5</v>
      </c>
    </row>
    <row r="63" spans="1:10" ht="16.5" thickBot="1" x14ac:dyDescent="0.3">
      <c r="A63" s="2">
        <v>2022</v>
      </c>
      <c r="B63" s="100">
        <v>206231</v>
      </c>
      <c r="C63" s="1" t="s">
        <v>6</v>
      </c>
      <c r="D63" s="1">
        <v>56</v>
      </c>
      <c r="E63" s="1" t="s">
        <v>301</v>
      </c>
      <c r="F63" s="1" t="s">
        <v>7</v>
      </c>
      <c r="G63" s="1">
        <v>6385</v>
      </c>
      <c r="H63" s="1" t="s">
        <v>1192</v>
      </c>
      <c r="I63" s="92" t="s">
        <v>1174</v>
      </c>
      <c r="J63" s="101">
        <f>1/COUNTIF(HR_Table2[Emp ID],HR_Table2[[#This Row],[Emp ID]])</f>
        <v>0.5</v>
      </c>
    </row>
    <row r="64" spans="1:10" ht="16.5" thickBot="1" x14ac:dyDescent="0.3">
      <c r="A64" s="2">
        <v>2022</v>
      </c>
      <c r="B64" s="100">
        <v>201213</v>
      </c>
      <c r="C64" s="1" t="s">
        <v>11</v>
      </c>
      <c r="D64" s="1">
        <v>55</v>
      </c>
      <c r="E64" s="1" t="s">
        <v>301</v>
      </c>
      <c r="F64" s="1" t="s">
        <v>7</v>
      </c>
      <c r="G64" s="1">
        <v>13045</v>
      </c>
      <c r="H64" s="1" t="s">
        <v>1192</v>
      </c>
      <c r="I64" s="92" t="s">
        <v>1174</v>
      </c>
      <c r="J64" s="101">
        <f>1/COUNTIF(HR_Table2[Emp ID],HR_Table2[[#This Row],[Emp ID]])</f>
        <v>0.5</v>
      </c>
    </row>
    <row r="65" spans="1:10" ht="16.5" thickBot="1" x14ac:dyDescent="0.3">
      <c r="A65" s="2">
        <v>2022</v>
      </c>
      <c r="B65" s="100">
        <v>65549</v>
      </c>
      <c r="C65" s="1" t="s">
        <v>11</v>
      </c>
      <c r="D65" s="1">
        <v>55</v>
      </c>
      <c r="E65" s="1" t="s">
        <v>301</v>
      </c>
      <c r="F65" s="1" t="s">
        <v>7</v>
      </c>
      <c r="G65" s="1">
        <v>25000</v>
      </c>
      <c r="H65" s="1" t="s">
        <v>1192</v>
      </c>
      <c r="I65" s="92" t="s">
        <v>1174</v>
      </c>
      <c r="J65" s="101">
        <f>1/COUNTIF(HR_Table2[Emp ID],HR_Table2[[#This Row],[Emp ID]])</f>
        <v>0.5</v>
      </c>
    </row>
    <row r="66" spans="1:10" ht="16.5" thickBot="1" x14ac:dyDescent="0.3">
      <c r="A66" s="2">
        <v>2022</v>
      </c>
      <c r="B66" s="100">
        <v>76625</v>
      </c>
      <c r="C66" s="1" t="s">
        <v>11</v>
      </c>
      <c r="D66" s="1">
        <v>54</v>
      </c>
      <c r="E66" s="1" t="s">
        <v>301</v>
      </c>
      <c r="F66" s="1" t="s">
        <v>7</v>
      </c>
      <c r="G66" s="1">
        <v>24000</v>
      </c>
      <c r="H66" s="1" t="s">
        <v>1192</v>
      </c>
      <c r="I66" s="92" t="s">
        <v>1174</v>
      </c>
      <c r="J66" s="101">
        <f>1/COUNTIF(HR_Table2[Emp ID],HR_Table2[[#This Row],[Emp ID]])</f>
        <v>0.5</v>
      </c>
    </row>
    <row r="67" spans="1:10" ht="16.5" thickBot="1" x14ac:dyDescent="0.3">
      <c r="A67" s="2">
        <v>2022</v>
      </c>
      <c r="B67" s="100">
        <v>76776</v>
      </c>
      <c r="C67" s="1" t="s">
        <v>6</v>
      </c>
      <c r="D67" s="1">
        <v>54</v>
      </c>
      <c r="E67" s="1" t="s">
        <v>301</v>
      </c>
      <c r="F67" s="1" t="s">
        <v>7</v>
      </c>
      <c r="G67" s="1">
        <v>21000</v>
      </c>
      <c r="H67" s="1" t="s">
        <v>1192</v>
      </c>
      <c r="I67" s="92" t="s">
        <v>1174</v>
      </c>
      <c r="J67" s="101">
        <f>1/COUNTIF(HR_Table2[Emp ID],HR_Table2[[#This Row],[Emp ID]])</f>
        <v>0.5</v>
      </c>
    </row>
    <row r="68" spans="1:10" ht="16.5" thickBot="1" x14ac:dyDescent="0.3">
      <c r="A68" s="2">
        <v>2022</v>
      </c>
      <c r="B68" s="100">
        <v>200647</v>
      </c>
      <c r="C68" s="1" t="s">
        <v>11</v>
      </c>
      <c r="D68" s="1">
        <v>53</v>
      </c>
      <c r="E68" s="1" t="s">
        <v>301</v>
      </c>
      <c r="F68" s="1" t="s">
        <v>7</v>
      </c>
      <c r="G68" s="1">
        <v>13935</v>
      </c>
      <c r="H68" s="1" t="s">
        <v>1192</v>
      </c>
      <c r="I68" s="92" t="s">
        <v>1174</v>
      </c>
      <c r="J68" s="101">
        <f>1/COUNTIF(HR_Table2[Emp ID],HR_Table2[[#This Row],[Emp ID]])</f>
        <v>0.5</v>
      </c>
    </row>
    <row r="69" spans="1:10" ht="16.5" thickBot="1" x14ac:dyDescent="0.3">
      <c r="A69" s="2">
        <v>2022</v>
      </c>
      <c r="B69" s="100">
        <v>202736</v>
      </c>
      <c r="C69" s="1" t="s">
        <v>11</v>
      </c>
      <c r="D69" s="1">
        <v>53</v>
      </c>
      <c r="E69" s="1" t="s">
        <v>301</v>
      </c>
      <c r="F69" s="1" t="s">
        <v>7</v>
      </c>
      <c r="G69" s="1">
        <v>21000</v>
      </c>
      <c r="H69" s="1" t="s">
        <v>1192</v>
      </c>
      <c r="I69" s="92" t="s">
        <v>1174</v>
      </c>
      <c r="J69" s="101">
        <f>1/COUNTIF(HR_Table2[Emp ID],HR_Table2[[#This Row],[Emp ID]])</f>
        <v>1</v>
      </c>
    </row>
    <row r="70" spans="1:10" ht="16.5" thickBot="1" x14ac:dyDescent="0.3">
      <c r="A70" s="2">
        <v>2022</v>
      </c>
      <c r="B70" s="100">
        <v>69912</v>
      </c>
      <c r="C70" s="1" t="s">
        <v>6</v>
      </c>
      <c r="D70" s="1">
        <v>53</v>
      </c>
      <c r="E70" s="1" t="s">
        <v>301</v>
      </c>
      <c r="F70" s="1" t="s">
        <v>7</v>
      </c>
      <c r="G70" s="1">
        <v>8240</v>
      </c>
      <c r="H70" s="1" t="s">
        <v>1192</v>
      </c>
      <c r="I70" s="92" t="s">
        <v>1174</v>
      </c>
      <c r="J70" s="101">
        <f>1/COUNTIF(HR_Table2[Emp ID],HR_Table2[[#This Row],[Emp ID]])</f>
        <v>0.5</v>
      </c>
    </row>
    <row r="71" spans="1:10" ht="16.5" thickBot="1" x14ac:dyDescent="0.3">
      <c r="A71" s="2">
        <v>2022</v>
      </c>
      <c r="B71" s="100">
        <v>73196</v>
      </c>
      <c r="C71" s="1" t="s">
        <v>11</v>
      </c>
      <c r="D71" s="1">
        <v>53</v>
      </c>
      <c r="E71" s="1" t="s">
        <v>301</v>
      </c>
      <c r="F71" s="1" t="s">
        <v>7</v>
      </c>
      <c r="G71" s="1">
        <v>10710</v>
      </c>
      <c r="H71" s="1" t="s">
        <v>1192</v>
      </c>
      <c r="I71" s="92" t="s">
        <v>1174</v>
      </c>
      <c r="J71" s="101">
        <f>1/COUNTIF(HR_Table2[Emp ID],HR_Table2[[#This Row],[Emp ID]])</f>
        <v>0.5</v>
      </c>
    </row>
    <row r="72" spans="1:10" ht="16.5" thickBot="1" x14ac:dyDescent="0.3">
      <c r="A72" s="2">
        <v>2022</v>
      </c>
      <c r="B72" s="100">
        <v>85426</v>
      </c>
      <c r="C72" s="1" t="s">
        <v>6</v>
      </c>
      <c r="D72" s="1">
        <v>53</v>
      </c>
      <c r="E72" s="1" t="s">
        <v>301</v>
      </c>
      <c r="F72" s="1" t="s">
        <v>7</v>
      </c>
      <c r="G72" s="1">
        <v>8240</v>
      </c>
      <c r="H72" s="1" t="s">
        <v>1192</v>
      </c>
      <c r="I72" s="92" t="s">
        <v>1174</v>
      </c>
      <c r="J72" s="101">
        <f>1/COUNTIF(HR_Table2[Emp ID],HR_Table2[[#This Row],[Emp ID]])</f>
        <v>0.5</v>
      </c>
    </row>
    <row r="73" spans="1:10" ht="16.5" thickBot="1" x14ac:dyDescent="0.3">
      <c r="A73" s="2">
        <v>2022</v>
      </c>
      <c r="B73" s="100">
        <v>202226</v>
      </c>
      <c r="C73" s="1" t="s">
        <v>11</v>
      </c>
      <c r="D73" s="1">
        <v>52</v>
      </c>
      <c r="E73" s="1" t="s">
        <v>301</v>
      </c>
      <c r="F73" s="1" t="s">
        <v>7</v>
      </c>
      <c r="G73" s="1">
        <v>7735</v>
      </c>
      <c r="H73" s="1" t="s">
        <v>1192</v>
      </c>
      <c r="I73" s="92" t="s">
        <v>1174</v>
      </c>
      <c r="J73" s="101">
        <f>1/COUNTIF(HR_Table2[Emp ID],HR_Table2[[#This Row],[Emp ID]])</f>
        <v>1</v>
      </c>
    </row>
    <row r="74" spans="1:10" ht="16.5" thickBot="1" x14ac:dyDescent="0.3">
      <c r="A74" s="2">
        <v>2022</v>
      </c>
      <c r="B74" s="100">
        <v>204917</v>
      </c>
      <c r="C74" s="1" t="s">
        <v>11</v>
      </c>
      <c r="D74" s="1">
        <v>52</v>
      </c>
      <c r="E74" s="1" t="s">
        <v>301</v>
      </c>
      <c r="F74" s="1" t="s">
        <v>7</v>
      </c>
      <c r="G74" s="1">
        <v>8785</v>
      </c>
      <c r="H74" s="1" t="s">
        <v>1192</v>
      </c>
      <c r="I74" s="92" t="s">
        <v>1174</v>
      </c>
      <c r="J74" s="101">
        <f>1/COUNTIF(HR_Table2[Emp ID],HR_Table2[[#This Row],[Emp ID]])</f>
        <v>0.5</v>
      </c>
    </row>
    <row r="75" spans="1:10" ht="16.5" thickBot="1" x14ac:dyDescent="0.3">
      <c r="A75" s="2">
        <v>2022</v>
      </c>
      <c r="B75" s="100">
        <v>200506</v>
      </c>
      <c r="C75" s="1" t="s">
        <v>6</v>
      </c>
      <c r="D75" s="1">
        <v>51</v>
      </c>
      <c r="E75" s="1" t="s">
        <v>301</v>
      </c>
      <c r="F75" s="1" t="s">
        <v>7</v>
      </c>
      <c r="G75" s="1">
        <v>7255</v>
      </c>
      <c r="H75" s="1" t="s">
        <v>1192</v>
      </c>
      <c r="I75" s="92" t="s">
        <v>1174</v>
      </c>
      <c r="J75" s="101">
        <f>1/COUNTIF(HR_Table2[Emp ID],HR_Table2[[#This Row],[Emp ID]])</f>
        <v>0.5</v>
      </c>
    </row>
    <row r="76" spans="1:10" ht="16.5" thickBot="1" x14ac:dyDescent="0.3">
      <c r="A76" s="2">
        <v>2022</v>
      </c>
      <c r="B76" s="100">
        <v>201013</v>
      </c>
      <c r="C76" s="1" t="s">
        <v>11</v>
      </c>
      <c r="D76" s="1">
        <v>51</v>
      </c>
      <c r="E76" s="1" t="s">
        <v>301</v>
      </c>
      <c r="F76" s="1" t="s">
        <v>7</v>
      </c>
      <c r="G76" s="1">
        <v>14895</v>
      </c>
      <c r="H76" s="1" t="s">
        <v>1192</v>
      </c>
      <c r="I76" s="92" t="s">
        <v>1174</v>
      </c>
      <c r="J76" s="101">
        <f>1/COUNTIF(HR_Table2[Emp ID],HR_Table2[[#This Row],[Emp ID]])</f>
        <v>0.5</v>
      </c>
    </row>
    <row r="77" spans="1:10" ht="16.5" thickBot="1" x14ac:dyDescent="0.3">
      <c r="A77" s="2">
        <v>2022</v>
      </c>
      <c r="B77" s="100">
        <v>205866</v>
      </c>
      <c r="C77" s="1" t="s">
        <v>6</v>
      </c>
      <c r="D77" s="1">
        <v>51</v>
      </c>
      <c r="E77" s="1" t="s">
        <v>301</v>
      </c>
      <c r="F77" s="1" t="s">
        <v>7</v>
      </c>
      <c r="G77" s="1">
        <v>22000</v>
      </c>
      <c r="H77" s="1" t="s">
        <v>1192</v>
      </c>
      <c r="I77" s="92" t="s">
        <v>1174</v>
      </c>
      <c r="J77" s="101">
        <f>1/COUNTIF(HR_Table2[Emp ID],HR_Table2[[#This Row],[Emp ID]])</f>
        <v>0.5</v>
      </c>
    </row>
    <row r="78" spans="1:10" ht="16.5" thickBot="1" x14ac:dyDescent="0.3">
      <c r="A78" s="2">
        <v>2022</v>
      </c>
      <c r="B78" s="100">
        <v>87699</v>
      </c>
      <c r="C78" s="1" t="s">
        <v>6</v>
      </c>
      <c r="D78" s="1">
        <v>51</v>
      </c>
      <c r="E78" s="1" t="s">
        <v>301</v>
      </c>
      <c r="F78" s="1" t="s">
        <v>7</v>
      </c>
      <c r="G78" s="1">
        <v>20000</v>
      </c>
      <c r="H78" s="1" t="s">
        <v>14</v>
      </c>
      <c r="I78" s="92" t="s">
        <v>1174</v>
      </c>
      <c r="J78" s="101">
        <f>1/COUNTIF(HR_Table2[Emp ID],HR_Table2[[#This Row],[Emp ID]])</f>
        <v>0.5</v>
      </c>
    </row>
    <row r="79" spans="1:10" ht="16.5" thickBot="1" x14ac:dyDescent="0.3">
      <c r="A79" s="2">
        <v>2022</v>
      </c>
      <c r="B79" s="100">
        <v>207019</v>
      </c>
      <c r="C79" s="1" t="s">
        <v>6</v>
      </c>
      <c r="D79" s="1">
        <v>50</v>
      </c>
      <c r="E79" s="1" t="s">
        <v>301</v>
      </c>
      <c r="F79" s="1" t="s">
        <v>7</v>
      </c>
      <c r="G79" s="1">
        <v>6385</v>
      </c>
      <c r="H79" s="1" t="s">
        <v>1192</v>
      </c>
      <c r="I79" s="92" t="s">
        <v>1174</v>
      </c>
      <c r="J79" s="101">
        <f>1/COUNTIF(HR_Table2[Emp ID],HR_Table2[[#This Row],[Emp ID]])</f>
        <v>0.5</v>
      </c>
    </row>
    <row r="80" spans="1:10" ht="16.5" thickBot="1" x14ac:dyDescent="0.3">
      <c r="A80" s="2">
        <v>2022</v>
      </c>
      <c r="B80" s="100">
        <v>72295</v>
      </c>
      <c r="C80" s="1" t="s">
        <v>6</v>
      </c>
      <c r="D80" s="1">
        <v>50</v>
      </c>
      <c r="E80" s="1" t="s">
        <v>301</v>
      </c>
      <c r="F80" s="1" t="s">
        <v>7</v>
      </c>
      <c r="G80" s="1">
        <v>18000</v>
      </c>
      <c r="H80" s="1" t="s">
        <v>1192</v>
      </c>
      <c r="I80" s="92" t="s">
        <v>1174</v>
      </c>
      <c r="J80" s="101">
        <f>1/COUNTIF(HR_Table2[Emp ID],HR_Table2[[#This Row],[Emp ID]])</f>
        <v>0.5</v>
      </c>
    </row>
    <row r="81" spans="1:10" ht="16.5" thickBot="1" x14ac:dyDescent="0.3">
      <c r="A81" s="2">
        <v>2022</v>
      </c>
      <c r="B81" s="100">
        <v>201420</v>
      </c>
      <c r="C81" s="1" t="s">
        <v>11</v>
      </c>
      <c r="D81" s="1">
        <v>49</v>
      </c>
      <c r="E81" s="1" t="s">
        <v>301</v>
      </c>
      <c r="F81" s="1" t="s">
        <v>7</v>
      </c>
      <c r="G81" s="1">
        <v>17025</v>
      </c>
      <c r="H81" s="1" t="s">
        <v>1192</v>
      </c>
      <c r="I81" s="92" t="s">
        <v>1174</v>
      </c>
      <c r="J81" s="101">
        <f>1/COUNTIF(HR_Table2[Emp ID],HR_Table2[[#This Row],[Emp ID]])</f>
        <v>0.5</v>
      </c>
    </row>
    <row r="82" spans="1:10" ht="16.5" thickBot="1" x14ac:dyDescent="0.3">
      <c r="A82" s="2">
        <v>2022</v>
      </c>
      <c r="B82" s="100">
        <v>203158</v>
      </c>
      <c r="C82" s="1" t="s">
        <v>6</v>
      </c>
      <c r="D82" s="1">
        <v>49</v>
      </c>
      <c r="E82" s="1" t="s">
        <v>301</v>
      </c>
      <c r="F82" s="1" t="s">
        <v>7</v>
      </c>
      <c r="G82" s="1">
        <v>18000</v>
      </c>
      <c r="H82" s="1" t="s">
        <v>1192</v>
      </c>
      <c r="I82" s="92" t="s">
        <v>1174</v>
      </c>
      <c r="J82" s="101">
        <f>1/COUNTIF(HR_Table2[Emp ID],HR_Table2[[#This Row],[Emp ID]])</f>
        <v>0.5</v>
      </c>
    </row>
    <row r="83" spans="1:10" ht="16.5" thickBot="1" x14ac:dyDescent="0.3">
      <c r="A83" s="2">
        <v>2022</v>
      </c>
      <c r="B83" s="100">
        <v>204992</v>
      </c>
      <c r="C83" s="1" t="s">
        <v>6</v>
      </c>
      <c r="D83" s="1">
        <v>49</v>
      </c>
      <c r="E83" s="1" t="s">
        <v>301</v>
      </c>
      <c r="F83" s="1" t="s">
        <v>7</v>
      </c>
      <c r="G83" s="1">
        <v>20000</v>
      </c>
      <c r="H83" s="1" t="s">
        <v>1192</v>
      </c>
      <c r="I83" s="92" t="s">
        <v>1174</v>
      </c>
      <c r="J83" s="101">
        <f>1/COUNTIF(HR_Table2[Emp ID],HR_Table2[[#This Row],[Emp ID]])</f>
        <v>0.5</v>
      </c>
    </row>
    <row r="84" spans="1:10" ht="16.5" thickBot="1" x14ac:dyDescent="0.3">
      <c r="A84" s="2">
        <v>2022</v>
      </c>
      <c r="B84" s="100">
        <v>222519</v>
      </c>
      <c r="C84" s="1" t="s">
        <v>11</v>
      </c>
      <c r="D84" s="1">
        <v>47</v>
      </c>
      <c r="E84" s="1" t="s">
        <v>301</v>
      </c>
      <c r="F84" s="1" t="s">
        <v>7</v>
      </c>
      <c r="G84" s="1">
        <v>7735</v>
      </c>
      <c r="H84" s="1" t="s">
        <v>1192</v>
      </c>
      <c r="I84" s="92" t="s">
        <v>1174</v>
      </c>
      <c r="J84" s="101">
        <f>1/COUNTIF(HR_Table2[Emp ID],HR_Table2[[#This Row],[Emp ID]])</f>
        <v>0.5</v>
      </c>
    </row>
    <row r="85" spans="1:10" ht="16.5" thickBot="1" x14ac:dyDescent="0.3">
      <c r="A85" s="2">
        <v>2022</v>
      </c>
      <c r="B85" s="100">
        <v>91088</v>
      </c>
      <c r="C85" s="1" t="s">
        <v>11</v>
      </c>
      <c r="D85" s="1">
        <v>47</v>
      </c>
      <c r="E85" s="1" t="s">
        <v>301</v>
      </c>
      <c r="F85" s="1" t="s">
        <v>7</v>
      </c>
      <c r="G85" s="1">
        <v>22000</v>
      </c>
      <c r="H85" s="1" t="s">
        <v>14</v>
      </c>
      <c r="I85" s="92" t="s">
        <v>1174</v>
      </c>
      <c r="J85" s="101">
        <f>1/COUNTIF(HR_Table2[Emp ID],HR_Table2[[#This Row],[Emp ID]])</f>
        <v>0.5</v>
      </c>
    </row>
    <row r="86" spans="1:10" ht="16.5" thickBot="1" x14ac:dyDescent="0.3">
      <c r="A86" s="2">
        <v>2022</v>
      </c>
      <c r="B86" s="100">
        <v>215557</v>
      </c>
      <c r="C86" s="1" t="s">
        <v>6</v>
      </c>
      <c r="D86" s="1">
        <v>46</v>
      </c>
      <c r="E86" s="1" t="s">
        <v>301</v>
      </c>
      <c r="F86" s="1" t="s">
        <v>7</v>
      </c>
      <c r="G86" s="1">
        <v>6385</v>
      </c>
      <c r="H86" s="1" t="s">
        <v>1192</v>
      </c>
      <c r="I86" s="92" t="s">
        <v>1174</v>
      </c>
      <c r="J86" s="101">
        <f>1/COUNTIF(HR_Table2[Emp ID],HR_Table2[[#This Row],[Emp ID]])</f>
        <v>0.5</v>
      </c>
    </row>
    <row r="87" spans="1:10" ht="16.5" thickBot="1" x14ac:dyDescent="0.3">
      <c r="A87" s="2">
        <v>2022</v>
      </c>
      <c r="B87" s="100">
        <v>204717</v>
      </c>
      <c r="C87" s="1" t="s">
        <v>6</v>
      </c>
      <c r="D87" s="1">
        <v>46</v>
      </c>
      <c r="E87" s="1" t="s">
        <v>301</v>
      </c>
      <c r="F87" s="1" t="s">
        <v>7</v>
      </c>
      <c r="G87" s="1">
        <v>13045</v>
      </c>
      <c r="H87" s="1" t="s">
        <v>1192</v>
      </c>
      <c r="I87" s="92" t="s">
        <v>1174</v>
      </c>
      <c r="J87" s="101">
        <f>1/COUNTIF(HR_Table2[Emp ID],HR_Table2[[#This Row],[Emp ID]])</f>
        <v>0.5</v>
      </c>
    </row>
    <row r="88" spans="1:10" ht="16.5" thickBot="1" x14ac:dyDescent="0.3">
      <c r="A88" s="2">
        <v>2022</v>
      </c>
      <c r="B88" s="100">
        <v>205799</v>
      </c>
      <c r="C88" s="1" t="s">
        <v>6</v>
      </c>
      <c r="D88" s="1">
        <v>46</v>
      </c>
      <c r="E88" s="1" t="s">
        <v>301</v>
      </c>
      <c r="F88" s="1" t="s">
        <v>7</v>
      </c>
      <c r="G88" s="1">
        <v>8785</v>
      </c>
      <c r="H88" s="1" t="s">
        <v>1192</v>
      </c>
      <c r="I88" s="92" t="s">
        <v>1174</v>
      </c>
      <c r="J88" s="101">
        <f>1/COUNTIF(HR_Table2[Emp ID],HR_Table2[[#This Row],[Emp ID]])</f>
        <v>0.5</v>
      </c>
    </row>
    <row r="89" spans="1:10" ht="16.5" thickBot="1" x14ac:dyDescent="0.3">
      <c r="A89" s="2">
        <v>2022</v>
      </c>
      <c r="B89" s="100">
        <v>55744</v>
      </c>
      <c r="C89" s="1" t="s">
        <v>11</v>
      </c>
      <c r="D89" s="1">
        <v>45</v>
      </c>
      <c r="E89" s="1" t="s">
        <v>301</v>
      </c>
      <c r="F89" s="1" t="s">
        <v>7</v>
      </c>
      <c r="G89" s="1">
        <v>7255</v>
      </c>
      <c r="H89" s="1" t="s">
        <v>1192</v>
      </c>
      <c r="I89" s="92" t="s">
        <v>1174</v>
      </c>
      <c r="J89" s="101">
        <f>1/COUNTIF(HR_Table2[Emp ID],HR_Table2[[#This Row],[Emp ID]])</f>
        <v>1</v>
      </c>
    </row>
    <row r="90" spans="1:10" ht="16.5" thickBot="1" x14ac:dyDescent="0.3">
      <c r="A90" s="2">
        <v>2022</v>
      </c>
      <c r="B90" s="100">
        <v>88574</v>
      </c>
      <c r="C90" s="1" t="s">
        <v>6</v>
      </c>
      <c r="D90" s="1">
        <v>45</v>
      </c>
      <c r="E90" s="1" t="s">
        <v>301</v>
      </c>
      <c r="F90" s="1" t="s">
        <v>7</v>
      </c>
      <c r="G90" s="1">
        <v>21000</v>
      </c>
      <c r="H90" s="1" t="s">
        <v>1192</v>
      </c>
      <c r="I90" s="92" t="s">
        <v>1174</v>
      </c>
      <c r="J90" s="101">
        <f>1/COUNTIF(HR_Table2[Emp ID],HR_Table2[[#This Row],[Emp ID]])</f>
        <v>0.5</v>
      </c>
    </row>
    <row r="91" spans="1:10" ht="16.5" thickBot="1" x14ac:dyDescent="0.3">
      <c r="A91" s="2">
        <v>2022</v>
      </c>
      <c r="B91" s="100">
        <v>205696</v>
      </c>
      <c r="C91" s="1" t="s">
        <v>11</v>
      </c>
      <c r="D91" s="1">
        <v>43</v>
      </c>
      <c r="E91" s="1" t="s">
        <v>301</v>
      </c>
      <c r="F91" s="1" t="s">
        <v>7</v>
      </c>
      <c r="G91" s="1">
        <v>13045</v>
      </c>
      <c r="H91" s="1" t="s">
        <v>1192</v>
      </c>
      <c r="I91" s="92" t="s">
        <v>1174</v>
      </c>
      <c r="J91" s="101">
        <f>1/COUNTIF(HR_Table2[Emp ID],HR_Table2[[#This Row],[Emp ID]])</f>
        <v>0.5</v>
      </c>
    </row>
    <row r="92" spans="1:10" ht="16.5" thickBot="1" x14ac:dyDescent="0.3">
      <c r="A92" s="2">
        <v>2022</v>
      </c>
      <c r="B92" s="100">
        <v>210012</v>
      </c>
      <c r="C92" s="1" t="s">
        <v>11</v>
      </c>
      <c r="D92" s="1">
        <v>43</v>
      </c>
      <c r="E92" s="1" t="s">
        <v>301</v>
      </c>
      <c r="F92" s="1" t="s">
        <v>7</v>
      </c>
      <c r="G92" s="1">
        <v>14895</v>
      </c>
      <c r="H92" s="1" t="s">
        <v>1192</v>
      </c>
      <c r="I92" s="92" t="s">
        <v>1174</v>
      </c>
      <c r="J92" s="101">
        <f>1/COUNTIF(HR_Table2[Emp ID],HR_Table2[[#This Row],[Emp ID]])</f>
        <v>0.5</v>
      </c>
    </row>
    <row r="93" spans="1:10" ht="16.5" thickBot="1" x14ac:dyDescent="0.3">
      <c r="A93" s="2">
        <v>2022</v>
      </c>
      <c r="B93" s="100">
        <v>211414</v>
      </c>
      <c r="C93" s="1" t="s">
        <v>11</v>
      </c>
      <c r="D93" s="1">
        <v>43</v>
      </c>
      <c r="E93" s="1" t="s">
        <v>301</v>
      </c>
      <c r="F93" s="1" t="s">
        <v>7</v>
      </c>
      <c r="G93" s="1">
        <v>6385</v>
      </c>
      <c r="H93" s="1" t="s">
        <v>1192</v>
      </c>
      <c r="I93" s="92" t="s">
        <v>1174</v>
      </c>
      <c r="J93" s="101">
        <f>1/COUNTIF(HR_Table2[Emp ID],HR_Table2[[#This Row],[Emp ID]])</f>
        <v>0.5</v>
      </c>
    </row>
    <row r="94" spans="1:10" ht="16.5" thickBot="1" x14ac:dyDescent="0.3">
      <c r="A94" s="2">
        <v>2022</v>
      </c>
      <c r="B94" s="100">
        <v>212082</v>
      </c>
      <c r="C94" s="1" t="s">
        <v>6</v>
      </c>
      <c r="D94" s="1">
        <v>42</v>
      </c>
      <c r="E94" s="1" t="s">
        <v>301</v>
      </c>
      <c r="F94" s="1" t="s">
        <v>7</v>
      </c>
      <c r="G94" s="1">
        <v>18000</v>
      </c>
      <c r="H94" s="1" t="s">
        <v>1192</v>
      </c>
      <c r="I94" s="92" t="s">
        <v>1174</v>
      </c>
      <c r="J94" s="101">
        <f>1/COUNTIF(HR_Table2[Emp ID],HR_Table2[[#This Row],[Emp ID]])</f>
        <v>0.5</v>
      </c>
    </row>
    <row r="95" spans="1:10" ht="16.5" thickBot="1" x14ac:dyDescent="0.3">
      <c r="A95" s="2">
        <v>2022</v>
      </c>
      <c r="B95" s="100">
        <v>218551</v>
      </c>
      <c r="C95" s="1" t="s">
        <v>11</v>
      </c>
      <c r="D95" s="1">
        <v>42</v>
      </c>
      <c r="E95" s="1" t="s">
        <v>301</v>
      </c>
      <c r="F95" s="1" t="s">
        <v>7</v>
      </c>
      <c r="G95" s="1">
        <v>14895</v>
      </c>
      <c r="H95" s="1" t="s">
        <v>1192</v>
      </c>
      <c r="I95" s="92" t="s">
        <v>1174</v>
      </c>
      <c r="J95" s="101">
        <f>1/COUNTIF(HR_Table2[Emp ID],HR_Table2[[#This Row],[Emp ID]])</f>
        <v>0.5</v>
      </c>
    </row>
    <row r="96" spans="1:10" ht="16.5" thickBot="1" x14ac:dyDescent="0.3">
      <c r="A96" s="2">
        <v>2022</v>
      </c>
      <c r="B96" s="100">
        <v>212255</v>
      </c>
      <c r="C96" s="1" t="s">
        <v>11</v>
      </c>
      <c r="D96" s="1">
        <v>41</v>
      </c>
      <c r="E96" s="1" t="s">
        <v>301</v>
      </c>
      <c r="F96" s="1" t="s">
        <v>7</v>
      </c>
      <c r="G96" s="1">
        <v>11440</v>
      </c>
      <c r="H96" s="1" t="s">
        <v>1192</v>
      </c>
      <c r="I96" s="92" t="s">
        <v>1174</v>
      </c>
      <c r="J96" s="101">
        <f>1/COUNTIF(HR_Table2[Emp ID],HR_Table2[[#This Row],[Emp ID]])</f>
        <v>0.5</v>
      </c>
    </row>
    <row r="97" spans="1:10" ht="16.5" thickBot="1" x14ac:dyDescent="0.3">
      <c r="A97" s="2">
        <v>2022</v>
      </c>
      <c r="B97" s="100">
        <v>213331</v>
      </c>
      <c r="C97" s="1" t="s">
        <v>11</v>
      </c>
      <c r="D97" s="1">
        <v>41</v>
      </c>
      <c r="E97" s="1" t="s">
        <v>301</v>
      </c>
      <c r="F97" s="1" t="s">
        <v>7</v>
      </c>
      <c r="G97" s="1">
        <v>13045</v>
      </c>
      <c r="H97" s="1" t="s">
        <v>1192</v>
      </c>
      <c r="I97" s="92" t="s">
        <v>1174</v>
      </c>
      <c r="J97" s="101">
        <f>1/COUNTIF(HR_Table2[Emp ID],HR_Table2[[#This Row],[Emp ID]])</f>
        <v>0.5</v>
      </c>
    </row>
    <row r="98" spans="1:10" ht="16.5" thickBot="1" x14ac:dyDescent="0.3">
      <c r="A98" s="2">
        <v>2022</v>
      </c>
      <c r="B98" s="100">
        <v>216036</v>
      </c>
      <c r="C98" s="1" t="s">
        <v>11</v>
      </c>
      <c r="D98" s="1">
        <v>41</v>
      </c>
      <c r="E98" s="1" t="s">
        <v>301</v>
      </c>
      <c r="F98" s="1" t="s">
        <v>7</v>
      </c>
      <c r="G98" s="1">
        <v>7255</v>
      </c>
      <c r="H98" s="1" t="s">
        <v>1192</v>
      </c>
      <c r="I98" s="92" t="s">
        <v>1174</v>
      </c>
      <c r="J98" s="101">
        <f>1/COUNTIF(HR_Table2[Emp ID],HR_Table2[[#This Row],[Emp ID]])</f>
        <v>0.5</v>
      </c>
    </row>
    <row r="99" spans="1:10" ht="16.5" thickBot="1" x14ac:dyDescent="0.3">
      <c r="A99" s="2">
        <v>2022</v>
      </c>
      <c r="B99" s="100">
        <v>219969</v>
      </c>
      <c r="C99" s="1" t="s">
        <v>11</v>
      </c>
      <c r="D99" s="1">
        <v>41</v>
      </c>
      <c r="E99" s="1" t="s">
        <v>301</v>
      </c>
      <c r="F99" s="1" t="s">
        <v>7</v>
      </c>
      <c r="G99" s="1">
        <v>13045</v>
      </c>
      <c r="H99" s="1" t="s">
        <v>1192</v>
      </c>
      <c r="I99" s="92" t="s">
        <v>1174</v>
      </c>
      <c r="J99" s="101">
        <f>1/COUNTIF(HR_Table2[Emp ID],HR_Table2[[#This Row],[Emp ID]])</f>
        <v>0.5</v>
      </c>
    </row>
    <row r="100" spans="1:10" ht="16.5" thickBot="1" x14ac:dyDescent="0.3">
      <c r="A100" s="2">
        <v>2022</v>
      </c>
      <c r="B100" s="100">
        <v>214135</v>
      </c>
      <c r="C100" s="1" t="s">
        <v>11</v>
      </c>
      <c r="D100" s="1">
        <v>40</v>
      </c>
      <c r="E100" s="1" t="s">
        <v>301</v>
      </c>
      <c r="F100" s="1" t="s">
        <v>7</v>
      </c>
      <c r="G100" s="1">
        <v>14895</v>
      </c>
      <c r="H100" s="1" t="s">
        <v>1192</v>
      </c>
      <c r="I100" s="92" t="s">
        <v>1174</v>
      </c>
      <c r="J100" s="101">
        <f>1/COUNTIF(HR_Table2[Emp ID],HR_Table2[[#This Row],[Emp ID]])</f>
        <v>0.5</v>
      </c>
    </row>
    <row r="101" spans="1:10" ht="16.5" thickBot="1" x14ac:dyDescent="0.3">
      <c r="A101" s="2">
        <v>2022</v>
      </c>
      <c r="B101" s="100">
        <v>216448</v>
      </c>
      <c r="C101" s="1" t="s">
        <v>11</v>
      </c>
      <c r="D101" s="1">
        <v>40</v>
      </c>
      <c r="E101" s="1" t="s">
        <v>301</v>
      </c>
      <c r="F101" s="1" t="s">
        <v>7</v>
      </c>
      <c r="G101" s="1">
        <v>13045</v>
      </c>
      <c r="H101" s="1" t="s">
        <v>1192</v>
      </c>
      <c r="I101" s="92" t="s">
        <v>1174</v>
      </c>
      <c r="J101" s="101">
        <f>1/COUNTIF(HR_Table2[Emp ID],HR_Table2[[#This Row],[Emp ID]])</f>
        <v>0.5</v>
      </c>
    </row>
    <row r="102" spans="1:10" ht="16.5" thickBot="1" x14ac:dyDescent="0.3">
      <c r="A102" s="2">
        <v>2022</v>
      </c>
      <c r="B102" s="100">
        <v>222160</v>
      </c>
      <c r="C102" s="1" t="s">
        <v>6</v>
      </c>
      <c r="D102" s="1">
        <v>40</v>
      </c>
      <c r="E102" s="1" t="s">
        <v>301</v>
      </c>
      <c r="F102" s="1" t="s">
        <v>7</v>
      </c>
      <c r="G102" s="1">
        <v>19000</v>
      </c>
      <c r="H102" s="1" t="s">
        <v>1192</v>
      </c>
      <c r="I102" s="92" t="s">
        <v>1174</v>
      </c>
      <c r="J102" s="101">
        <f>1/COUNTIF(HR_Table2[Emp ID],HR_Table2[[#This Row],[Emp ID]])</f>
        <v>0.5</v>
      </c>
    </row>
    <row r="103" spans="1:10" ht="16.5" thickBot="1" x14ac:dyDescent="0.3">
      <c r="A103" s="2">
        <v>2022</v>
      </c>
      <c r="B103" s="100">
        <v>90753</v>
      </c>
      <c r="C103" s="1" t="s">
        <v>6</v>
      </c>
      <c r="D103" s="1">
        <v>40</v>
      </c>
      <c r="E103" s="1" t="s">
        <v>301</v>
      </c>
      <c r="F103" s="1" t="s">
        <v>7</v>
      </c>
      <c r="G103" s="1">
        <v>24000</v>
      </c>
      <c r="H103" s="1" t="s">
        <v>1192</v>
      </c>
      <c r="I103" s="92" t="s">
        <v>1174</v>
      </c>
      <c r="J103" s="101">
        <f>1/COUNTIF(HR_Table2[Emp ID],HR_Table2[[#This Row],[Emp ID]])</f>
        <v>0.5</v>
      </c>
    </row>
    <row r="104" spans="1:10" ht="16.5" thickBot="1" x14ac:dyDescent="0.3">
      <c r="A104" s="2">
        <v>2022</v>
      </c>
      <c r="B104" s="100">
        <v>245975</v>
      </c>
      <c r="C104" s="1" t="s">
        <v>6</v>
      </c>
      <c r="D104" s="1">
        <v>39</v>
      </c>
      <c r="E104" s="1" t="s">
        <v>301</v>
      </c>
      <c r="F104" s="1" t="s">
        <v>7</v>
      </c>
      <c r="G104" s="1">
        <v>7735</v>
      </c>
      <c r="H104" s="1" t="s">
        <v>1192</v>
      </c>
      <c r="I104" s="92" t="s">
        <v>1174</v>
      </c>
      <c r="J104" s="101">
        <f>1/COUNTIF(HR_Table2[Emp ID],HR_Table2[[#This Row],[Emp ID]])</f>
        <v>1</v>
      </c>
    </row>
    <row r="105" spans="1:10" ht="16.5" thickBot="1" x14ac:dyDescent="0.3">
      <c r="A105" s="2">
        <v>2022</v>
      </c>
      <c r="B105" s="100">
        <v>216790</v>
      </c>
      <c r="C105" s="1" t="s">
        <v>6</v>
      </c>
      <c r="D105" s="1">
        <v>39</v>
      </c>
      <c r="E105" s="1" t="s">
        <v>301</v>
      </c>
      <c r="F105" s="1" t="s">
        <v>7</v>
      </c>
      <c r="G105" s="1">
        <v>19000</v>
      </c>
      <c r="H105" s="1" t="s">
        <v>1192</v>
      </c>
      <c r="I105" s="92" t="s">
        <v>1174</v>
      </c>
      <c r="J105" s="101">
        <f>1/COUNTIF(HR_Table2[Emp ID],HR_Table2[[#This Row],[Emp ID]])</f>
        <v>0.5</v>
      </c>
    </row>
    <row r="106" spans="1:10" ht="16.5" thickBot="1" x14ac:dyDescent="0.3">
      <c r="A106" s="2">
        <v>2022</v>
      </c>
      <c r="B106" s="100">
        <v>220776</v>
      </c>
      <c r="C106" s="1" t="s">
        <v>11</v>
      </c>
      <c r="D106" s="1">
        <v>39</v>
      </c>
      <c r="E106" s="1" t="s">
        <v>301</v>
      </c>
      <c r="F106" s="1" t="s">
        <v>7</v>
      </c>
      <c r="G106" s="1">
        <v>13045</v>
      </c>
      <c r="H106" s="1" t="s">
        <v>1192</v>
      </c>
      <c r="I106" s="92" t="s">
        <v>1174</v>
      </c>
      <c r="J106" s="101">
        <f>1/COUNTIF(HR_Table2[Emp ID],HR_Table2[[#This Row],[Emp ID]])</f>
        <v>0.5</v>
      </c>
    </row>
    <row r="107" spans="1:10" ht="16.5" thickBot="1" x14ac:dyDescent="0.3">
      <c r="A107" s="2">
        <v>2022</v>
      </c>
      <c r="B107" s="100">
        <v>216312</v>
      </c>
      <c r="C107" s="1" t="s">
        <v>6</v>
      </c>
      <c r="D107" s="1">
        <v>38</v>
      </c>
      <c r="E107" s="1" t="s">
        <v>301</v>
      </c>
      <c r="F107" s="1" t="s">
        <v>7</v>
      </c>
      <c r="G107" s="1">
        <v>14895</v>
      </c>
      <c r="H107" s="1" t="s">
        <v>1192</v>
      </c>
      <c r="I107" s="92" t="s">
        <v>1174</v>
      </c>
      <c r="J107" s="101">
        <f>1/COUNTIF(HR_Table2[Emp ID],HR_Table2[[#This Row],[Emp ID]])</f>
        <v>0.5</v>
      </c>
    </row>
    <row r="108" spans="1:10" ht="16.5" thickBot="1" x14ac:dyDescent="0.3">
      <c r="A108" s="2">
        <v>2022</v>
      </c>
      <c r="B108" s="100">
        <v>218408</v>
      </c>
      <c r="C108" s="1" t="s">
        <v>11</v>
      </c>
      <c r="D108" s="1">
        <v>38</v>
      </c>
      <c r="E108" s="1" t="s">
        <v>301</v>
      </c>
      <c r="F108" s="1" t="s">
        <v>7</v>
      </c>
      <c r="G108" s="1">
        <v>14895</v>
      </c>
      <c r="H108" s="1" t="s">
        <v>1192</v>
      </c>
      <c r="I108" s="92" t="s">
        <v>1174</v>
      </c>
      <c r="J108" s="101">
        <f>1/COUNTIF(HR_Table2[Emp ID],HR_Table2[[#This Row],[Emp ID]])</f>
        <v>0.5</v>
      </c>
    </row>
    <row r="109" spans="1:10" ht="16.5" thickBot="1" x14ac:dyDescent="0.3">
      <c r="A109" s="2">
        <v>2022</v>
      </c>
      <c r="B109" s="100">
        <v>220060</v>
      </c>
      <c r="C109" s="1" t="s">
        <v>6</v>
      </c>
      <c r="D109" s="1">
        <v>38</v>
      </c>
      <c r="E109" s="1" t="s">
        <v>301</v>
      </c>
      <c r="F109" s="1" t="s">
        <v>7</v>
      </c>
      <c r="G109" s="1">
        <v>14895</v>
      </c>
      <c r="H109" s="1" t="s">
        <v>1192</v>
      </c>
      <c r="I109" s="92" t="s">
        <v>1174</v>
      </c>
      <c r="J109" s="101">
        <f>1/COUNTIF(HR_Table2[Emp ID],HR_Table2[[#This Row],[Emp ID]])</f>
        <v>0.5</v>
      </c>
    </row>
    <row r="110" spans="1:10" ht="16.5" thickBot="1" x14ac:dyDescent="0.3">
      <c r="A110" s="2">
        <v>2022</v>
      </c>
      <c r="B110" s="100">
        <v>222881</v>
      </c>
      <c r="C110" s="1" t="s">
        <v>11</v>
      </c>
      <c r="D110" s="1">
        <v>38</v>
      </c>
      <c r="E110" s="1" t="s">
        <v>301</v>
      </c>
      <c r="F110" s="1" t="s">
        <v>7</v>
      </c>
      <c r="G110" s="1">
        <v>6385</v>
      </c>
      <c r="H110" s="1" t="s">
        <v>1192</v>
      </c>
      <c r="I110" s="92" t="s">
        <v>1174</v>
      </c>
      <c r="J110" s="101">
        <f>1/COUNTIF(HR_Table2[Emp ID],HR_Table2[[#This Row],[Emp ID]])</f>
        <v>0.5</v>
      </c>
    </row>
    <row r="111" spans="1:10" ht="16.5" thickBot="1" x14ac:dyDescent="0.3">
      <c r="A111" s="2">
        <v>2022</v>
      </c>
      <c r="B111" s="100">
        <v>226166</v>
      </c>
      <c r="C111" s="1" t="s">
        <v>6</v>
      </c>
      <c r="D111" s="1">
        <v>38</v>
      </c>
      <c r="E111" s="1" t="s">
        <v>301</v>
      </c>
      <c r="F111" s="1" t="s">
        <v>7</v>
      </c>
      <c r="G111" s="1">
        <v>36000</v>
      </c>
      <c r="H111" s="1" t="s">
        <v>1192</v>
      </c>
      <c r="I111" s="92" t="s">
        <v>1174</v>
      </c>
      <c r="J111" s="101">
        <f>1/COUNTIF(HR_Table2[Emp ID],HR_Table2[[#This Row],[Emp ID]])</f>
        <v>0.5</v>
      </c>
    </row>
    <row r="112" spans="1:10" ht="16.5" thickBot="1" x14ac:dyDescent="0.3">
      <c r="A112" s="2">
        <v>2022</v>
      </c>
      <c r="B112" s="100">
        <v>216492</v>
      </c>
      <c r="C112" s="1" t="s">
        <v>11</v>
      </c>
      <c r="D112" s="1">
        <v>37</v>
      </c>
      <c r="E112" s="1" t="s">
        <v>301</v>
      </c>
      <c r="F112" s="1" t="s">
        <v>7</v>
      </c>
      <c r="G112" s="1">
        <v>18000</v>
      </c>
      <c r="H112" s="1" t="s">
        <v>1192</v>
      </c>
      <c r="I112" s="92" t="s">
        <v>1174</v>
      </c>
      <c r="J112" s="101">
        <f>1/COUNTIF(HR_Table2[Emp ID],HR_Table2[[#This Row],[Emp ID]])</f>
        <v>0.5</v>
      </c>
    </row>
    <row r="113" spans="1:10" ht="16.5" thickBot="1" x14ac:dyDescent="0.3">
      <c r="A113" s="2">
        <v>2022</v>
      </c>
      <c r="B113" s="100">
        <v>216677</v>
      </c>
      <c r="C113" s="1" t="s">
        <v>6</v>
      </c>
      <c r="D113" s="1">
        <v>37</v>
      </c>
      <c r="E113" s="1" t="s">
        <v>301</v>
      </c>
      <c r="F113" s="1" t="s">
        <v>7</v>
      </c>
      <c r="G113" s="1">
        <v>18000</v>
      </c>
      <c r="H113" s="1" t="s">
        <v>1192</v>
      </c>
      <c r="I113" s="92" t="s">
        <v>1174</v>
      </c>
      <c r="J113" s="101">
        <f>1/COUNTIF(HR_Table2[Emp ID],HR_Table2[[#This Row],[Emp ID]])</f>
        <v>0.5</v>
      </c>
    </row>
    <row r="114" spans="1:10" ht="16.5" thickBot="1" x14ac:dyDescent="0.3">
      <c r="A114" s="2">
        <v>2022</v>
      </c>
      <c r="B114" s="100">
        <v>223582</v>
      </c>
      <c r="C114" s="1" t="s">
        <v>6</v>
      </c>
      <c r="D114" s="1">
        <v>37</v>
      </c>
      <c r="E114" s="1" t="s">
        <v>301</v>
      </c>
      <c r="F114" s="1" t="s">
        <v>7</v>
      </c>
      <c r="G114" s="1">
        <v>14895</v>
      </c>
      <c r="H114" s="1" t="s">
        <v>1192</v>
      </c>
      <c r="I114" s="92" t="s">
        <v>1174</v>
      </c>
      <c r="J114" s="101">
        <f>1/COUNTIF(HR_Table2[Emp ID],HR_Table2[[#This Row],[Emp ID]])</f>
        <v>0.5</v>
      </c>
    </row>
    <row r="115" spans="1:10" ht="16.5" thickBot="1" x14ac:dyDescent="0.3">
      <c r="A115" s="2">
        <v>2022</v>
      </c>
      <c r="B115" s="100">
        <v>226390</v>
      </c>
      <c r="C115" s="1" t="s">
        <v>11</v>
      </c>
      <c r="D115" s="1">
        <v>37</v>
      </c>
      <c r="E115" s="1" t="s">
        <v>301</v>
      </c>
      <c r="F115" s="1" t="s">
        <v>7</v>
      </c>
      <c r="G115" s="1">
        <v>13935</v>
      </c>
      <c r="H115" s="1" t="s">
        <v>1192</v>
      </c>
      <c r="I115" s="92" t="s">
        <v>1174</v>
      </c>
      <c r="J115" s="101">
        <f>1/COUNTIF(HR_Table2[Emp ID],HR_Table2[[#This Row],[Emp ID]])</f>
        <v>0.5</v>
      </c>
    </row>
    <row r="116" spans="1:10" ht="16.5" thickBot="1" x14ac:dyDescent="0.3">
      <c r="A116" s="2">
        <v>2022</v>
      </c>
      <c r="B116" s="100">
        <v>94419</v>
      </c>
      <c r="C116" s="1" t="s">
        <v>6</v>
      </c>
      <c r="D116" s="1">
        <v>37</v>
      </c>
      <c r="E116" s="1" t="s">
        <v>301</v>
      </c>
      <c r="F116" s="1" t="s">
        <v>7</v>
      </c>
      <c r="G116" s="1">
        <v>18000</v>
      </c>
      <c r="H116" s="1" t="s">
        <v>14</v>
      </c>
      <c r="I116" s="92" t="s">
        <v>1174</v>
      </c>
      <c r="J116" s="101">
        <f>1/COUNTIF(HR_Table2[Emp ID],HR_Table2[[#This Row],[Emp ID]])</f>
        <v>0.5</v>
      </c>
    </row>
    <row r="117" spans="1:10" ht="16.5" thickBot="1" x14ac:dyDescent="0.3">
      <c r="A117" s="2">
        <v>2022</v>
      </c>
      <c r="B117" s="100">
        <v>222615</v>
      </c>
      <c r="C117" s="1" t="s">
        <v>6</v>
      </c>
      <c r="D117" s="1">
        <v>36</v>
      </c>
      <c r="E117" s="1" t="s">
        <v>301</v>
      </c>
      <c r="F117" s="1" t="s">
        <v>7</v>
      </c>
      <c r="G117" s="1">
        <v>13045</v>
      </c>
      <c r="H117" s="1" t="s">
        <v>1192</v>
      </c>
      <c r="I117" s="92" t="s">
        <v>1174</v>
      </c>
      <c r="J117" s="101">
        <f>1/COUNTIF(HR_Table2[Emp ID],HR_Table2[[#This Row],[Emp ID]])</f>
        <v>0.5</v>
      </c>
    </row>
    <row r="118" spans="1:10" ht="16.5" thickBot="1" x14ac:dyDescent="0.3">
      <c r="A118" s="2">
        <v>2022</v>
      </c>
      <c r="B118" s="100">
        <v>210267</v>
      </c>
      <c r="C118" s="1" t="s">
        <v>6</v>
      </c>
      <c r="D118" s="1">
        <v>36</v>
      </c>
      <c r="E118" s="1" t="s">
        <v>301</v>
      </c>
      <c r="F118" s="1" t="s">
        <v>7</v>
      </c>
      <c r="G118" s="1">
        <v>13045</v>
      </c>
      <c r="H118" s="1" t="s">
        <v>1192</v>
      </c>
      <c r="I118" s="92" t="s">
        <v>1174</v>
      </c>
      <c r="J118" s="101">
        <f>1/COUNTIF(HR_Table2[Emp ID],HR_Table2[[#This Row],[Emp ID]])</f>
        <v>0.5</v>
      </c>
    </row>
    <row r="119" spans="1:10" ht="16.5" thickBot="1" x14ac:dyDescent="0.3">
      <c r="A119" s="2">
        <v>2022</v>
      </c>
      <c r="B119" s="100">
        <v>221943</v>
      </c>
      <c r="C119" s="1" t="s">
        <v>6</v>
      </c>
      <c r="D119" s="1">
        <v>36</v>
      </c>
      <c r="E119" s="1" t="s">
        <v>301</v>
      </c>
      <c r="F119" s="1" t="s">
        <v>7</v>
      </c>
      <c r="G119" s="1">
        <v>13045</v>
      </c>
      <c r="H119" s="1" t="s">
        <v>1192</v>
      </c>
      <c r="I119" s="92" t="s">
        <v>1174</v>
      </c>
      <c r="J119" s="101">
        <f>1/COUNTIF(HR_Table2[Emp ID],HR_Table2[[#This Row],[Emp ID]])</f>
        <v>0.5</v>
      </c>
    </row>
    <row r="120" spans="1:10" ht="16.5" thickBot="1" x14ac:dyDescent="0.3">
      <c r="A120" s="2">
        <v>2022</v>
      </c>
      <c r="B120" s="100">
        <v>225992</v>
      </c>
      <c r="C120" s="1" t="s">
        <v>11</v>
      </c>
      <c r="D120" s="1">
        <v>36</v>
      </c>
      <c r="E120" s="1" t="s">
        <v>301</v>
      </c>
      <c r="F120" s="1" t="s">
        <v>7</v>
      </c>
      <c r="G120" s="1">
        <v>13045</v>
      </c>
      <c r="H120" s="1" t="s">
        <v>1192</v>
      </c>
      <c r="I120" s="92" t="s">
        <v>1174</v>
      </c>
      <c r="J120" s="101">
        <f>1/COUNTIF(HR_Table2[Emp ID],HR_Table2[[#This Row],[Emp ID]])</f>
        <v>0.5</v>
      </c>
    </row>
    <row r="121" spans="1:10" ht="16.5" thickBot="1" x14ac:dyDescent="0.3">
      <c r="A121" s="2">
        <v>2022</v>
      </c>
      <c r="B121" s="100">
        <v>222541</v>
      </c>
      <c r="C121" s="1" t="s">
        <v>6</v>
      </c>
      <c r="D121" s="1">
        <v>35</v>
      </c>
      <c r="E121" s="1" t="s">
        <v>301</v>
      </c>
      <c r="F121" s="1" t="s">
        <v>7</v>
      </c>
      <c r="G121" s="1">
        <v>19000</v>
      </c>
      <c r="H121" s="1" t="s">
        <v>1192</v>
      </c>
      <c r="I121" s="92" t="s">
        <v>1174</v>
      </c>
      <c r="J121" s="101">
        <f>1/COUNTIF(HR_Table2[Emp ID],HR_Table2[[#This Row],[Emp ID]])</f>
        <v>0.5</v>
      </c>
    </row>
    <row r="122" spans="1:10" ht="16.5" thickBot="1" x14ac:dyDescent="0.3">
      <c r="A122" s="2">
        <v>2022</v>
      </c>
      <c r="B122" s="100">
        <v>239108</v>
      </c>
      <c r="C122" s="1" t="s">
        <v>6</v>
      </c>
      <c r="D122" s="1">
        <v>35</v>
      </c>
      <c r="E122" s="1" t="s">
        <v>301</v>
      </c>
      <c r="F122" s="1" t="s">
        <v>7</v>
      </c>
      <c r="G122" s="1">
        <v>6385</v>
      </c>
      <c r="H122" s="1" t="s">
        <v>1192</v>
      </c>
      <c r="I122" s="92" t="s">
        <v>1174</v>
      </c>
      <c r="J122" s="101">
        <f>1/COUNTIF(HR_Table2[Emp ID],HR_Table2[[#This Row],[Emp ID]])</f>
        <v>1</v>
      </c>
    </row>
    <row r="123" spans="1:10" ht="16.5" thickBot="1" x14ac:dyDescent="0.3">
      <c r="A123" s="2">
        <v>2022</v>
      </c>
      <c r="B123" s="100">
        <v>224196</v>
      </c>
      <c r="C123" s="1" t="s">
        <v>6</v>
      </c>
      <c r="D123" s="1">
        <v>34</v>
      </c>
      <c r="E123" s="1" t="s">
        <v>301</v>
      </c>
      <c r="F123" s="1" t="s">
        <v>7</v>
      </c>
      <c r="G123" s="1">
        <v>13045</v>
      </c>
      <c r="H123" s="1" t="s">
        <v>1192</v>
      </c>
      <c r="I123" s="92" t="s">
        <v>1174</v>
      </c>
      <c r="J123" s="101">
        <f>1/COUNTIF(HR_Table2[Emp ID],HR_Table2[[#This Row],[Emp ID]])</f>
        <v>0.5</v>
      </c>
    </row>
    <row r="124" spans="1:10" ht="16.5" thickBot="1" x14ac:dyDescent="0.3">
      <c r="A124" s="2">
        <v>2022</v>
      </c>
      <c r="B124" s="100">
        <v>226440</v>
      </c>
      <c r="C124" s="1" t="s">
        <v>6</v>
      </c>
      <c r="D124" s="1">
        <v>34</v>
      </c>
      <c r="E124" s="1" t="s">
        <v>301</v>
      </c>
      <c r="F124" s="1" t="s">
        <v>7</v>
      </c>
      <c r="G124" s="1">
        <v>13045</v>
      </c>
      <c r="H124" s="1" t="s">
        <v>1192</v>
      </c>
      <c r="I124" s="92" t="s">
        <v>1174</v>
      </c>
      <c r="J124" s="101">
        <f>1/COUNTIF(HR_Table2[Emp ID],HR_Table2[[#This Row],[Emp ID]])</f>
        <v>0.5</v>
      </c>
    </row>
    <row r="125" spans="1:10" ht="16.5" thickBot="1" x14ac:dyDescent="0.3">
      <c r="A125" s="2">
        <v>2022</v>
      </c>
      <c r="B125" s="100">
        <v>224049</v>
      </c>
      <c r="C125" s="1" t="s">
        <v>6</v>
      </c>
      <c r="D125" s="1">
        <v>33</v>
      </c>
      <c r="E125" s="1" t="s">
        <v>301</v>
      </c>
      <c r="F125" s="1" t="s">
        <v>7</v>
      </c>
      <c r="G125" s="1">
        <v>13935</v>
      </c>
      <c r="H125" s="1" t="s">
        <v>1192</v>
      </c>
      <c r="I125" s="92" t="s">
        <v>1174</v>
      </c>
      <c r="J125" s="101">
        <f>1/COUNTIF(HR_Table2[Emp ID],HR_Table2[[#This Row],[Emp ID]])</f>
        <v>0.5</v>
      </c>
    </row>
    <row r="126" spans="1:10" ht="16.5" thickBot="1" x14ac:dyDescent="0.3">
      <c r="A126" s="2">
        <v>2022</v>
      </c>
      <c r="B126" s="100">
        <v>224379</v>
      </c>
      <c r="C126" s="1" t="s">
        <v>6</v>
      </c>
      <c r="D126" s="1">
        <v>33</v>
      </c>
      <c r="E126" s="1" t="s">
        <v>301</v>
      </c>
      <c r="F126" s="1" t="s">
        <v>7</v>
      </c>
      <c r="G126" s="1">
        <v>13045</v>
      </c>
      <c r="H126" s="1" t="s">
        <v>1192</v>
      </c>
      <c r="I126" s="92" t="s">
        <v>1174</v>
      </c>
      <c r="J126" s="101">
        <f>1/COUNTIF(HR_Table2[Emp ID],HR_Table2[[#This Row],[Emp ID]])</f>
        <v>0.5</v>
      </c>
    </row>
    <row r="127" spans="1:10" ht="16.5" thickBot="1" x14ac:dyDescent="0.3">
      <c r="A127" s="2">
        <v>2022</v>
      </c>
      <c r="B127" s="100">
        <v>226096</v>
      </c>
      <c r="C127" s="1" t="s">
        <v>11</v>
      </c>
      <c r="D127" s="1">
        <v>33</v>
      </c>
      <c r="E127" s="1" t="s">
        <v>301</v>
      </c>
      <c r="F127" s="1" t="s">
        <v>7</v>
      </c>
      <c r="G127" s="1">
        <v>6795</v>
      </c>
      <c r="H127" s="1" t="s">
        <v>1192</v>
      </c>
      <c r="I127" s="92" t="s">
        <v>1174</v>
      </c>
      <c r="J127" s="101">
        <f>1/COUNTIF(HR_Table2[Emp ID],HR_Table2[[#This Row],[Emp ID]])</f>
        <v>0.5</v>
      </c>
    </row>
    <row r="128" spans="1:10" ht="16.5" thickBot="1" x14ac:dyDescent="0.3">
      <c r="A128" s="2">
        <v>2022</v>
      </c>
      <c r="B128" s="100">
        <v>226486</v>
      </c>
      <c r="C128" s="1" t="s">
        <v>11</v>
      </c>
      <c r="D128" s="1">
        <v>33</v>
      </c>
      <c r="E128" s="1" t="s">
        <v>301</v>
      </c>
      <c r="F128" s="1" t="s">
        <v>7</v>
      </c>
      <c r="G128" s="1">
        <v>13045</v>
      </c>
      <c r="H128" s="1" t="s">
        <v>1192</v>
      </c>
      <c r="I128" s="92" t="s">
        <v>1174</v>
      </c>
      <c r="J128" s="101">
        <f>1/COUNTIF(HR_Table2[Emp ID],HR_Table2[[#This Row],[Emp ID]])</f>
        <v>0.5</v>
      </c>
    </row>
    <row r="129" spans="1:10" ht="16.5" thickBot="1" x14ac:dyDescent="0.3">
      <c r="A129" s="2">
        <v>2022</v>
      </c>
      <c r="B129" s="100">
        <v>226569</v>
      </c>
      <c r="C129" s="1" t="s">
        <v>6</v>
      </c>
      <c r="D129" s="1">
        <v>32</v>
      </c>
      <c r="E129" s="1" t="s">
        <v>301</v>
      </c>
      <c r="F129" s="1" t="s">
        <v>7</v>
      </c>
      <c r="G129" s="1">
        <v>13045</v>
      </c>
      <c r="H129" s="1" t="s">
        <v>1192</v>
      </c>
      <c r="I129" s="92" t="s">
        <v>1174</v>
      </c>
      <c r="J129" s="101">
        <f>1/COUNTIF(HR_Table2[Emp ID],HR_Table2[[#This Row],[Emp ID]])</f>
        <v>1</v>
      </c>
    </row>
    <row r="130" spans="1:10" ht="16.5" thickBot="1" x14ac:dyDescent="0.3">
      <c r="A130" s="2">
        <v>2022</v>
      </c>
      <c r="B130" s="100">
        <v>233269</v>
      </c>
      <c r="C130" s="1" t="s">
        <v>6</v>
      </c>
      <c r="D130" s="1">
        <v>32</v>
      </c>
      <c r="E130" s="1" t="s">
        <v>301</v>
      </c>
      <c r="F130" s="1" t="s">
        <v>7</v>
      </c>
      <c r="G130" s="1">
        <v>19000</v>
      </c>
      <c r="H130" s="1" t="s">
        <v>1192</v>
      </c>
      <c r="I130" s="92" t="s">
        <v>1174</v>
      </c>
      <c r="J130" s="101">
        <f>1/COUNTIF(HR_Table2[Emp ID],HR_Table2[[#This Row],[Emp ID]])</f>
        <v>0.5</v>
      </c>
    </row>
    <row r="131" spans="1:10" ht="16.5" thickBot="1" x14ac:dyDescent="0.3">
      <c r="A131" s="2">
        <v>2022</v>
      </c>
      <c r="B131" s="100">
        <v>234202</v>
      </c>
      <c r="C131" s="1" t="s">
        <v>11</v>
      </c>
      <c r="D131" s="1">
        <v>31</v>
      </c>
      <c r="E131" s="1" t="s">
        <v>301</v>
      </c>
      <c r="F131" s="1" t="s">
        <v>7</v>
      </c>
      <c r="G131" s="1">
        <v>6385</v>
      </c>
      <c r="H131" s="1" t="s">
        <v>1192</v>
      </c>
      <c r="I131" s="92" t="s">
        <v>1174</v>
      </c>
      <c r="J131" s="101">
        <f>1/COUNTIF(HR_Table2[Emp ID],HR_Table2[[#This Row],[Emp ID]])</f>
        <v>1</v>
      </c>
    </row>
    <row r="132" spans="1:10" ht="16.5" thickBot="1" x14ac:dyDescent="0.3">
      <c r="A132" s="2">
        <v>2022</v>
      </c>
      <c r="B132" s="100">
        <v>228665</v>
      </c>
      <c r="C132" s="1" t="s">
        <v>6</v>
      </c>
      <c r="D132" s="1">
        <v>31</v>
      </c>
      <c r="E132" s="1" t="s">
        <v>301</v>
      </c>
      <c r="F132" s="1" t="s">
        <v>7</v>
      </c>
      <c r="G132" s="1">
        <v>7735</v>
      </c>
      <c r="H132" s="1" t="s">
        <v>1192</v>
      </c>
      <c r="I132" s="92" t="s">
        <v>1174</v>
      </c>
      <c r="J132" s="101">
        <f>1/COUNTIF(HR_Table2[Emp ID],HR_Table2[[#This Row],[Emp ID]])</f>
        <v>0.5</v>
      </c>
    </row>
    <row r="133" spans="1:10" ht="16.5" thickBot="1" x14ac:dyDescent="0.3">
      <c r="A133" s="2">
        <v>2022</v>
      </c>
      <c r="B133" s="100">
        <v>228751</v>
      </c>
      <c r="C133" s="1" t="s">
        <v>6</v>
      </c>
      <c r="D133" s="1">
        <v>31</v>
      </c>
      <c r="E133" s="1" t="s">
        <v>301</v>
      </c>
      <c r="F133" s="1" t="s">
        <v>7</v>
      </c>
      <c r="G133" s="1">
        <v>13045</v>
      </c>
      <c r="H133" s="1" t="s">
        <v>1192</v>
      </c>
      <c r="I133" s="92" t="s">
        <v>1174</v>
      </c>
      <c r="J133" s="101">
        <f>1/COUNTIF(HR_Table2[Emp ID],HR_Table2[[#This Row],[Emp ID]])</f>
        <v>0.5</v>
      </c>
    </row>
    <row r="134" spans="1:10" ht="16.5" thickBot="1" x14ac:dyDescent="0.3">
      <c r="A134" s="2">
        <v>2022</v>
      </c>
      <c r="B134" s="100">
        <v>217186</v>
      </c>
      <c r="C134" s="1" t="s">
        <v>1175</v>
      </c>
      <c r="D134" s="1">
        <v>30</v>
      </c>
      <c r="E134" s="1" t="s">
        <v>301</v>
      </c>
      <c r="F134" s="1" t="s">
        <v>7</v>
      </c>
      <c r="G134" s="1">
        <v>21000</v>
      </c>
      <c r="H134" s="1" t="s">
        <v>1192</v>
      </c>
      <c r="I134" s="92" t="s">
        <v>1174</v>
      </c>
      <c r="J134" s="101">
        <f>1/COUNTIF(HR_Table2[Emp ID],HR_Table2[[#This Row],[Emp ID]])</f>
        <v>0.5</v>
      </c>
    </row>
    <row r="135" spans="1:10" ht="16.5" thickBot="1" x14ac:dyDescent="0.3">
      <c r="A135" s="2">
        <v>2022</v>
      </c>
      <c r="B135" s="100">
        <v>237719</v>
      </c>
      <c r="C135" s="1" t="s">
        <v>6</v>
      </c>
      <c r="D135" s="1">
        <v>30</v>
      </c>
      <c r="E135" s="1" t="s">
        <v>301</v>
      </c>
      <c r="F135" s="1" t="s">
        <v>7</v>
      </c>
      <c r="G135" s="1">
        <v>13935</v>
      </c>
      <c r="H135" s="1" t="s">
        <v>1192</v>
      </c>
      <c r="I135" s="92" t="s">
        <v>1174</v>
      </c>
      <c r="J135" s="101">
        <f>1/COUNTIF(HR_Table2[Emp ID],HR_Table2[[#This Row],[Emp ID]])</f>
        <v>0.5</v>
      </c>
    </row>
    <row r="136" spans="1:10" ht="16.5" thickBot="1" x14ac:dyDescent="0.3">
      <c r="A136" s="2">
        <v>2022</v>
      </c>
      <c r="B136" s="100">
        <v>237982</v>
      </c>
      <c r="C136" s="1" t="s">
        <v>11</v>
      </c>
      <c r="D136" s="1">
        <v>29</v>
      </c>
      <c r="E136" s="1" t="s">
        <v>301</v>
      </c>
      <c r="F136" s="1" t="s">
        <v>7</v>
      </c>
      <c r="G136" s="1">
        <v>17025</v>
      </c>
      <c r="H136" s="1" t="s">
        <v>1192</v>
      </c>
      <c r="I136" s="92" t="s">
        <v>1174</v>
      </c>
      <c r="J136" s="101">
        <f>1/COUNTIF(HR_Table2[Emp ID],HR_Table2[[#This Row],[Emp ID]])</f>
        <v>0.5</v>
      </c>
    </row>
    <row r="137" spans="1:10" ht="16.5" thickBot="1" x14ac:dyDescent="0.3">
      <c r="A137" s="2">
        <v>2022</v>
      </c>
      <c r="B137" s="100">
        <v>242343</v>
      </c>
      <c r="C137" s="1" t="s">
        <v>6</v>
      </c>
      <c r="D137" s="1">
        <v>29</v>
      </c>
      <c r="E137" s="1" t="s">
        <v>301</v>
      </c>
      <c r="F137" s="1" t="s">
        <v>7</v>
      </c>
      <c r="G137" s="1">
        <v>13045</v>
      </c>
      <c r="H137" s="1" t="s">
        <v>1192</v>
      </c>
      <c r="I137" s="92" t="s">
        <v>1174</v>
      </c>
      <c r="J137" s="101">
        <f>1/COUNTIF(HR_Table2[Emp ID],HR_Table2[[#This Row],[Emp ID]])</f>
        <v>0.5</v>
      </c>
    </row>
    <row r="138" spans="1:10" ht="16.5" thickBot="1" x14ac:dyDescent="0.3">
      <c r="A138" s="2">
        <v>2022</v>
      </c>
      <c r="B138" s="100">
        <v>232558</v>
      </c>
      <c r="C138" s="1" t="s">
        <v>6</v>
      </c>
      <c r="D138" s="1">
        <v>28</v>
      </c>
      <c r="E138" s="1" t="s">
        <v>301</v>
      </c>
      <c r="F138" s="1" t="s">
        <v>7</v>
      </c>
      <c r="G138" s="1">
        <v>13045</v>
      </c>
      <c r="H138" s="1" t="s">
        <v>1192</v>
      </c>
      <c r="I138" s="92" t="s">
        <v>1174</v>
      </c>
      <c r="J138" s="101">
        <f>1/COUNTIF(HR_Table2[Emp ID],HR_Table2[[#This Row],[Emp ID]])</f>
        <v>0.5</v>
      </c>
    </row>
    <row r="139" spans="1:10" ht="16.5" thickBot="1" x14ac:dyDescent="0.3">
      <c r="A139" s="2">
        <v>2022</v>
      </c>
      <c r="B139" s="100">
        <v>241368</v>
      </c>
      <c r="C139" s="1" t="s">
        <v>11</v>
      </c>
      <c r="D139" s="1">
        <v>28</v>
      </c>
      <c r="E139" s="1" t="s">
        <v>301</v>
      </c>
      <c r="F139" s="1" t="s">
        <v>7</v>
      </c>
      <c r="G139" s="1">
        <v>13045</v>
      </c>
      <c r="H139" s="1" t="s">
        <v>1192</v>
      </c>
      <c r="I139" s="92" t="s">
        <v>1174</v>
      </c>
      <c r="J139" s="101">
        <f>1/COUNTIF(HR_Table2[Emp ID],HR_Table2[[#This Row],[Emp ID]])</f>
        <v>0.5</v>
      </c>
    </row>
    <row r="140" spans="1:10" ht="16.5" thickBot="1" x14ac:dyDescent="0.3">
      <c r="A140" s="2">
        <v>2022</v>
      </c>
      <c r="B140" s="100">
        <v>238048</v>
      </c>
      <c r="C140" s="1" t="s">
        <v>11</v>
      </c>
      <c r="D140" s="1">
        <v>27</v>
      </c>
      <c r="E140" s="1" t="s">
        <v>301</v>
      </c>
      <c r="F140" s="1" t="s">
        <v>7</v>
      </c>
      <c r="G140" s="1">
        <v>8785</v>
      </c>
      <c r="H140" s="1" t="s">
        <v>1192</v>
      </c>
      <c r="I140" s="92" t="s">
        <v>1174</v>
      </c>
      <c r="J140" s="101">
        <f>1/COUNTIF(HR_Table2[Emp ID],HR_Table2[[#This Row],[Emp ID]])</f>
        <v>0.5</v>
      </c>
    </row>
    <row r="141" spans="1:10" ht="16.5" thickBot="1" x14ac:dyDescent="0.3">
      <c r="A141" s="2">
        <v>2022</v>
      </c>
      <c r="B141" s="100">
        <v>239880</v>
      </c>
      <c r="C141" s="1" t="s">
        <v>11</v>
      </c>
      <c r="D141" s="1">
        <v>27</v>
      </c>
      <c r="E141" s="1" t="s">
        <v>301</v>
      </c>
      <c r="F141" s="1" t="s">
        <v>7</v>
      </c>
      <c r="G141" s="1">
        <v>13045</v>
      </c>
      <c r="H141" s="1" t="s">
        <v>1192</v>
      </c>
      <c r="I141" s="92" t="s">
        <v>1174</v>
      </c>
      <c r="J141" s="101">
        <f>1/COUNTIF(HR_Table2[Emp ID],HR_Table2[[#This Row],[Emp ID]])</f>
        <v>0.5</v>
      </c>
    </row>
    <row r="142" spans="1:10" ht="16.5" thickBot="1" x14ac:dyDescent="0.3">
      <c r="A142" s="2">
        <v>2022</v>
      </c>
      <c r="B142" s="100">
        <v>235097</v>
      </c>
      <c r="C142" s="1" t="s">
        <v>6</v>
      </c>
      <c r="D142" s="1">
        <v>26</v>
      </c>
      <c r="E142" s="1" t="s">
        <v>301</v>
      </c>
      <c r="F142" s="1" t="s">
        <v>7</v>
      </c>
      <c r="G142" s="1">
        <v>7735</v>
      </c>
      <c r="H142" s="1" t="s">
        <v>1192</v>
      </c>
      <c r="I142" s="92" t="s">
        <v>1174</v>
      </c>
      <c r="J142" s="101">
        <f>1/COUNTIF(HR_Table2[Emp ID],HR_Table2[[#This Row],[Emp ID]])</f>
        <v>0.5</v>
      </c>
    </row>
    <row r="143" spans="1:10" ht="16.5" thickBot="1" x14ac:dyDescent="0.3">
      <c r="A143" s="2">
        <v>2022</v>
      </c>
      <c r="B143" s="100">
        <v>239804</v>
      </c>
      <c r="C143" s="1" t="s">
        <v>6</v>
      </c>
      <c r="D143" s="1">
        <v>26</v>
      </c>
      <c r="E143" s="1" t="s">
        <v>301</v>
      </c>
      <c r="F143" s="1" t="s">
        <v>7</v>
      </c>
      <c r="G143" s="1">
        <v>13045</v>
      </c>
      <c r="H143" s="1" t="s">
        <v>1192</v>
      </c>
      <c r="I143" s="92" t="s">
        <v>1174</v>
      </c>
      <c r="J143" s="101">
        <f>1/COUNTIF(HR_Table2[Emp ID],HR_Table2[[#This Row],[Emp ID]])</f>
        <v>1</v>
      </c>
    </row>
    <row r="144" spans="1:10" ht="16.5" thickBot="1" x14ac:dyDescent="0.3">
      <c r="A144" s="2">
        <v>2022</v>
      </c>
      <c r="B144" s="100">
        <v>240138</v>
      </c>
      <c r="C144" s="1" t="s">
        <v>11</v>
      </c>
      <c r="D144" s="1">
        <v>26</v>
      </c>
      <c r="E144" s="1" t="s">
        <v>301</v>
      </c>
      <c r="F144" s="1" t="s">
        <v>7</v>
      </c>
      <c r="G144" s="1">
        <v>13045</v>
      </c>
      <c r="H144" s="1" t="s">
        <v>1192</v>
      </c>
      <c r="I144" s="92" t="s">
        <v>1174</v>
      </c>
      <c r="J144" s="101">
        <f>1/COUNTIF(HR_Table2[Emp ID],HR_Table2[[#This Row],[Emp ID]])</f>
        <v>1</v>
      </c>
    </row>
    <row r="145" spans="1:10" ht="16.5" thickBot="1" x14ac:dyDescent="0.3">
      <c r="A145" s="2">
        <v>2022</v>
      </c>
      <c r="B145" s="100">
        <v>242132</v>
      </c>
      <c r="C145" s="1" t="s">
        <v>6</v>
      </c>
      <c r="D145" s="1">
        <v>25</v>
      </c>
      <c r="E145" s="1" t="s">
        <v>301</v>
      </c>
      <c r="F145" s="1" t="s">
        <v>7</v>
      </c>
      <c r="G145" s="1">
        <v>13045</v>
      </c>
      <c r="H145" s="1" t="s">
        <v>1192</v>
      </c>
      <c r="I145" s="92" t="s">
        <v>1174</v>
      </c>
      <c r="J145" s="101">
        <f>1/COUNTIF(HR_Table2[Emp ID],HR_Table2[[#This Row],[Emp ID]])</f>
        <v>0.5</v>
      </c>
    </row>
    <row r="146" spans="1:10" ht="16.5" thickBot="1" x14ac:dyDescent="0.3">
      <c r="A146" s="2">
        <v>2022</v>
      </c>
      <c r="B146" s="100">
        <v>241732</v>
      </c>
      <c r="C146" s="1" t="s">
        <v>6</v>
      </c>
      <c r="D146" s="1">
        <v>25</v>
      </c>
      <c r="E146" s="1" t="s">
        <v>301</v>
      </c>
      <c r="F146" s="1" t="s">
        <v>7</v>
      </c>
      <c r="G146" s="1">
        <v>18000</v>
      </c>
      <c r="H146" s="1" t="s">
        <v>1192</v>
      </c>
      <c r="I146" s="92" t="s">
        <v>1174</v>
      </c>
      <c r="J146" s="101">
        <f>1/COUNTIF(HR_Table2[Emp ID],HR_Table2[[#This Row],[Emp ID]])</f>
        <v>0.5</v>
      </c>
    </row>
    <row r="147" spans="1:10" ht="16.5" thickBot="1" x14ac:dyDescent="0.3">
      <c r="A147" s="2">
        <v>2022</v>
      </c>
      <c r="B147" s="100">
        <v>225971</v>
      </c>
      <c r="C147" s="1" t="s">
        <v>11</v>
      </c>
      <c r="D147" s="1">
        <v>25</v>
      </c>
      <c r="E147" s="1" t="s">
        <v>301</v>
      </c>
      <c r="F147" s="1" t="s">
        <v>7</v>
      </c>
      <c r="G147" s="1">
        <v>13045</v>
      </c>
      <c r="H147" s="1" t="s">
        <v>1192</v>
      </c>
      <c r="I147" s="92" t="s">
        <v>1174</v>
      </c>
      <c r="J147" s="101">
        <f>1/COUNTIF(HR_Table2[Emp ID],HR_Table2[[#This Row],[Emp ID]])</f>
        <v>0.5</v>
      </c>
    </row>
    <row r="148" spans="1:10" ht="16.5" thickBot="1" x14ac:dyDescent="0.3">
      <c r="A148" s="2">
        <v>2022</v>
      </c>
      <c r="B148" s="100">
        <v>243767</v>
      </c>
      <c r="C148" s="1" t="s">
        <v>11</v>
      </c>
      <c r="D148" s="1">
        <v>24</v>
      </c>
      <c r="E148" s="1" t="s">
        <v>301</v>
      </c>
      <c r="F148" s="1" t="s">
        <v>7</v>
      </c>
      <c r="G148" s="1">
        <v>8785</v>
      </c>
      <c r="H148" s="1" t="s">
        <v>1192</v>
      </c>
      <c r="I148" s="92" t="s">
        <v>1174</v>
      </c>
      <c r="J148" s="101">
        <f>1/COUNTIF(HR_Table2[Emp ID],HR_Table2[[#This Row],[Emp ID]])</f>
        <v>0.5</v>
      </c>
    </row>
    <row r="149" spans="1:10" ht="16.5" thickBot="1" x14ac:dyDescent="0.3">
      <c r="A149" s="2">
        <v>2022</v>
      </c>
      <c r="B149" s="100">
        <v>244959</v>
      </c>
      <c r="C149" s="1" t="s">
        <v>6</v>
      </c>
      <c r="D149" s="1">
        <v>24</v>
      </c>
      <c r="E149" s="1" t="s">
        <v>301</v>
      </c>
      <c r="F149" s="1" t="s">
        <v>7</v>
      </c>
      <c r="G149" s="1">
        <v>13045</v>
      </c>
      <c r="H149" s="1" t="s">
        <v>1192</v>
      </c>
      <c r="I149" s="92" t="s">
        <v>1174</v>
      </c>
      <c r="J149" s="101">
        <f>1/COUNTIF(HR_Table2[Emp ID],HR_Table2[[#This Row],[Emp ID]])</f>
        <v>0.5</v>
      </c>
    </row>
    <row r="150" spans="1:10" ht="16.5" thickBot="1" x14ac:dyDescent="0.3">
      <c r="A150" s="2">
        <v>2022</v>
      </c>
      <c r="B150" s="100">
        <v>243704</v>
      </c>
      <c r="C150" s="1" t="s">
        <v>6</v>
      </c>
      <c r="D150" s="1">
        <v>24</v>
      </c>
      <c r="E150" s="1" t="s">
        <v>301</v>
      </c>
      <c r="F150" s="1" t="s">
        <v>7</v>
      </c>
      <c r="G150" s="1">
        <v>13045</v>
      </c>
      <c r="H150" s="1" t="s">
        <v>1192</v>
      </c>
      <c r="I150" s="92" t="s">
        <v>1174</v>
      </c>
      <c r="J150" s="101">
        <f>1/COUNTIF(HR_Table2[Emp ID],HR_Table2[[#This Row],[Emp ID]])</f>
        <v>0.5</v>
      </c>
    </row>
    <row r="151" spans="1:10" ht="16.5" thickBot="1" x14ac:dyDescent="0.3">
      <c r="A151" s="2">
        <v>2022</v>
      </c>
      <c r="B151" s="100">
        <v>243721</v>
      </c>
      <c r="C151" s="1" t="s">
        <v>6</v>
      </c>
      <c r="D151" s="1">
        <v>22</v>
      </c>
      <c r="E151" s="1" t="s">
        <v>301</v>
      </c>
      <c r="F151" s="1" t="s">
        <v>7</v>
      </c>
      <c r="G151" s="1">
        <v>13045</v>
      </c>
      <c r="H151" s="1" t="s">
        <v>1192</v>
      </c>
      <c r="I151" s="92" t="s">
        <v>1174</v>
      </c>
      <c r="J151" s="101">
        <f>1/COUNTIF(HR_Table2[Emp ID],HR_Table2[[#This Row],[Emp ID]])</f>
        <v>0.5</v>
      </c>
    </row>
    <row r="152" spans="1:10" ht="16.5" thickBot="1" x14ac:dyDescent="0.3">
      <c r="A152" s="2">
        <v>2022</v>
      </c>
      <c r="B152" s="100">
        <v>222536</v>
      </c>
      <c r="C152" s="1" t="s">
        <v>6</v>
      </c>
      <c r="D152" s="1">
        <v>33</v>
      </c>
      <c r="E152" s="1" t="s">
        <v>301</v>
      </c>
      <c r="F152" s="1" t="s">
        <v>7</v>
      </c>
      <c r="G152" s="1">
        <v>8785</v>
      </c>
      <c r="H152" s="1" t="s">
        <v>1192</v>
      </c>
      <c r="I152" s="92" t="s">
        <v>1174</v>
      </c>
      <c r="J152" s="101">
        <f>1/COUNTIF(HR_Table2[Emp ID],HR_Table2[[#This Row],[Emp ID]])</f>
        <v>0.5</v>
      </c>
    </row>
    <row r="153" spans="1:10" ht="16.5" thickBot="1" x14ac:dyDescent="0.3">
      <c r="A153" s="2">
        <v>2022</v>
      </c>
      <c r="B153" s="100">
        <v>200970</v>
      </c>
      <c r="C153" s="1" t="s">
        <v>11</v>
      </c>
      <c r="D153" s="1">
        <v>54</v>
      </c>
      <c r="E153" s="1" t="s">
        <v>301</v>
      </c>
      <c r="F153" s="1" t="s">
        <v>7</v>
      </c>
      <c r="G153" s="1">
        <v>6385</v>
      </c>
      <c r="H153" s="1" t="s">
        <v>1192</v>
      </c>
      <c r="I153" s="92" t="s">
        <v>1174</v>
      </c>
      <c r="J153" s="101">
        <f>1/COUNTIF(HR_Table2[Emp ID],HR_Table2[[#This Row],[Emp ID]])</f>
        <v>0.5</v>
      </c>
    </row>
    <row r="154" spans="1:10" ht="16.5" thickBot="1" x14ac:dyDescent="0.3">
      <c r="A154" s="2">
        <v>2022</v>
      </c>
      <c r="B154" s="100">
        <v>75742</v>
      </c>
      <c r="C154" s="1" t="s">
        <v>11</v>
      </c>
      <c r="D154" s="1">
        <v>54</v>
      </c>
      <c r="E154" s="1" t="s">
        <v>301</v>
      </c>
      <c r="F154" s="1" t="s">
        <v>7</v>
      </c>
      <c r="G154" s="1">
        <v>17025</v>
      </c>
      <c r="H154" s="1" t="s">
        <v>1192</v>
      </c>
      <c r="I154" s="92" t="s">
        <v>1174</v>
      </c>
      <c r="J154" s="101">
        <f>1/COUNTIF(HR_Table2[Emp ID],HR_Table2[[#This Row],[Emp ID]])</f>
        <v>0.5</v>
      </c>
    </row>
    <row r="155" spans="1:10" ht="16.5" thickBot="1" x14ac:dyDescent="0.3">
      <c r="A155" s="2">
        <v>2022</v>
      </c>
      <c r="B155" s="100">
        <v>200859</v>
      </c>
      <c r="C155" s="1" t="s">
        <v>6</v>
      </c>
      <c r="D155" s="1">
        <v>50</v>
      </c>
      <c r="E155" s="1" t="s">
        <v>301</v>
      </c>
      <c r="F155" s="1" t="s">
        <v>7</v>
      </c>
      <c r="G155" s="1">
        <v>33000</v>
      </c>
      <c r="H155" s="1" t="s">
        <v>1192</v>
      </c>
      <c r="I155" s="92" t="s">
        <v>1174</v>
      </c>
      <c r="J155" s="101">
        <f>1/COUNTIF(HR_Table2[Emp ID],HR_Table2[[#This Row],[Emp ID]])</f>
        <v>0.5</v>
      </c>
    </row>
    <row r="156" spans="1:10" ht="16.5" thickBot="1" x14ac:dyDescent="0.3">
      <c r="A156" s="2">
        <v>2022</v>
      </c>
      <c r="B156" s="100">
        <v>201069</v>
      </c>
      <c r="C156" s="1" t="s">
        <v>6</v>
      </c>
      <c r="D156" s="1">
        <v>49</v>
      </c>
      <c r="E156" s="1" t="s">
        <v>301</v>
      </c>
      <c r="F156" s="1" t="s">
        <v>7</v>
      </c>
      <c r="G156" s="1">
        <v>10025</v>
      </c>
      <c r="H156" s="1" t="s">
        <v>1192</v>
      </c>
      <c r="I156" s="92" t="s">
        <v>1174</v>
      </c>
      <c r="J156" s="101">
        <f>1/COUNTIF(HR_Table2[Emp ID],HR_Table2[[#This Row],[Emp ID]])</f>
        <v>0.5</v>
      </c>
    </row>
    <row r="157" spans="1:10" ht="16.5" thickBot="1" x14ac:dyDescent="0.3">
      <c r="A157" s="2">
        <v>2022</v>
      </c>
      <c r="B157" s="100">
        <v>76789</v>
      </c>
      <c r="C157" s="1" t="s">
        <v>6</v>
      </c>
      <c r="D157" s="1">
        <v>49</v>
      </c>
      <c r="E157" s="1" t="s">
        <v>301</v>
      </c>
      <c r="F157" s="1" t="s">
        <v>7</v>
      </c>
      <c r="G157" s="1">
        <v>26999.999999999</v>
      </c>
      <c r="H157" s="1" t="s">
        <v>1192</v>
      </c>
      <c r="I157" s="92" t="s">
        <v>1174</v>
      </c>
      <c r="J157" s="101">
        <f>1/COUNTIF(HR_Table2[Emp ID],HR_Table2[[#This Row],[Emp ID]])</f>
        <v>0.5</v>
      </c>
    </row>
    <row r="158" spans="1:10" ht="16.5" thickBot="1" x14ac:dyDescent="0.3">
      <c r="A158" s="2">
        <v>2022</v>
      </c>
      <c r="B158" s="100">
        <v>87320</v>
      </c>
      <c r="C158" s="1" t="s">
        <v>6</v>
      </c>
      <c r="D158" s="1">
        <v>49</v>
      </c>
      <c r="E158" s="1" t="s">
        <v>301</v>
      </c>
      <c r="F158" s="1" t="s">
        <v>7</v>
      </c>
      <c r="G158" s="1">
        <v>21000</v>
      </c>
      <c r="H158" s="1" t="s">
        <v>1192</v>
      </c>
      <c r="I158" s="92" t="s">
        <v>1174</v>
      </c>
      <c r="J158" s="101">
        <f>1/COUNTIF(HR_Table2[Emp ID],HR_Table2[[#This Row],[Emp ID]])</f>
        <v>0.5</v>
      </c>
    </row>
    <row r="159" spans="1:10" ht="16.5" thickBot="1" x14ac:dyDescent="0.3">
      <c r="A159" s="2">
        <v>2022</v>
      </c>
      <c r="B159" s="100">
        <v>218289</v>
      </c>
      <c r="C159" s="1" t="s">
        <v>6</v>
      </c>
      <c r="D159" s="1">
        <v>37</v>
      </c>
      <c r="E159" s="1" t="s">
        <v>301</v>
      </c>
      <c r="F159" s="1" t="s">
        <v>7</v>
      </c>
      <c r="G159" s="1">
        <v>27000</v>
      </c>
      <c r="H159" s="1" t="s">
        <v>1192</v>
      </c>
      <c r="I159" s="92" t="s">
        <v>1174</v>
      </c>
      <c r="J159" s="101">
        <f>1/COUNTIF(HR_Table2[Emp ID],HR_Table2[[#This Row],[Emp ID]])</f>
        <v>0.5</v>
      </c>
    </row>
    <row r="160" spans="1:10" ht="16.5" thickBot="1" x14ac:dyDescent="0.3">
      <c r="A160" s="2">
        <v>2022</v>
      </c>
      <c r="B160" s="100">
        <v>238292</v>
      </c>
      <c r="C160" s="1" t="s">
        <v>11</v>
      </c>
      <c r="D160" s="1">
        <v>26</v>
      </c>
      <c r="E160" s="1" t="s">
        <v>301</v>
      </c>
      <c r="F160" s="1" t="s">
        <v>7</v>
      </c>
      <c r="G160" s="1">
        <v>13045</v>
      </c>
      <c r="H160" s="1" t="s">
        <v>1192</v>
      </c>
      <c r="I160" s="92" t="s">
        <v>1174</v>
      </c>
      <c r="J160" s="101">
        <f>1/COUNTIF(HR_Table2[Emp ID],HR_Table2[[#This Row],[Emp ID]])</f>
        <v>0.5</v>
      </c>
    </row>
    <row r="161" spans="1:10" ht="16.5" thickBot="1" x14ac:dyDescent="0.3">
      <c r="A161" s="2">
        <v>2022</v>
      </c>
      <c r="B161" s="100">
        <v>37725</v>
      </c>
      <c r="C161" s="1" t="s">
        <v>11</v>
      </c>
      <c r="D161" s="1">
        <v>66</v>
      </c>
      <c r="E161" s="1" t="s">
        <v>301</v>
      </c>
      <c r="F161" s="1" t="s">
        <v>411</v>
      </c>
      <c r="G161" s="1">
        <v>13045</v>
      </c>
      <c r="H161" s="1" t="s">
        <v>1192</v>
      </c>
      <c r="I161" s="92" t="s">
        <v>1174</v>
      </c>
      <c r="J161" s="101">
        <f>1/COUNTIF(HR_Table2[Emp ID],HR_Table2[[#This Row],[Emp ID]])</f>
        <v>0.5</v>
      </c>
    </row>
    <row r="162" spans="1:10" ht="16.5" thickBot="1" x14ac:dyDescent="0.3">
      <c r="A162" s="2">
        <v>2022</v>
      </c>
      <c r="B162" s="100">
        <v>47126</v>
      </c>
      <c r="C162" s="1" t="s">
        <v>11</v>
      </c>
      <c r="D162" s="1">
        <v>65</v>
      </c>
      <c r="E162" s="1" t="s">
        <v>301</v>
      </c>
      <c r="F162" s="1" t="s">
        <v>7</v>
      </c>
      <c r="G162" s="1">
        <v>13045</v>
      </c>
      <c r="H162" s="1" t="s">
        <v>1192</v>
      </c>
      <c r="I162" s="92" t="s">
        <v>1174</v>
      </c>
      <c r="J162" s="101">
        <f>1/COUNTIF(HR_Table2[Emp ID],HR_Table2[[#This Row],[Emp ID]])</f>
        <v>0.5</v>
      </c>
    </row>
    <row r="163" spans="1:10" ht="16.5" thickBot="1" x14ac:dyDescent="0.3">
      <c r="A163" s="2">
        <v>2022</v>
      </c>
      <c r="B163" s="100">
        <v>62941</v>
      </c>
      <c r="C163" s="1" t="s">
        <v>11</v>
      </c>
      <c r="D163" s="1">
        <v>64</v>
      </c>
      <c r="E163" s="1" t="s">
        <v>301</v>
      </c>
      <c r="F163" s="1" t="s">
        <v>353</v>
      </c>
      <c r="G163" s="1">
        <v>13045</v>
      </c>
      <c r="H163" s="1" t="s">
        <v>1192</v>
      </c>
      <c r="I163" s="92" t="s">
        <v>1174</v>
      </c>
      <c r="J163" s="101">
        <f>1/COUNTIF(HR_Table2[Emp ID],HR_Table2[[#This Row],[Emp ID]])</f>
        <v>0.5</v>
      </c>
    </row>
    <row r="164" spans="1:10" ht="16.5" thickBot="1" x14ac:dyDescent="0.3">
      <c r="A164" s="2">
        <v>2022</v>
      </c>
      <c r="B164" s="100">
        <v>73130</v>
      </c>
      <c r="C164" s="1" t="s">
        <v>11</v>
      </c>
      <c r="D164" s="1">
        <v>62</v>
      </c>
      <c r="E164" s="1" t="s">
        <v>301</v>
      </c>
      <c r="F164" s="1" t="s">
        <v>870</v>
      </c>
      <c r="G164" s="1">
        <v>13045</v>
      </c>
      <c r="H164" s="1" t="s">
        <v>1192</v>
      </c>
      <c r="I164" s="92" t="s">
        <v>1174</v>
      </c>
      <c r="J164" s="101">
        <f>1/COUNTIF(HR_Table2[Emp ID],HR_Table2[[#This Row],[Emp ID]])</f>
        <v>0.5</v>
      </c>
    </row>
    <row r="165" spans="1:10" ht="16.5" thickBot="1" x14ac:dyDescent="0.3">
      <c r="A165" s="2">
        <v>2022</v>
      </c>
      <c r="B165" s="100">
        <v>55923</v>
      </c>
      <c r="C165" s="1" t="s">
        <v>11</v>
      </c>
      <c r="D165" s="1">
        <v>59</v>
      </c>
      <c r="E165" s="1" t="s">
        <v>301</v>
      </c>
      <c r="F165" s="1" t="s">
        <v>843</v>
      </c>
      <c r="G165" s="1">
        <v>13935</v>
      </c>
      <c r="H165" s="1" t="s">
        <v>1192</v>
      </c>
      <c r="I165" s="92" t="s">
        <v>1174</v>
      </c>
      <c r="J165" s="101">
        <f>1/COUNTIF(HR_Table2[Emp ID],HR_Table2[[#This Row],[Emp ID]])</f>
        <v>0.5</v>
      </c>
    </row>
    <row r="166" spans="1:10" ht="16.5" thickBot="1" x14ac:dyDescent="0.3">
      <c r="A166" s="2">
        <v>2022</v>
      </c>
      <c r="B166" s="100">
        <v>62889</v>
      </c>
      <c r="C166" s="1" t="s">
        <v>11</v>
      </c>
      <c r="D166" s="1">
        <v>59</v>
      </c>
      <c r="E166" s="1" t="s">
        <v>301</v>
      </c>
      <c r="F166" s="1" t="s">
        <v>353</v>
      </c>
      <c r="G166" s="1">
        <v>17025</v>
      </c>
      <c r="H166" s="1" t="s">
        <v>1192</v>
      </c>
      <c r="I166" s="92" t="s">
        <v>1174</v>
      </c>
      <c r="J166" s="101">
        <f>1/COUNTIF(HR_Table2[Emp ID],HR_Table2[[#This Row],[Emp ID]])</f>
        <v>0.5</v>
      </c>
    </row>
    <row r="167" spans="1:10" ht="16.5" thickBot="1" x14ac:dyDescent="0.3">
      <c r="A167" s="2">
        <v>2022</v>
      </c>
      <c r="B167" s="100">
        <v>40258</v>
      </c>
      <c r="C167" s="1" t="s">
        <v>11</v>
      </c>
      <c r="D167" s="1">
        <v>56</v>
      </c>
      <c r="E167" s="1" t="s">
        <v>301</v>
      </c>
      <c r="F167" s="1" t="s">
        <v>431</v>
      </c>
      <c r="G167" s="1">
        <v>13935</v>
      </c>
      <c r="H167" s="1" t="s">
        <v>1192</v>
      </c>
      <c r="I167" s="92" t="s">
        <v>1174</v>
      </c>
      <c r="J167" s="101">
        <f>1/COUNTIF(HR_Table2[Emp ID],HR_Table2[[#This Row],[Emp ID]])</f>
        <v>0.5</v>
      </c>
    </row>
    <row r="168" spans="1:10" ht="16.5" thickBot="1" x14ac:dyDescent="0.3">
      <c r="A168" s="2">
        <v>2022</v>
      </c>
      <c r="B168" s="100">
        <v>62963</v>
      </c>
      <c r="C168" s="1" t="s">
        <v>11</v>
      </c>
      <c r="D168" s="1">
        <v>56</v>
      </c>
      <c r="E168" s="1" t="s">
        <v>301</v>
      </c>
      <c r="F168" s="1" t="s">
        <v>494</v>
      </c>
      <c r="G168" s="1">
        <v>13935</v>
      </c>
      <c r="H168" s="1" t="s">
        <v>1192</v>
      </c>
      <c r="I168" s="92" t="s">
        <v>1174</v>
      </c>
      <c r="J168" s="101">
        <f>1/COUNTIF(HR_Table2[Emp ID],HR_Table2[[#This Row],[Emp ID]])</f>
        <v>1</v>
      </c>
    </row>
    <row r="169" spans="1:10" ht="16.5" thickBot="1" x14ac:dyDescent="0.3">
      <c r="A169" s="2">
        <v>2022</v>
      </c>
      <c r="B169" s="100">
        <v>77603</v>
      </c>
      <c r="C169" s="1" t="s">
        <v>11</v>
      </c>
      <c r="D169" s="1">
        <v>56</v>
      </c>
      <c r="E169" s="1" t="s">
        <v>301</v>
      </c>
      <c r="F169" s="1" t="s">
        <v>479</v>
      </c>
      <c r="G169" s="1">
        <v>13045</v>
      </c>
      <c r="H169" s="1" t="s">
        <v>1192</v>
      </c>
      <c r="I169" s="92" t="s">
        <v>1174</v>
      </c>
      <c r="J169" s="101">
        <f>1/COUNTIF(HR_Table2[Emp ID],HR_Table2[[#This Row],[Emp ID]])</f>
        <v>0.5</v>
      </c>
    </row>
    <row r="170" spans="1:10" ht="16.5" thickBot="1" x14ac:dyDescent="0.3">
      <c r="A170" s="2">
        <v>2022</v>
      </c>
      <c r="B170" s="100">
        <v>40940</v>
      </c>
      <c r="C170" s="1" t="s">
        <v>11</v>
      </c>
      <c r="D170" s="1">
        <v>55</v>
      </c>
      <c r="E170" s="1" t="s">
        <v>301</v>
      </c>
      <c r="F170" s="1" t="s">
        <v>357</v>
      </c>
      <c r="G170" s="1">
        <v>13935</v>
      </c>
      <c r="H170" s="1" t="s">
        <v>1192</v>
      </c>
      <c r="I170" s="92" t="s">
        <v>1174</v>
      </c>
      <c r="J170" s="101">
        <f>1/COUNTIF(HR_Table2[Emp ID],HR_Table2[[#This Row],[Emp ID]])</f>
        <v>0.5</v>
      </c>
    </row>
    <row r="171" spans="1:10" ht="16.5" thickBot="1" x14ac:dyDescent="0.3">
      <c r="A171" s="2">
        <v>2022</v>
      </c>
      <c r="B171" s="100">
        <v>85414</v>
      </c>
      <c r="C171" s="1" t="s">
        <v>11</v>
      </c>
      <c r="D171" s="1">
        <v>54</v>
      </c>
      <c r="E171" s="1" t="s">
        <v>301</v>
      </c>
      <c r="F171" s="1" t="s">
        <v>411</v>
      </c>
      <c r="G171" s="1">
        <v>18000</v>
      </c>
      <c r="H171" s="1" t="s">
        <v>1192</v>
      </c>
      <c r="I171" s="92" t="s">
        <v>1174</v>
      </c>
      <c r="J171" s="101">
        <f>1/COUNTIF(HR_Table2[Emp ID],HR_Table2[[#This Row],[Emp ID]])</f>
        <v>0.5</v>
      </c>
    </row>
    <row r="172" spans="1:10" ht="16.5" thickBot="1" x14ac:dyDescent="0.3">
      <c r="A172" s="2">
        <v>2022</v>
      </c>
      <c r="B172" s="100">
        <v>76623</v>
      </c>
      <c r="C172" s="1" t="s">
        <v>11</v>
      </c>
      <c r="D172" s="1">
        <v>53</v>
      </c>
      <c r="E172" s="1" t="s">
        <v>301</v>
      </c>
      <c r="F172" s="1" t="s">
        <v>7</v>
      </c>
      <c r="G172" s="1">
        <v>17025</v>
      </c>
      <c r="H172" s="1" t="s">
        <v>1192</v>
      </c>
      <c r="I172" s="92" t="s">
        <v>1174</v>
      </c>
      <c r="J172" s="101">
        <f>1/COUNTIF(HR_Table2[Emp ID],HR_Table2[[#This Row],[Emp ID]])</f>
        <v>0.5</v>
      </c>
    </row>
    <row r="173" spans="1:10" ht="16.5" thickBot="1" x14ac:dyDescent="0.3">
      <c r="A173" s="2">
        <v>2022</v>
      </c>
      <c r="B173" s="100">
        <v>77684</v>
      </c>
      <c r="C173" s="1" t="s">
        <v>11</v>
      </c>
      <c r="D173" s="1">
        <v>53</v>
      </c>
      <c r="E173" s="1" t="s">
        <v>301</v>
      </c>
      <c r="F173" s="1" t="s">
        <v>353</v>
      </c>
      <c r="G173" s="1">
        <v>13045</v>
      </c>
      <c r="H173" s="1" t="s">
        <v>1192</v>
      </c>
      <c r="I173" s="92" t="s">
        <v>1174</v>
      </c>
      <c r="J173" s="101">
        <f>1/COUNTIF(HR_Table2[Emp ID],HR_Table2[[#This Row],[Emp ID]])</f>
        <v>0.5</v>
      </c>
    </row>
    <row r="174" spans="1:10" ht="16.5" thickBot="1" x14ac:dyDescent="0.3">
      <c r="A174" s="2">
        <v>2022</v>
      </c>
      <c r="B174" s="100">
        <v>73333</v>
      </c>
      <c r="C174" s="1" t="s">
        <v>11</v>
      </c>
      <c r="D174" s="1">
        <v>53</v>
      </c>
      <c r="E174" s="1" t="s">
        <v>301</v>
      </c>
      <c r="F174" s="1" t="s">
        <v>7</v>
      </c>
      <c r="G174" s="1">
        <v>21000</v>
      </c>
      <c r="H174" s="1" t="s">
        <v>1192</v>
      </c>
      <c r="I174" s="92" t="s">
        <v>1174</v>
      </c>
      <c r="J174" s="101">
        <f>1/COUNTIF(HR_Table2[Emp ID],HR_Table2[[#This Row],[Emp ID]])</f>
        <v>0.5</v>
      </c>
    </row>
    <row r="175" spans="1:10" ht="16.5" thickBot="1" x14ac:dyDescent="0.3">
      <c r="A175" s="2">
        <v>2022</v>
      </c>
      <c r="B175" s="100">
        <v>73151</v>
      </c>
      <c r="C175" s="1" t="s">
        <v>11</v>
      </c>
      <c r="D175" s="1">
        <v>52</v>
      </c>
      <c r="E175" s="1" t="s">
        <v>301</v>
      </c>
      <c r="F175" s="1" t="s">
        <v>411</v>
      </c>
      <c r="G175" s="1">
        <v>13935</v>
      </c>
      <c r="H175" s="1" t="s">
        <v>1192</v>
      </c>
      <c r="I175" s="92" t="s">
        <v>1174</v>
      </c>
      <c r="J175" s="101">
        <f>1/COUNTIF(HR_Table2[Emp ID],HR_Table2[[#This Row],[Emp ID]])</f>
        <v>0.5</v>
      </c>
    </row>
    <row r="176" spans="1:10" ht="16.5" thickBot="1" x14ac:dyDescent="0.3">
      <c r="A176" s="2">
        <v>2022</v>
      </c>
      <c r="B176" s="100">
        <v>201001</v>
      </c>
      <c r="C176" s="1" t="s">
        <v>11</v>
      </c>
      <c r="D176" s="1">
        <v>52</v>
      </c>
      <c r="E176" s="1" t="s">
        <v>301</v>
      </c>
      <c r="F176" s="1" t="s">
        <v>7</v>
      </c>
      <c r="G176" s="1">
        <v>24000</v>
      </c>
      <c r="H176" s="1" t="s">
        <v>1192</v>
      </c>
      <c r="I176" s="92" t="s">
        <v>1174</v>
      </c>
      <c r="J176" s="101">
        <f>1/COUNTIF(HR_Table2[Emp ID],HR_Table2[[#This Row],[Emp ID]])</f>
        <v>0.5</v>
      </c>
    </row>
    <row r="177" spans="1:10" ht="16.5" thickBot="1" x14ac:dyDescent="0.3">
      <c r="A177" s="2">
        <v>2022</v>
      </c>
      <c r="B177" s="100">
        <v>202221</v>
      </c>
      <c r="C177" s="1" t="s">
        <v>11</v>
      </c>
      <c r="D177" s="1">
        <v>51</v>
      </c>
      <c r="E177" s="1" t="s">
        <v>301</v>
      </c>
      <c r="F177" s="1" t="s">
        <v>312</v>
      </c>
      <c r="G177" s="1">
        <v>8785</v>
      </c>
      <c r="H177" s="1" t="s">
        <v>1192</v>
      </c>
      <c r="I177" s="92" t="s">
        <v>1174</v>
      </c>
      <c r="J177" s="101">
        <f>1/COUNTIF(HR_Table2[Emp ID],HR_Table2[[#This Row],[Emp ID]])</f>
        <v>0.5</v>
      </c>
    </row>
    <row r="178" spans="1:10" ht="16.5" thickBot="1" x14ac:dyDescent="0.3">
      <c r="A178" s="2">
        <v>2022</v>
      </c>
      <c r="B178" s="100">
        <v>202491</v>
      </c>
      <c r="C178" s="1" t="s">
        <v>6</v>
      </c>
      <c r="D178" s="1">
        <v>47</v>
      </c>
      <c r="E178" s="1" t="s">
        <v>301</v>
      </c>
      <c r="F178" s="1" t="s">
        <v>576</v>
      </c>
      <c r="G178" s="1">
        <v>10710</v>
      </c>
      <c r="H178" s="1" t="s">
        <v>1192</v>
      </c>
      <c r="I178" s="92" t="s">
        <v>1174</v>
      </c>
      <c r="J178" s="101">
        <f>1/COUNTIF(HR_Table2[Emp ID],HR_Table2[[#This Row],[Emp ID]])</f>
        <v>0.5</v>
      </c>
    </row>
    <row r="179" spans="1:10" ht="16.5" thickBot="1" x14ac:dyDescent="0.3">
      <c r="A179" s="2">
        <v>2022</v>
      </c>
      <c r="B179" s="100">
        <v>210720</v>
      </c>
      <c r="C179" s="1" t="s">
        <v>6</v>
      </c>
      <c r="D179" s="1">
        <v>45</v>
      </c>
      <c r="E179" s="1" t="s">
        <v>301</v>
      </c>
      <c r="F179" s="1" t="s">
        <v>669</v>
      </c>
      <c r="G179" s="1">
        <v>10710</v>
      </c>
      <c r="H179" s="1" t="s">
        <v>1192</v>
      </c>
      <c r="I179" s="92" t="s">
        <v>1174</v>
      </c>
      <c r="J179" s="101">
        <f>1/COUNTIF(HR_Table2[Emp ID],HR_Table2[[#This Row],[Emp ID]])</f>
        <v>0.5</v>
      </c>
    </row>
    <row r="180" spans="1:10" ht="16.5" thickBot="1" x14ac:dyDescent="0.3">
      <c r="A180" s="2">
        <v>2022</v>
      </c>
      <c r="B180" s="100">
        <v>207953</v>
      </c>
      <c r="C180" s="1" t="s">
        <v>11</v>
      </c>
      <c r="D180" s="1">
        <v>44</v>
      </c>
      <c r="E180" s="1" t="s">
        <v>301</v>
      </c>
      <c r="F180" s="1" t="s">
        <v>7</v>
      </c>
      <c r="G180" s="1">
        <v>8785</v>
      </c>
      <c r="H180" s="1" t="s">
        <v>1192</v>
      </c>
      <c r="I180" s="92" t="s">
        <v>1174</v>
      </c>
      <c r="J180" s="101">
        <f>1/COUNTIF(HR_Table2[Emp ID],HR_Table2[[#This Row],[Emp ID]])</f>
        <v>0.5</v>
      </c>
    </row>
    <row r="181" spans="1:10" ht="16.5" thickBot="1" x14ac:dyDescent="0.3">
      <c r="A181" s="2">
        <v>2022</v>
      </c>
      <c r="B181" s="100">
        <v>211552</v>
      </c>
      <c r="C181" s="1" t="s">
        <v>11</v>
      </c>
      <c r="D181" s="1">
        <v>44</v>
      </c>
      <c r="E181" s="1" t="s">
        <v>301</v>
      </c>
      <c r="F181" s="1" t="s">
        <v>312</v>
      </c>
      <c r="G181" s="1">
        <v>9380</v>
      </c>
      <c r="H181" s="1" t="s">
        <v>1192</v>
      </c>
      <c r="I181" s="92" t="s">
        <v>1174</v>
      </c>
      <c r="J181" s="101">
        <f>1/COUNTIF(HR_Table2[Emp ID],HR_Table2[[#This Row],[Emp ID]])</f>
        <v>0.5</v>
      </c>
    </row>
    <row r="182" spans="1:10" ht="16.5" thickBot="1" x14ac:dyDescent="0.3">
      <c r="A182" s="2">
        <v>2022</v>
      </c>
      <c r="B182" s="100">
        <v>216154</v>
      </c>
      <c r="C182" s="1" t="s">
        <v>11</v>
      </c>
      <c r="D182" s="1">
        <v>44</v>
      </c>
      <c r="E182" s="1" t="s">
        <v>301</v>
      </c>
      <c r="F182" s="1" t="s">
        <v>312</v>
      </c>
      <c r="G182" s="1">
        <v>13935</v>
      </c>
      <c r="H182" s="1" t="s">
        <v>1192</v>
      </c>
      <c r="I182" s="92" t="s">
        <v>1174</v>
      </c>
      <c r="J182" s="101">
        <f>1/COUNTIF(HR_Table2[Emp ID],HR_Table2[[#This Row],[Emp ID]])</f>
        <v>0.5</v>
      </c>
    </row>
    <row r="183" spans="1:10" ht="16.5" thickBot="1" x14ac:dyDescent="0.3">
      <c r="A183" s="2">
        <v>2022</v>
      </c>
      <c r="B183" s="100">
        <v>207716</v>
      </c>
      <c r="C183" s="1" t="s">
        <v>11</v>
      </c>
      <c r="D183" s="1">
        <v>43</v>
      </c>
      <c r="E183" s="1" t="s">
        <v>301</v>
      </c>
      <c r="F183" s="1" t="s">
        <v>312</v>
      </c>
      <c r="G183" s="1">
        <v>10025</v>
      </c>
      <c r="H183" s="1" t="s">
        <v>1192</v>
      </c>
      <c r="I183" s="92" t="s">
        <v>1174</v>
      </c>
      <c r="J183" s="101">
        <f>1/COUNTIF(HR_Table2[Emp ID],HR_Table2[[#This Row],[Emp ID]])</f>
        <v>0.5</v>
      </c>
    </row>
    <row r="184" spans="1:10" ht="16.5" thickBot="1" x14ac:dyDescent="0.3">
      <c r="A184" s="2">
        <v>2022</v>
      </c>
      <c r="B184" s="100">
        <v>210003</v>
      </c>
      <c r="C184" s="1" t="s">
        <v>6</v>
      </c>
      <c r="D184" s="1">
        <v>43</v>
      </c>
      <c r="E184" s="1" t="s">
        <v>301</v>
      </c>
      <c r="F184" s="1" t="s">
        <v>7</v>
      </c>
      <c r="G184" s="1">
        <v>13935</v>
      </c>
      <c r="H184" s="1" t="s">
        <v>14</v>
      </c>
      <c r="I184" s="92" t="s">
        <v>1174</v>
      </c>
      <c r="J184" s="101">
        <f>1/COUNTIF(HR_Table2[Emp ID],HR_Table2[[#This Row],[Emp ID]])</f>
        <v>0.5</v>
      </c>
    </row>
    <row r="185" spans="1:10" ht="16.5" thickBot="1" x14ac:dyDescent="0.3">
      <c r="A185" s="2">
        <v>2022</v>
      </c>
      <c r="B185" s="100">
        <v>215940</v>
      </c>
      <c r="C185" s="1" t="s">
        <v>6</v>
      </c>
      <c r="D185" s="1">
        <v>43</v>
      </c>
      <c r="E185" s="1" t="s">
        <v>301</v>
      </c>
      <c r="F185" s="1" t="s">
        <v>7</v>
      </c>
      <c r="G185" s="1">
        <v>18000</v>
      </c>
      <c r="H185" s="1" t="s">
        <v>1192</v>
      </c>
      <c r="I185" s="92" t="s">
        <v>1174</v>
      </c>
      <c r="J185" s="101">
        <f>1/COUNTIF(HR_Table2[Emp ID],HR_Table2[[#This Row],[Emp ID]])</f>
        <v>0.5</v>
      </c>
    </row>
    <row r="186" spans="1:10" ht="16.5" thickBot="1" x14ac:dyDescent="0.3">
      <c r="A186" s="2">
        <v>2022</v>
      </c>
      <c r="B186" s="100">
        <v>213684</v>
      </c>
      <c r="C186" s="1" t="s">
        <v>11</v>
      </c>
      <c r="D186" s="1">
        <v>42</v>
      </c>
      <c r="E186" s="1" t="s">
        <v>301</v>
      </c>
      <c r="F186" s="1" t="s">
        <v>7</v>
      </c>
      <c r="G186" s="1">
        <v>8785</v>
      </c>
      <c r="H186" s="1" t="s">
        <v>1192</v>
      </c>
      <c r="I186" s="92" t="s">
        <v>1174</v>
      </c>
      <c r="J186" s="101">
        <f>1/COUNTIF(HR_Table2[Emp ID],HR_Table2[[#This Row],[Emp ID]])</f>
        <v>0.5</v>
      </c>
    </row>
    <row r="187" spans="1:10" ht="16.5" thickBot="1" x14ac:dyDescent="0.3">
      <c r="A187" s="2">
        <v>2022</v>
      </c>
      <c r="B187" s="100">
        <v>220611</v>
      </c>
      <c r="C187" s="1" t="s">
        <v>11</v>
      </c>
      <c r="D187" s="1">
        <v>42</v>
      </c>
      <c r="E187" s="1" t="s">
        <v>301</v>
      </c>
      <c r="F187" s="1" t="s">
        <v>411</v>
      </c>
      <c r="G187" s="1">
        <v>8785</v>
      </c>
      <c r="H187" s="1" t="s">
        <v>1192</v>
      </c>
      <c r="I187" s="92" t="s">
        <v>1174</v>
      </c>
      <c r="J187" s="101">
        <f>1/COUNTIF(HR_Table2[Emp ID],HR_Table2[[#This Row],[Emp ID]])</f>
        <v>0.5</v>
      </c>
    </row>
    <row r="188" spans="1:10" ht="16.5" thickBot="1" x14ac:dyDescent="0.3">
      <c r="A188" s="2">
        <v>2022</v>
      </c>
      <c r="B188" s="100">
        <v>216602</v>
      </c>
      <c r="C188" s="1" t="s">
        <v>11</v>
      </c>
      <c r="D188" s="1">
        <v>40</v>
      </c>
      <c r="E188" s="1" t="s">
        <v>301</v>
      </c>
      <c r="F188" s="1" t="s">
        <v>7</v>
      </c>
      <c r="G188" s="1">
        <v>8785</v>
      </c>
      <c r="H188" s="1" t="s">
        <v>1192</v>
      </c>
      <c r="I188" s="92" t="s">
        <v>1174</v>
      </c>
      <c r="J188" s="101">
        <f>1/COUNTIF(HR_Table2[Emp ID],HR_Table2[[#This Row],[Emp ID]])</f>
        <v>0.5</v>
      </c>
    </row>
    <row r="189" spans="1:10" ht="16.5" thickBot="1" x14ac:dyDescent="0.3">
      <c r="A189" s="2">
        <v>2022</v>
      </c>
      <c r="B189" s="100">
        <v>222675</v>
      </c>
      <c r="C189" s="1" t="s">
        <v>11</v>
      </c>
      <c r="D189" s="1">
        <v>40</v>
      </c>
      <c r="E189" s="1" t="s">
        <v>301</v>
      </c>
      <c r="F189" s="1" t="s">
        <v>359</v>
      </c>
      <c r="G189" s="1">
        <v>8785</v>
      </c>
      <c r="H189" s="1" t="s">
        <v>1192</v>
      </c>
      <c r="I189" s="92" t="s">
        <v>1174</v>
      </c>
      <c r="J189" s="101">
        <f>1/COUNTIF(HR_Table2[Emp ID],HR_Table2[[#This Row],[Emp ID]])</f>
        <v>0.5</v>
      </c>
    </row>
    <row r="190" spans="1:10" ht="16.5" thickBot="1" x14ac:dyDescent="0.3">
      <c r="A190" s="2">
        <v>2022</v>
      </c>
      <c r="B190" s="100">
        <v>223898</v>
      </c>
      <c r="C190" s="1" t="s">
        <v>11</v>
      </c>
      <c r="D190" s="1">
        <v>40</v>
      </c>
      <c r="E190" s="1" t="s">
        <v>301</v>
      </c>
      <c r="F190" s="1" t="s">
        <v>312</v>
      </c>
      <c r="G190" s="1">
        <v>10025</v>
      </c>
      <c r="H190" s="1" t="s">
        <v>1192</v>
      </c>
      <c r="I190" s="92" t="s">
        <v>1174</v>
      </c>
      <c r="J190" s="101">
        <f>1/COUNTIF(HR_Table2[Emp ID],HR_Table2[[#This Row],[Emp ID]])</f>
        <v>0.5</v>
      </c>
    </row>
    <row r="191" spans="1:10" ht="16.5" thickBot="1" x14ac:dyDescent="0.3">
      <c r="A191" s="2">
        <v>2022</v>
      </c>
      <c r="B191" s="100">
        <v>65450</v>
      </c>
      <c r="C191" s="1" t="s">
        <v>11</v>
      </c>
      <c r="D191" s="1">
        <v>39</v>
      </c>
      <c r="E191" s="1" t="s">
        <v>301</v>
      </c>
      <c r="F191" s="1" t="s">
        <v>552</v>
      </c>
      <c r="G191" s="1">
        <v>9380</v>
      </c>
      <c r="H191" s="1" t="s">
        <v>1192</v>
      </c>
      <c r="I191" s="92" t="s">
        <v>1174</v>
      </c>
      <c r="J191" s="101">
        <f>1/COUNTIF(HR_Table2[Emp ID],HR_Table2[[#This Row],[Emp ID]])</f>
        <v>0.5</v>
      </c>
    </row>
    <row r="192" spans="1:10" ht="16.5" thickBot="1" x14ac:dyDescent="0.3">
      <c r="A192" s="2">
        <v>2022</v>
      </c>
      <c r="B192" s="100">
        <v>218042</v>
      </c>
      <c r="C192" s="1" t="s">
        <v>11</v>
      </c>
      <c r="D192" s="1">
        <v>37</v>
      </c>
      <c r="E192" s="1" t="s">
        <v>301</v>
      </c>
      <c r="F192" s="1" t="s">
        <v>7</v>
      </c>
      <c r="G192" s="1">
        <v>10025</v>
      </c>
      <c r="H192" s="1" t="s">
        <v>1192</v>
      </c>
      <c r="I192" s="92" t="s">
        <v>1174</v>
      </c>
      <c r="J192" s="101">
        <f>1/COUNTIF(HR_Table2[Emp ID],HR_Table2[[#This Row],[Emp ID]])</f>
        <v>0.5</v>
      </c>
    </row>
    <row r="193" spans="1:10" ht="16.5" thickBot="1" x14ac:dyDescent="0.3">
      <c r="A193" s="2">
        <v>2022</v>
      </c>
      <c r="B193" s="100">
        <v>218538</v>
      </c>
      <c r="C193" s="1" t="s">
        <v>11</v>
      </c>
      <c r="D193" s="1">
        <v>36</v>
      </c>
      <c r="E193" s="1" t="s">
        <v>301</v>
      </c>
      <c r="F193" s="1" t="s">
        <v>7</v>
      </c>
      <c r="G193" s="1">
        <v>18000</v>
      </c>
      <c r="H193" s="1" t="s">
        <v>1192</v>
      </c>
      <c r="I193" s="92" t="s">
        <v>1174</v>
      </c>
      <c r="J193" s="101">
        <f>1/COUNTIF(HR_Table2[Emp ID],HR_Table2[[#This Row],[Emp ID]])</f>
        <v>0.5</v>
      </c>
    </row>
    <row r="194" spans="1:10" ht="16.5" thickBot="1" x14ac:dyDescent="0.3">
      <c r="A194" s="2">
        <v>2022</v>
      </c>
      <c r="B194" s="100">
        <v>223464</v>
      </c>
      <c r="C194" s="1" t="s">
        <v>11</v>
      </c>
      <c r="D194" s="1">
        <v>35</v>
      </c>
      <c r="E194" s="1" t="s">
        <v>301</v>
      </c>
      <c r="F194" s="1" t="s">
        <v>431</v>
      </c>
      <c r="G194" s="1">
        <v>8785</v>
      </c>
      <c r="H194" s="1" t="s">
        <v>1192</v>
      </c>
      <c r="I194" s="92" t="s">
        <v>1174</v>
      </c>
      <c r="J194" s="101">
        <f>1/COUNTIF(HR_Table2[Emp ID],HR_Table2[[#This Row],[Emp ID]])</f>
        <v>0.5</v>
      </c>
    </row>
    <row r="195" spans="1:10" ht="16.5" thickBot="1" x14ac:dyDescent="0.3">
      <c r="A195" s="2">
        <v>2022</v>
      </c>
      <c r="B195" s="100">
        <v>223646</v>
      </c>
      <c r="C195" s="1" t="s">
        <v>11</v>
      </c>
      <c r="D195" s="1">
        <v>35</v>
      </c>
      <c r="E195" s="1" t="s">
        <v>301</v>
      </c>
      <c r="F195" s="1" t="s">
        <v>479</v>
      </c>
      <c r="G195" s="1">
        <v>18000</v>
      </c>
      <c r="H195" s="1" t="s">
        <v>1192</v>
      </c>
      <c r="I195" s="92" t="s">
        <v>1174</v>
      </c>
      <c r="J195" s="101">
        <f>1/COUNTIF(HR_Table2[Emp ID],HR_Table2[[#This Row],[Emp ID]])</f>
        <v>0.5</v>
      </c>
    </row>
    <row r="196" spans="1:10" ht="16.5" thickBot="1" x14ac:dyDescent="0.3">
      <c r="A196" s="2">
        <v>2022</v>
      </c>
      <c r="B196" s="100">
        <v>228923</v>
      </c>
      <c r="C196" s="1" t="s">
        <v>11</v>
      </c>
      <c r="D196" s="1">
        <v>35</v>
      </c>
      <c r="E196" s="1" t="s">
        <v>301</v>
      </c>
      <c r="F196" s="1" t="s">
        <v>7</v>
      </c>
      <c r="G196" s="1">
        <v>9380</v>
      </c>
      <c r="H196" s="1" t="s">
        <v>1192</v>
      </c>
      <c r="I196" s="92" t="s">
        <v>1174</v>
      </c>
      <c r="J196" s="101">
        <f>1/COUNTIF(HR_Table2[Emp ID],HR_Table2[[#This Row],[Emp ID]])</f>
        <v>0.5</v>
      </c>
    </row>
    <row r="197" spans="1:10" ht="16.5" thickBot="1" x14ac:dyDescent="0.3">
      <c r="A197" s="2">
        <v>2022</v>
      </c>
      <c r="B197" s="100">
        <v>230670</v>
      </c>
      <c r="C197" s="1" t="s">
        <v>11</v>
      </c>
      <c r="D197" s="1">
        <v>34</v>
      </c>
      <c r="E197" s="1" t="s">
        <v>301</v>
      </c>
      <c r="F197" s="1" t="s">
        <v>7</v>
      </c>
      <c r="G197" s="1">
        <v>9380</v>
      </c>
      <c r="H197" s="1" t="s">
        <v>1192</v>
      </c>
      <c r="I197" s="92" t="s">
        <v>1174</v>
      </c>
      <c r="J197" s="101">
        <f>1/COUNTIF(HR_Table2[Emp ID],HR_Table2[[#This Row],[Emp ID]])</f>
        <v>0.5</v>
      </c>
    </row>
    <row r="198" spans="1:10" ht="16.5" thickBot="1" x14ac:dyDescent="0.3">
      <c r="A198" s="2">
        <v>2022</v>
      </c>
      <c r="B198" s="100">
        <v>238641</v>
      </c>
      <c r="C198" s="1" t="s">
        <v>11</v>
      </c>
      <c r="D198" s="1">
        <v>34</v>
      </c>
      <c r="E198" s="1" t="s">
        <v>301</v>
      </c>
      <c r="F198" s="1" t="s">
        <v>479</v>
      </c>
      <c r="G198" s="1">
        <v>8785</v>
      </c>
      <c r="H198" s="1" t="s">
        <v>1192</v>
      </c>
      <c r="I198" s="92" t="s">
        <v>1174</v>
      </c>
      <c r="J198" s="101">
        <f>1/COUNTIF(HR_Table2[Emp ID],HR_Table2[[#This Row],[Emp ID]])</f>
        <v>0.5</v>
      </c>
    </row>
    <row r="199" spans="1:10" ht="16.5" thickBot="1" x14ac:dyDescent="0.3">
      <c r="A199" s="2">
        <v>2022</v>
      </c>
      <c r="B199" s="100">
        <v>235722</v>
      </c>
      <c r="C199" s="1" t="s">
        <v>11</v>
      </c>
      <c r="D199" s="1">
        <v>32</v>
      </c>
      <c r="E199" s="1" t="s">
        <v>301</v>
      </c>
      <c r="F199" s="1" t="s">
        <v>431</v>
      </c>
      <c r="G199" s="1">
        <v>8785</v>
      </c>
      <c r="H199" s="1" t="s">
        <v>1192</v>
      </c>
      <c r="I199" s="92" t="s">
        <v>1174</v>
      </c>
      <c r="J199" s="101">
        <f>1/COUNTIF(HR_Table2[Emp ID],HR_Table2[[#This Row],[Emp ID]])</f>
        <v>0.5</v>
      </c>
    </row>
    <row r="200" spans="1:10" ht="16.5" thickBot="1" x14ac:dyDescent="0.3">
      <c r="A200" s="2">
        <v>2022</v>
      </c>
      <c r="B200" s="100">
        <v>234015</v>
      </c>
      <c r="C200" s="1" t="s">
        <v>11</v>
      </c>
      <c r="D200" s="1">
        <v>31</v>
      </c>
      <c r="E200" s="1" t="s">
        <v>301</v>
      </c>
      <c r="F200" s="1" t="s">
        <v>431</v>
      </c>
      <c r="G200" s="1">
        <v>8785</v>
      </c>
      <c r="H200" s="1" t="s">
        <v>1192</v>
      </c>
      <c r="I200" s="92" t="s">
        <v>1174</v>
      </c>
      <c r="J200" s="101">
        <f>1/COUNTIF(HR_Table2[Emp ID],HR_Table2[[#This Row],[Emp ID]])</f>
        <v>0.5</v>
      </c>
    </row>
    <row r="201" spans="1:10" ht="16.5" thickBot="1" x14ac:dyDescent="0.3">
      <c r="A201" s="2">
        <v>2022</v>
      </c>
      <c r="B201" s="100">
        <v>241402</v>
      </c>
      <c r="C201" s="1" t="s">
        <v>6</v>
      </c>
      <c r="D201" s="1">
        <v>31</v>
      </c>
      <c r="E201" s="1" t="s">
        <v>301</v>
      </c>
      <c r="F201" s="1" t="s">
        <v>411</v>
      </c>
      <c r="G201" s="1">
        <v>8785</v>
      </c>
      <c r="H201" s="1" t="s">
        <v>1192</v>
      </c>
      <c r="I201" s="92" t="s">
        <v>1174</v>
      </c>
      <c r="J201" s="101">
        <f>1/COUNTIF(HR_Table2[Emp ID],HR_Table2[[#This Row],[Emp ID]])</f>
        <v>0.5</v>
      </c>
    </row>
    <row r="202" spans="1:10" ht="16.5" thickBot="1" x14ac:dyDescent="0.3">
      <c r="A202" s="2">
        <v>2022</v>
      </c>
      <c r="B202" s="100">
        <v>233905</v>
      </c>
      <c r="C202" s="1" t="s">
        <v>11</v>
      </c>
      <c r="D202" s="1">
        <v>30</v>
      </c>
      <c r="E202" s="1" t="s">
        <v>301</v>
      </c>
      <c r="F202" s="1" t="s">
        <v>408</v>
      </c>
      <c r="G202" s="1">
        <v>8785</v>
      </c>
      <c r="H202" s="1" t="s">
        <v>1192</v>
      </c>
      <c r="I202" s="92" t="s">
        <v>1174</v>
      </c>
      <c r="J202" s="101">
        <f>1/COUNTIF(HR_Table2[Emp ID],HR_Table2[[#This Row],[Emp ID]])</f>
        <v>0.5</v>
      </c>
    </row>
    <row r="203" spans="1:10" ht="16.5" thickBot="1" x14ac:dyDescent="0.3">
      <c r="A203" s="2">
        <v>2022</v>
      </c>
      <c r="B203" s="100">
        <v>241678</v>
      </c>
      <c r="C203" s="1" t="s">
        <v>11</v>
      </c>
      <c r="D203" s="1">
        <v>27</v>
      </c>
      <c r="E203" s="1" t="s">
        <v>301</v>
      </c>
      <c r="F203" s="1" t="s">
        <v>361</v>
      </c>
      <c r="G203" s="1">
        <v>8785</v>
      </c>
      <c r="H203" s="1" t="s">
        <v>1192</v>
      </c>
      <c r="I203" s="92" t="s">
        <v>1174</v>
      </c>
      <c r="J203" s="101">
        <f>1/COUNTIF(HR_Table2[Emp ID],HR_Table2[[#This Row],[Emp ID]])</f>
        <v>0.5</v>
      </c>
    </row>
    <row r="204" spans="1:10" ht="16.5" thickBot="1" x14ac:dyDescent="0.3">
      <c r="A204" s="2">
        <v>2022</v>
      </c>
      <c r="B204" s="100">
        <v>242034</v>
      </c>
      <c r="C204" s="1" t="s">
        <v>11</v>
      </c>
      <c r="D204" s="1">
        <v>27</v>
      </c>
      <c r="E204" s="1" t="s">
        <v>301</v>
      </c>
      <c r="F204" s="1" t="s">
        <v>7</v>
      </c>
      <c r="G204" s="1">
        <v>6240</v>
      </c>
      <c r="H204" s="1" t="s">
        <v>1192</v>
      </c>
      <c r="I204" s="92" t="s">
        <v>1174</v>
      </c>
      <c r="J204" s="101">
        <f>1/COUNTIF(HR_Table2[Emp ID],HR_Table2[[#This Row],[Emp ID]])</f>
        <v>1</v>
      </c>
    </row>
    <row r="205" spans="1:10" ht="16.5" thickBot="1" x14ac:dyDescent="0.3">
      <c r="A205" s="2">
        <v>2022</v>
      </c>
      <c r="B205" s="100">
        <v>213746</v>
      </c>
      <c r="C205" s="1" t="s">
        <v>11</v>
      </c>
      <c r="D205" s="1">
        <v>26</v>
      </c>
      <c r="E205" s="1" t="s">
        <v>301</v>
      </c>
      <c r="F205" s="1" t="s">
        <v>312</v>
      </c>
      <c r="G205" s="1">
        <v>8785</v>
      </c>
      <c r="H205" s="1" t="s">
        <v>1192</v>
      </c>
      <c r="I205" s="92" t="s">
        <v>1174</v>
      </c>
      <c r="J205" s="101">
        <f>1/COUNTIF(HR_Table2[Emp ID],HR_Table2[[#This Row],[Emp ID]])</f>
        <v>0.5</v>
      </c>
    </row>
    <row r="206" spans="1:10" ht="16.5" thickBot="1" x14ac:dyDescent="0.3">
      <c r="A206" s="2">
        <v>2022</v>
      </c>
      <c r="B206" s="100">
        <v>224027</v>
      </c>
      <c r="C206" s="1" t="s">
        <v>6</v>
      </c>
      <c r="D206" s="1">
        <v>26</v>
      </c>
      <c r="E206" s="1" t="s">
        <v>301</v>
      </c>
      <c r="F206" s="1" t="s">
        <v>353</v>
      </c>
      <c r="G206" s="1">
        <v>8785</v>
      </c>
      <c r="H206" s="1" t="s">
        <v>1192</v>
      </c>
      <c r="I206" s="92" t="s">
        <v>1174</v>
      </c>
      <c r="J206" s="101">
        <f>1/COUNTIF(HR_Table2[Emp ID],HR_Table2[[#This Row],[Emp ID]])</f>
        <v>0.5</v>
      </c>
    </row>
    <row r="207" spans="1:10" ht="16.5" thickBot="1" x14ac:dyDescent="0.3">
      <c r="A207" s="2">
        <v>2022</v>
      </c>
      <c r="B207" s="100">
        <v>243580</v>
      </c>
      <c r="C207" s="1" t="s">
        <v>11</v>
      </c>
      <c r="D207" s="1">
        <v>26</v>
      </c>
      <c r="E207" s="1" t="s">
        <v>301</v>
      </c>
      <c r="F207" s="1" t="s">
        <v>357</v>
      </c>
      <c r="G207" s="1">
        <v>8785</v>
      </c>
      <c r="H207" s="1" t="s">
        <v>1192</v>
      </c>
      <c r="I207" s="92" t="s">
        <v>1174</v>
      </c>
      <c r="J207" s="101">
        <f>1/COUNTIF(HR_Table2[Emp ID],HR_Table2[[#This Row],[Emp ID]])</f>
        <v>0.5</v>
      </c>
    </row>
    <row r="208" spans="1:10" ht="16.5" thickBot="1" x14ac:dyDescent="0.3">
      <c r="A208" s="2">
        <v>2022</v>
      </c>
      <c r="B208" s="100">
        <v>243666</v>
      </c>
      <c r="C208" s="1" t="s">
        <v>11</v>
      </c>
      <c r="D208" s="1">
        <v>26</v>
      </c>
      <c r="E208" s="1" t="s">
        <v>301</v>
      </c>
      <c r="F208" s="1" t="s">
        <v>359</v>
      </c>
      <c r="G208" s="1">
        <v>8785</v>
      </c>
      <c r="H208" s="1" t="s">
        <v>1192</v>
      </c>
      <c r="I208" s="92" t="s">
        <v>1174</v>
      </c>
      <c r="J208" s="101">
        <f>1/COUNTIF(HR_Table2[Emp ID],HR_Table2[[#This Row],[Emp ID]])</f>
        <v>0.5</v>
      </c>
    </row>
    <row r="209" spans="1:10" ht="16.5" thickBot="1" x14ac:dyDescent="0.3">
      <c r="A209" s="2">
        <v>2022</v>
      </c>
      <c r="B209" s="100">
        <v>250510</v>
      </c>
      <c r="C209" s="1" t="s">
        <v>11</v>
      </c>
      <c r="D209" s="1">
        <v>26</v>
      </c>
      <c r="E209" s="1" t="s">
        <v>301</v>
      </c>
      <c r="F209" s="1" t="s">
        <v>664</v>
      </c>
      <c r="G209" s="1">
        <v>8785</v>
      </c>
      <c r="H209" s="1" t="s">
        <v>1192</v>
      </c>
      <c r="I209" s="92" t="s">
        <v>1174</v>
      </c>
      <c r="J209" s="101">
        <f>1/COUNTIF(HR_Table2[Emp ID],HR_Table2[[#This Row],[Emp ID]])</f>
        <v>1</v>
      </c>
    </row>
    <row r="210" spans="1:10" ht="16.5" thickBot="1" x14ac:dyDescent="0.3">
      <c r="A210" s="2">
        <v>2022</v>
      </c>
      <c r="B210" s="100">
        <v>246837</v>
      </c>
      <c r="C210" s="1" t="s">
        <v>6</v>
      </c>
      <c r="D210" s="1">
        <v>22</v>
      </c>
      <c r="E210" s="1" t="s">
        <v>301</v>
      </c>
      <c r="F210" s="1" t="s">
        <v>312</v>
      </c>
      <c r="G210" s="1">
        <v>8785</v>
      </c>
      <c r="H210" s="1" t="s">
        <v>1192</v>
      </c>
      <c r="I210" s="92" t="s">
        <v>1174</v>
      </c>
      <c r="J210" s="101">
        <f>1/COUNTIF(HR_Table2[Emp ID],HR_Table2[[#This Row],[Emp ID]])</f>
        <v>0.5</v>
      </c>
    </row>
    <row r="211" spans="1:10" ht="16.5" thickBot="1" x14ac:dyDescent="0.3">
      <c r="A211" s="2">
        <v>2022</v>
      </c>
      <c r="B211" s="100">
        <v>70381</v>
      </c>
      <c r="C211" s="1" t="s">
        <v>6</v>
      </c>
      <c r="D211" s="1">
        <v>61</v>
      </c>
      <c r="E211" s="1" t="s">
        <v>301</v>
      </c>
      <c r="F211" s="1" t="s">
        <v>7</v>
      </c>
      <c r="G211" s="1">
        <v>14895</v>
      </c>
      <c r="H211" s="1" t="s">
        <v>1192</v>
      </c>
      <c r="I211" s="92" t="s">
        <v>1174</v>
      </c>
      <c r="J211" s="101">
        <f>1/COUNTIF(HR_Table2[Emp ID],HR_Table2[[#This Row],[Emp ID]])</f>
        <v>0.5</v>
      </c>
    </row>
    <row r="212" spans="1:10" ht="16.5" thickBot="1" x14ac:dyDescent="0.3">
      <c r="A212" s="2">
        <v>2022</v>
      </c>
      <c r="B212" s="100">
        <v>229837</v>
      </c>
      <c r="C212" s="1" t="s">
        <v>6</v>
      </c>
      <c r="D212" s="1">
        <v>37</v>
      </c>
      <c r="E212" s="1" t="s">
        <v>301</v>
      </c>
      <c r="F212" s="1" t="s">
        <v>7</v>
      </c>
      <c r="G212" s="1">
        <v>14895</v>
      </c>
      <c r="H212" s="1" t="s">
        <v>1192</v>
      </c>
      <c r="I212" s="92" t="s">
        <v>1174</v>
      </c>
      <c r="J212" s="101">
        <f>1/COUNTIF(HR_Table2[Emp ID],HR_Table2[[#This Row],[Emp ID]])</f>
        <v>0.5</v>
      </c>
    </row>
    <row r="213" spans="1:10" ht="16.5" thickBot="1" x14ac:dyDescent="0.3">
      <c r="A213" s="2">
        <v>2022</v>
      </c>
      <c r="B213" s="100">
        <v>205735</v>
      </c>
      <c r="C213" s="1" t="s">
        <v>6</v>
      </c>
      <c r="D213" s="1">
        <v>48</v>
      </c>
      <c r="E213" s="1" t="s">
        <v>301</v>
      </c>
      <c r="F213" s="1" t="s">
        <v>7</v>
      </c>
      <c r="G213" s="1">
        <v>18000</v>
      </c>
      <c r="H213" s="1" t="s">
        <v>1192</v>
      </c>
      <c r="I213" s="92" t="s">
        <v>1174</v>
      </c>
      <c r="J213" s="101">
        <f>1/COUNTIF(HR_Table2[Emp ID],HR_Table2[[#This Row],[Emp ID]])</f>
        <v>0.5</v>
      </c>
    </row>
    <row r="214" spans="1:10" ht="16.5" thickBot="1" x14ac:dyDescent="0.3">
      <c r="A214" s="2">
        <v>2022</v>
      </c>
      <c r="B214" s="100">
        <v>244245</v>
      </c>
      <c r="C214" s="1" t="s">
        <v>11</v>
      </c>
      <c r="D214" s="1">
        <v>28</v>
      </c>
      <c r="E214" s="1" t="s">
        <v>301</v>
      </c>
      <c r="F214" s="1" t="s">
        <v>7</v>
      </c>
      <c r="G214" s="1">
        <v>10025</v>
      </c>
      <c r="H214" s="1" t="s">
        <v>1192</v>
      </c>
      <c r="I214" s="92" t="s">
        <v>1174</v>
      </c>
      <c r="J214" s="101">
        <f>1/COUNTIF(HR_Table2[Emp ID],HR_Table2[[#This Row],[Emp ID]])</f>
        <v>0.5</v>
      </c>
    </row>
    <row r="215" spans="1:10" ht="16.5" thickBot="1" x14ac:dyDescent="0.3">
      <c r="A215" s="2">
        <v>2022</v>
      </c>
      <c r="B215" s="100">
        <v>238401</v>
      </c>
      <c r="C215" s="1" t="s">
        <v>11</v>
      </c>
      <c r="D215" s="1">
        <v>26</v>
      </c>
      <c r="E215" s="1" t="s">
        <v>301</v>
      </c>
      <c r="F215" s="1" t="s">
        <v>7</v>
      </c>
      <c r="G215" s="1">
        <v>13045</v>
      </c>
      <c r="H215" s="1" t="s">
        <v>1192</v>
      </c>
      <c r="I215" s="92" t="s">
        <v>1174</v>
      </c>
      <c r="J215" s="101">
        <f>1/COUNTIF(HR_Table2[Emp ID],HR_Table2[[#This Row],[Emp ID]])</f>
        <v>0.5</v>
      </c>
    </row>
    <row r="216" spans="1:10" ht="16.5" thickBot="1" x14ac:dyDescent="0.3">
      <c r="A216" s="2">
        <v>2022</v>
      </c>
      <c r="B216" s="100">
        <v>88298</v>
      </c>
      <c r="C216" s="1" t="s">
        <v>6</v>
      </c>
      <c r="D216" s="1">
        <v>61</v>
      </c>
      <c r="E216" s="1" t="s">
        <v>301</v>
      </c>
      <c r="F216" s="1" t="s">
        <v>7</v>
      </c>
      <c r="G216" s="1">
        <v>38000</v>
      </c>
      <c r="H216" s="1" t="s">
        <v>1192</v>
      </c>
      <c r="I216" s="92" t="s">
        <v>1174</v>
      </c>
      <c r="J216" s="101">
        <f>1/COUNTIF(HR_Table2[Emp ID],HR_Table2[[#This Row],[Emp ID]])</f>
        <v>0.5</v>
      </c>
    </row>
    <row r="217" spans="1:10" ht="16.5" thickBot="1" x14ac:dyDescent="0.3">
      <c r="A217" s="2">
        <v>2022</v>
      </c>
      <c r="B217" s="100">
        <v>90517</v>
      </c>
      <c r="C217" s="1" t="s">
        <v>11</v>
      </c>
      <c r="D217" s="1">
        <v>59</v>
      </c>
      <c r="E217" s="1" t="s">
        <v>301</v>
      </c>
      <c r="F217" s="1" t="s">
        <v>76</v>
      </c>
      <c r="G217" s="1">
        <v>36000</v>
      </c>
      <c r="H217" s="1" t="s">
        <v>14</v>
      </c>
      <c r="I217" s="92" t="s">
        <v>1174</v>
      </c>
      <c r="J217" s="101">
        <f>1/COUNTIF(HR_Table2[Emp ID],HR_Table2[[#This Row],[Emp ID]])</f>
        <v>0.5</v>
      </c>
    </row>
    <row r="218" spans="1:10" ht="16.5" thickBot="1" x14ac:dyDescent="0.3">
      <c r="A218" s="2">
        <v>2022</v>
      </c>
      <c r="B218" s="100">
        <v>235361</v>
      </c>
      <c r="C218" s="1" t="s">
        <v>6</v>
      </c>
      <c r="D218" s="1">
        <v>40</v>
      </c>
      <c r="E218" s="1" t="s">
        <v>301</v>
      </c>
      <c r="F218" s="1" t="s">
        <v>7</v>
      </c>
      <c r="G218" s="1">
        <v>8785</v>
      </c>
      <c r="H218" s="1" t="s">
        <v>1192</v>
      </c>
      <c r="I218" s="92" t="s">
        <v>1174</v>
      </c>
      <c r="J218" s="101">
        <f>1/COUNTIF(HR_Table2[Emp ID],HR_Table2[[#This Row],[Emp ID]])</f>
        <v>0.5</v>
      </c>
    </row>
    <row r="219" spans="1:10" ht="16.5" thickBot="1" x14ac:dyDescent="0.3">
      <c r="A219" s="2">
        <v>2022</v>
      </c>
      <c r="B219" s="100">
        <v>215143</v>
      </c>
      <c r="C219" s="1" t="s">
        <v>6</v>
      </c>
      <c r="D219" s="1">
        <v>39</v>
      </c>
      <c r="E219" s="1" t="s">
        <v>301</v>
      </c>
      <c r="F219" s="1" t="s">
        <v>7</v>
      </c>
      <c r="G219" s="1">
        <v>36000</v>
      </c>
      <c r="H219" s="1" t="s">
        <v>1192</v>
      </c>
      <c r="I219" s="92" t="s">
        <v>1174</v>
      </c>
      <c r="J219" s="101">
        <f>1/COUNTIF(HR_Table2[Emp ID],HR_Table2[[#This Row],[Emp ID]])</f>
        <v>0.5</v>
      </c>
    </row>
    <row r="220" spans="1:10" ht="16.5" thickBot="1" x14ac:dyDescent="0.3">
      <c r="A220" s="2">
        <v>2022</v>
      </c>
      <c r="B220" s="100">
        <v>215850</v>
      </c>
      <c r="C220" s="1" t="s">
        <v>11</v>
      </c>
      <c r="D220" s="1">
        <v>39</v>
      </c>
      <c r="E220" s="1" t="s">
        <v>301</v>
      </c>
      <c r="F220" s="1" t="s">
        <v>7</v>
      </c>
      <c r="G220" s="1">
        <v>20000</v>
      </c>
      <c r="H220" s="1" t="s">
        <v>1192</v>
      </c>
      <c r="I220" s="92" t="s">
        <v>1174</v>
      </c>
      <c r="J220" s="101">
        <f>1/COUNTIF(HR_Table2[Emp ID],HR_Table2[[#This Row],[Emp ID]])</f>
        <v>0.5</v>
      </c>
    </row>
    <row r="221" spans="1:10" ht="16.5" thickBot="1" x14ac:dyDescent="0.3">
      <c r="A221" s="2">
        <v>2022</v>
      </c>
      <c r="B221" s="100">
        <v>93240</v>
      </c>
      <c r="C221" s="1" t="s">
        <v>11</v>
      </c>
      <c r="D221" s="1">
        <v>30</v>
      </c>
      <c r="E221" s="1" t="s">
        <v>301</v>
      </c>
      <c r="F221" s="1" t="s">
        <v>7</v>
      </c>
      <c r="G221" s="1">
        <v>18000</v>
      </c>
      <c r="H221" s="1" t="s">
        <v>14</v>
      </c>
      <c r="I221" s="92" t="s">
        <v>1174</v>
      </c>
      <c r="J221" s="101">
        <f>1/COUNTIF(HR_Table2[Emp ID],HR_Table2[[#This Row],[Emp ID]])</f>
        <v>0.5</v>
      </c>
    </row>
    <row r="222" spans="1:10" ht="16.5" thickBot="1" x14ac:dyDescent="0.3">
      <c r="A222" s="2">
        <v>2022</v>
      </c>
      <c r="B222" s="100">
        <v>244026</v>
      </c>
      <c r="C222" s="1" t="s">
        <v>11</v>
      </c>
      <c r="D222" s="1">
        <v>28</v>
      </c>
      <c r="E222" s="1" t="s">
        <v>301</v>
      </c>
      <c r="F222" s="1" t="s">
        <v>7</v>
      </c>
      <c r="G222" s="1">
        <v>8785</v>
      </c>
      <c r="H222" s="1" t="s">
        <v>1192</v>
      </c>
      <c r="I222" s="92" t="s">
        <v>1174</v>
      </c>
      <c r="J222" s="101">
        <f>1/COUNTIF(HR_Table2[Emp ID],HR_Table2[[#This Row],[Emp ID]])</f>
        <v>0.5</v>
      </c>
    </row>
    <row r="223" spans="1:10" ht="16.5" thickBot="1" x14ac:dyDescent="0.3">
      <c r="A223" s="2">
        <v>2022</v>
      </c>
      <c r="B223" s="100">
        <v>93669</v>
      </c>
      <c r="C223" s="1" t="s">
        <v>11</v>
      </c>
      <c r="D223" s="1">
        <v>44</v>
      </c>
      <c r="E223" s="1" t="s">
        <v>301</v>
      </c>
      <c r="F223" s="1" t="s">
        <v>7</v>
      </c>
      <c r="G223" s="1">
        <v>40000</v>
      </c>
      <c r="H223" s="1" t="s">
        <v>14</v>
      </c>
      <c r="I223" s="92" t="s">
        <v>1174</v>
      </c>
      <c r="J223" s="101">
        <f>1/COUNTIF(HR_Table2[Emp ID],HR_Table2[[#This Row],[Emp ID]])</f>
        <v>0.5</v>
      </c>
    </row>
    <row r="224" spans="1:10" ht="16.5" thickBot="1" x14ac:dyDescent="0.3">
      <c r="A224" s="2">
        <v>2022</v>
      </c>
      <c r="B224" s="100">
        <v>211512</v>
      </c>
      <c r="C224" s="1" t="s">
        <v>11</v>
      </c>
      <c r="D224" s="1">
        <v>41</v>
      </c>
      <c r="E224" s="1" t="s">
        <v>301</v>
      </c>
      <c r="F224" s="1" t="s">
        <v>7</v>
      </c>
      <c r="G224" s="1">
        <v>27000</v>
      </c>
      <c r="H224" s="1" t="s">
        <v>1192</v>
      </c>
      <c r="I224" s="92" t="s">
        <v>1174</v>
      </c>
      <c r="J224" s="101">
        <f>1/COUNTIF(HR_Table2[Emp ID],HR_Table2[[#This Row],[Emp ID]])</f>
        <v>0.5</v>
      </c>
    </row>
    <row r="225" spans="1:10" ht="16.5" thickBot="1" x14ac:dyDescent="0.3">
      <c r="A225" s="2">
        <v>2022</v>
      </c>
      <c r="B225" s="100">
        <v>222254</v>
      </c>
      <c r="C225" s="1" t="s">
        <v>11</v>
      </c>
      <c r="D225" s="1">
        <v>35</v>
      </c>
      <c r="E225" s="1" t="s">
        <v>301</v>
      </c>
      <c r="F225" s="1" t="s">
        <v>7</v>
      </c>
      <c r="G225" s="1">
        <v>19000</v>
      </c>
      <c r="H225" s="1" t="s">
        <v>1192</v>
      </c>
      <c r="I225" s="92" t="s">
        <v>1174</v>
      </c>
      <c r="J225" s="101">
        <f>1/COUNTIF(HR_Table2[Emp ID],HR_Table2[[#This Row],[Emp ID]])</f>
        <v>0.5</v>
      </c>
    </row>
    <row r="226" spans="1:10" ht="16.5" thickBot="1" x14ac:dyDescent="0.3">
      <c r="A226" s="2">
        <v>2022</v>
      </c>
      <c r="B226" s="100">
        <v>42102</v>
      </c>
      <c r="C226" s="1" t="s">
        <v>6</v>
      </c>
      <c r="D226" s="1">
        <v>64</v>
      </c>
      <c r="E226" s="1" t="s">
        <v>301</v>
      </c>
      <c r="F226" s="1" t="s">
        <v>76</v>
      </c>
      <c r="G226" s="1">
        <v>33000</v>
      </c>
      <c r="H226" s="1" t="s">
        <v>1192</v>
      </c>
      <c r="I226" s="92" t="s">
        <v>1174</v>
      </c>
      <c r="J226" s="101">
        <f>1/COUNTIF(HR_Table2[Emp ID],HR_Table2[[#This Row],[Emp ID]])</f>
        <v>0.5</v>
      </c>
    </row>
    <row r="227" spans="1:10" ht="16.5" thickBot="1" x14ac:dyDescent="0.3">
      <c r="A227" s="2">
        <v>2022</v>
      </c>
      <c r="B227" s="100">
        <v>29110</v>
      </c>
      <c r="C227" s="1" t="s">
        <v>6</v>
      </c>
      <c r="D227" s="1">
        <v>67</v>
      </c>
      <c r="E227" s="1" t="s">
        <v>301</v>
      </c>
      <c r="F227" s="1" t="s">
        <v>76</v>
      </c>
      <c r="G227" s="1">
        <v>24000</v>
      </c>
      <c r="H227" s="1" t="s">
        <v>1192</v>
      </c>
      <c r="I227" s="92" t="s">
        <v>1174</v>
      </c>
      <c r="J227" s="101">
        <f>1/COUNTIF(HR_Table2[Emp ID],HR_Table2[[#This Row],[Emp ID]])</f>
        <v>0.5</v>
      </c>
    </row>
    <row r="228" spans="1:10" ht="16.5" thickBot="1" x14ac:dyDescent="0.3">
      <c r="A228" s="2">
        <v>2022</v>
      </c>
      <c r="B228" s="100">
        <v>69970</v>
      </c>
      <c r="C228" s="1" t="s">
        <v>11</v>
      </c>
      <c r="D228" s="1">
        <v>54</v>
      </c>
      <c r="E228" s="1" t="s">
        <v>301</v>
      </c>
      <c r="F228" s="1" t="s">
        <v>76</v>
      </c>
      <c r="G228" s="1">
        <v>18000</v>
      </c>
      <c r="H228" s="1" t="s">
        <v>1192</v>
      </c>
      <c r="I228" s="92" t="s">
        <v>1174</v>
      </c>
      <c r="J228" s="101">
        <f>1/COUNTIF(HR_Table2[Emp ID],HR_Table2[[#This Row],[Emp ID]])</f>
        <v>0.5</v>
      </c>
    </row>
    <row r="229" spans="1:10" ht="16.5" thickBot="1" x14ac:dyDescent="0.3">
      <c r="A229" s="2">
        <v>2022</v>
      </c>
      <c r="B229" s="100">
        <v>76760</v>
      </c>
      <c r="C229" s="1" t="s">
        <v>6</v>
      </c>
      <c r="D229" s="1">
        <v>51</v>
      </c>
      <c r="E229" s="1" t="s">
        <v>301</v>
      </c>
      <c r="F229" s="1" t="s">
        <v>76</v>
      </c>
      <c r="G229" s="1">
        <v>7255</v>
      </c>
      <c r="H229" s="1" t="s">
        <v>1192</v>
      </c>
      <c r="I229" s="92" t="s">
        <v>1174</v>
      </c>
      <c r="J229" s="101">
        <f>1/COUNTIF(HR_Table2[Emp ID],HR_Table2[[#This Row],[Emp ID]])</f>
        <v>0.5</v>
      </c>
    </row>
    <row r="230" spans="1:10" ht="16.5" thickBot="1" x14ac:dyDescent="0.3">
      <c r="A230" s="2">
        <v>2022</v>
      </c>
      <c r="B230" s="100">
        <v>202171</v>
      </c>
      <c r="C230" s="1" t="s">
        <v>11</v>
      </c>
      <c r="D230" s="1">
        <v>48</v>
      </c>
      <c r="E230" s="1" t="s">
        <v>301</v>
      </c>
      <c r="F230" s="1" t="s">
        <v>76</v>
      </c>
      <c r="G230" s="1">
        <v>13045</v>
      </c>
      <c r="H230" s="1" t="s">
        <v>1192</v>
      </c>
      <c r="I230" s="92" t="s">
        <v>1174</v>
      </c>
      <c r="J230" s="101">
        <f>1/COUNTIF(HR_Table2[Emp ID],HR_Table2[[#This Row],[Emp ID]])</f>
        <v>0.5</v>
      </c>
    </row>
    <row r="231" spans="1:10" ht="16.5" thickBot="1" x14ac:dyDescent="0.3">
      <c r="A231" s="2">
        <v>2022</v>
      </c>
      <c r="B231" s="100">
        <v>220195</v>
      </c>
      <c r="C231" s="1" t="s">
        <v>6</v>
      </c>
      <c r="D231" s="1">
        <v>36</v>
      </c>
      <c r="E231" s="1" t="s">
        <v>301</v>
      </c>
      <c r="F231" s="1" t="s">
        <v>76</v>
      </c>
      <c r="G231" s="1">
        <v>13045</v>
      </c>
      <c r="H231" s="1" t="s">
        <v>1192</v>
      </c>
      <c r="I231" s="92" t="s">
        <v>1174</v>
      </c>
      <c r="J231" s="101">
        <f>1/COUNTIF(HR_Table2[Emp ID],HR_Table2[[#This Row],[Emp ID]])</f>
        <v>0.5</v>
      </c>
    </row>
    <row r="232" spans="1:10" ht="16.5" thickBot="1" x14ac:dyDescent="0.3">
      <c r="A232" s="2">
        <v>2022</v>
      </c>
      <c r="B232" s="100">
        <v>94666</v>
      </c>
      <c r="C232" s="1" t="s">
        <v>11</v>
      </c>
      <c r="D232" s="1">
        <v>39</v>
      </c>
      <c r="E232" s="1" t="s">
        <v>301</v>
      </c>
      <c r="F232" s="1" t="s">
        <v>76</v>
      </c>
      <c r="G232" s="1">
        <v>32000</v>
      </c>
      <c r="H232" s="1" t="s">
        <v>14</v>
      </c>
      <c r="I232" s="92" t="s">
        <v>1174</v>
      </c>
      <c r="J232" s="101">
        <f>1/COUNTIF(HR_Table2[Emp ID],HR_Table2[[#This Row],[Emp ID]])</f>
        <v>1</v>
      </c>
    </row>
    <row r="233" spans="1:10" ht="16.5" thickBot="1" x14ac:dyDescent="0.3">
      <c r="A233" s="2">
        <v>2022</v>
      </c>
      <c r="B233" s="100">
        <v>216334</v>
      </c>
      <c r="C233" s="1" t="s">
        <v>6</v>
      </c>
      <c r="D233" s="1">
        <v>42</v>
      </c>
      <c r="E233" s="1" t="s">
        <v>301</v>
      </c>
      <c r="F233" s="1" t="s">
        <v>76</v>
      </c>
      <c r="G233" s="1">
        <v>11440</v>
      </c>
      <c r="H233" s="1" t="s">
        <v>1192</v>
      </c>
      <c r="I233" s="92" t="s">
        <v>1174</v>
      </c>
      <c r="J233" s="101">
        <f>1/COUNTIF(HR_Table2[Emp ID],HR_Table2[[#This Row],[Emp ID]])</f>
        <v>0.5</v>
      </c>
    </row>
    <row r="234" spans="1:10" ht="16.5" thickBot="1" x14ac:dyDescent="0.3">
      <c r="A234" s="2">
        <v>2022</v>
      </c>
      <c r="B234" s="100">
        <v>72421</v>
      </c>
      <c r="C234" s="1" t="s">
        <v>6</v>
      </c>
      <c r="D234" s="1">
        <v>57</v>
      </c>
      <c r="E234" s="1" t="s">
        <v>301</v>
      </c>
      <c r="F234" s="1" t="s">
        <v>76</v>
      </c>
      <c r="G234" s="1">
        <v>15925</v>
      </c>
      <c r="H234" s="1" t="s">
        <v>1192</v>
      </c>
      <c r="I234" s="92" t="s">
        <v>1174</v>
      </c>
      <c r="J234" s="101">
        <f>1/COUNTIF(HR_Table2[Emp ID],HR_Table2[[#This Row],[Emp ID]])</f>
        <v>0.5</v>
      </c>
    </row>
    <row r="235" spans="1:10" ht="16.5" thickBot="1" x14ac:dyDescent="0.3">
      <c r="A235" s="2">
        <v>2022</v>
      </c>
      <c r="B235" s="100">
        <v>70549</v>
      </c>
      <c r="C235" s="1" t="s">
        <v>6</v>
      </c>
      <c r="D235" s="1">
        <v>55</v>
      </c>
      <c r="E235" s="1" t="s">
        <v>301</v>
      </c>
      <c r="F235" s="1" t="s">
        <v>76</v>
      </c>
      <c r="G235" s="1">
        <v>24000</v>
      </c>
      <c r="H235" s="1" t="s">
        <v>1192</v>
      </c>
      <c r="I235" s="92" t="s">
        <v>1174</v>
      </c>
      <c r="J235" s="101">
        <f>1/COUNTIF(HR_Table2[Emp ID],HR_Table2[[#This Row],[Emp ID]])</f>
        <v>1</v>
      </c>
    </row>
    <row r="236" spans="1:10" ht="16.5" thickBot="1" x14ac:dyDescent="0.3">
      <c r="A236" s="2">
        <v>2022</v>
      </c>
      <c r="B236" s="100">
        <v>94957</v>
      </c>
      <c r="C236" s="1" t="s">
        <v>6</v>
      </c>
      <c r="D236" s="1">
        <v>46</v>
      </c>
      <c r="E236" s="1" t="s">
        <v>301</v>
      </c>
      <c r="F236" s="1" t="s">
        <v>76</v>
      </c>
      <c r="G236" s="1">
        <v>18000</v>
      </c>
      <c r="H236" s="1" t="s">
        <v>14</v>
      </c>
      <c r="I236" s="92" t="s">
        <v>1174</v>
      </c>
      <c r="J236" s="101">
        <f>1/COUNTIF(HR_Table2[Emp ID],HR_Table2[[#This Row],[Emp ID]])</f>
        <v>1</v>
      </c>
    </row>
    <row r="237" spans="1:10" ht="16.5" thickBot="1" x14ac:dyDescent="0.3">
      <c r="A237" s="2">
        <v>2022</v>
      </c>
      <c r="B237" s="100">
        <v>208519</v>
      </c>
      <c r="C237" s="1" t="s">
        <v>6</v>
      </c>
      <c r="D237" s="1">
        <v>45</v>
      </c>
      <c r="E237" s="1" t="s">
        <v>301</v>
      </c>
      <c r="F237" s="1" t="s">
        <v>76</v>
      </c>
      <c r="G237" s="1">
        <v>13045</v>
      </c>
      <c r="H237" s="1" t="s">
        <v>1192</v>
      </c>
      <c r="I237" s="92" t="s">
        <v>1174</v>
      </c>
      <c r="J237" s="101">
        <f>1/COUNTIF(HR_Table2[Emp ID],HR_Table2[[#This Row],[Emp ID]])</f>
        <v>0.5</v>
      </c>
    </row>
    <row r="238" spans="1:10" ht="16.5" thickBot="1" x14ac:dyDescent="0.3">
      <c r="A238" s="2">
        <v>2022</v>
      </c>
      <c r="B238" s="100">
        <v>216516</v>
      </c>
      <c r="C238" s="1" t="s">
        <v>6</v>
      </c>
      <c r="D238" s="1">
        <v>42</v>
      </c>
      <c r="E238" s="1" t="s">
        <v>301</v>
      </c>
      <c r="F238" s="1" t="s">
        <v>76</v>
      </c>
      <c r="G238" s="1">
        <v>13045</v>
      </c>
      <c r="H238" s="1" t="s">
        <v>1192</v>
      </c>
      <c r="I238" s="92" t="s">
        <v>1174</v>
      </c>
      <c r="J238" s="101">
        <f>1/COUNTIF(HR_Table2[Emp ID],HR_Table2[[#This Row],[Emp ID]])</f>
        <v>0.5</v>
      </c>
    </row>
    <row r="239" spans="1:10" ht="16.5" thickBot="1" x14ac:dyDescent="0.3">
      <c r="A239" s="2">
        <v>2022</v>
      </c>
      <c r="B239" s="100">
        <v>221526</v>
      </c>
      <c r="C239" s="1" t="s">
        <v>6</v>
      </c>
      <c r="D239" s="1">
        <v>40</v>
      </c>
      <c r="E239" s="1" t="s">
        <v>301</v>
      </c>
      <c r="F239" s="1" t="s">
        <v>76</v>
      </c>
      <c r="G239" s="1">
        <v>14895</v>
      </c>
      <c r="H239" s="1" t="s">
        <v>1192</v>
      </c>
      <c r="I239" s="92" t="s">
        <v>1174</v>
      </c>
      <c r="J239" s="101">
        <f>1/COUNTIF(HR_Table2[Emp ID],HR_Table2[[#This Row],[Emp ID]])</f>
        <v>0.5</v>
      </c>
    </row>
    <row r="240" spans="1:10" ht="16.5" thickBot="1" x14ac:dyDescent="0.3">
      <c r="A240" s="2">
        <v>2022</v>
      </c>
      <c r="B240" s="100">
        <v>94664</v>
      </c>
      <c r="C240" s="1" t="s">
        <v>6</v>
      </c>
      <c r="D240" s="1">
        <v>38</v>
      </c>
      <c r="E240" s="1" t="s">
        <v>301</v>
      </c>
      <c r="F240" s="1" t="s">
        <v>76</v>
      </c>
      <c r="G240" s="1">
        <v>18000</v>
      </c>
      <c r="H240" s="1" t="s">
        <v>14</v>
      </c>
      <c r="I240" s="92" t="s">
        <v>1174</v>
      </c>
      <c r="J240" s="101">
        <f>1/COUNTIF(HR_Table2[Emp ID],HR_Table2[[#This Row],[Emp ID]])</f>
        <v>1</v>
      </c>
    </row>
    <row r="241" spans="1:10" ht="16.5" thickBot="1" x14ac:dyDescent="0.3">
      <c r="A241" s="2">
        <v>2022</v>
      </c>
      <c r="B241" s="100">
        <v>219681</v>
      </c>
      <c r="C241" s="1" t="s">
        <v>6</v>
      </c>
      <c r="D241" s="1">
        <v>38</v>
      </c>
      <c r="E241" s="1" t="s">
        <v>301</v>
      </c>
      <c r="F241" s="1" t="s">
        <v>76</v>
      </c>
      <c r="G241" s="1">
        <v>13045</v>
      </c>
      <c r="H241" s="1" t="s">
        <v>1192</v>
      </c>
      <c r="I241" s="92" t="s">
        <v>1174</v>
      </c>
      <c r="J241" s="101">
        <f>1/COUNTIF(HR_Table2[Emp ID],HR_Table2[[#This Row],[Emp ID]])</f>
        <v>0.5</v>
      </c>
    </row>
    <row r="242" spans="1:10" ht="16.5" thickBot="1" x14ac:dyDescent="0.3">
      <c r="A242" s="2">
        <v>2022</v>
      </c>
      <c r="B242" s="100">
        <v>221930</v>
      </c>
      <c r="C242" s="1" t="s">
        <v>11</v>
      </c>
      <c r="D242" s="1">
        <v>35</v>
      </c>
      <c r="E242" s="1" t="s">
        <v>301</v>
      </c>
      <c r="F242" s="1" t="s">
        <v>76</v>
      </c>
      <c r="G242" s="1">
        <v>24000</v>
      </c>
      <c r="H242" s="1" t="s">
        <v>1192</v>
      </c>
      <c r="I242" s="92" t="s">
        <v>1174</v>
      </c>
      <c r="J242" s="101">
        <f>1/COUNTIF(HR_Table2[Emp ID],HR_Table2[[#This Row],[Emp ID]])</f>
        <v>0.5</v>
      </c>
    </row>
    <row r="243" spans="1:10" ht="16.5" thickBot="1" x14ac:dyDescent="0.3">
      <c r="A243" s="2">
        <v>2022</v>
      </c>
      <c r="B243" s="100">
        <v>236338</v>
      </c>
      <c r="C243" s="1" t="s">
        <v>11</v>
      </c>
      <c r="D243" s="1">
        <v>34</v>
      </c>
      <c r="E243" s="1" t="s">
        <v>301</v>
      </c>
      <c r="F243" s="1" t="s">
        <v>76</v>
      </c>
      <c r="G243" s="1">
        <v>18000</v>
      </c>
      <c r="H243" s="1" t="s">
        <v>1192</v>
      </c>
      <c r="I243" s="92" t="s">
        <v>1174</v>
      </c>
      <c r="J243" s="101">
        <f>1/COUNTIF(HR_Table2[Emp ID],HR_Table2[[#This Row],[Emp ID]])</f>
        <v>1</v>
      </c>
    </row>
    <row r="244" spans="1:10" ht="16.5" thickBot="1" x14ac:dyDescent="0.3">
      <c r="A244" s="2">
        <v>2022</v>
      </c>
      <c r="B244" s="100">
        <v>221150</v>
      </c>
      <c r="C244" s="1" t="s">
        <v>11</v>
      </c>
      <c r="D244" s="1">
        <v>28</v>
      </c>
      <c r="E244" s="1" t="s">
        <v>301</v>
      </c>
      <c r="F244" s="1" t="s">
        <v>76</v>
      </c>
      <c r="G244" s="1">
        <v>13045</v>
      </c>
      <c r="H244" s="1" t="s">
        <v>1192</v>
      </c>
      <c r="I244" s="92" t="s">
        <v>1174</v>
      </c>
      <c r="J244" s="101">
        <f>1/COUNTIF(HR_Table2[Emp ID],HR_Table2[[#This Row],[Emp ID]])</f>
        <v>1</v>
      </c>
    </row>
    <row r="245" spans="1:10" ht="16.5" thickBot="1" x14ac:dyDescent="0.3">
      <c r="A245" s="2">
        <v>2022</v>
      </c>
      <c r="B245" s="100">
        <v>89511</v>
      </c>
      <c r="C245" s="1" t="s">
        <v>11</v>
      </c>
      <c r="D245" s="1">
        <v>68</v>
      </c>
      <c r="E245" s="1" t="s">
        <v>301</v>
      </c>
      <c r="F245" s="1" t="s">
        <v>76</v>
      </c>
      <c r="G245" s="1">
        <v>40000</v>
      </c>
      <c r="H245" s="1" t="s">
        <v>14</v>
      </c>
      <c r="I245" s="92" t="s">
        <v>1174</v>
      </c>
      <c r="J245" s="101">
        <f>1/COUNTIF(HR_Table2[Emp ID],HR_Table2[[#This Row],[Emp ID]])</f>
        <v>0.5</v>
      </c>
    </row>
    <row r="246" spans="1:10" ht="16.5" thickBot="1" x14ac:dyDescent="0.3">
      <c r="A246" s="2">
        <v>2022</v>
      </c>
      <c r="B246" s="100">
        <v>50411</v>
      </c>
      <c r="C246" s="1" t="s">
        <v>11</v>
      </c>
      <c r="D246" s="1">
        <v>61</v>
      </c>
      <c r="E246" s="1" t="s">
        <v>301</v>
      </c>
      <c r="F246" s="1" t="s">
        <v>76</v>
      </c>
      <c r="G246" s="1">
        <v>21000</v>
      </c>
      <c r="H246" s="1" t="s">
        <v>1192</v>
      </c>
      <c r="I246" s="92" t="s">
        <v>1174</v>
      </c>
      <c r="J246" s="101">
        <f>1/COUNTIF(HR_Table2[Emp ID],HR_Table2[[#This Row],[Emp ID]])</f>
        <v>0.5</v>
      </c>
    </row>
    <row r="247" spans="1:10" ht="16.5" thickBot="1" x14ac:dyDescent="0.3">
      <c r="A247" s="2">
        <v>2022</v>
      </c>
      <c r="B247" s="100">
        <v>89485</v>
      </c>
      <c r="C247" s="1" t="s">
        <v>6</v>
      </c>
      <c r="D247" s="1">
        <v>59</v>
      </c>
      <c r="E247" s="1" t="s">
        <v>301</v>
      </c>
      <c r="F247" s="1" t="s">
        <v>76</v>
      </c>
      <c r="G247" s="1">
        <v>40000</v>
      </c>
      <c r="H247" s="1" t="s">
        <v>14</v>
      </c>
      <c r="I247" s="92" t="s">
        <v>1174</v>
      </c>
      <c r="J247" s="101">
        <f>1/COUNTIF(HR_Table2[Emp ID],HR_Table2[[#This Row],[Emp ID]])</f>
        <v>0.5</v>
      </c>
    </row>
    <row r="248" spans="1:10" ht="16.5" thickBot="1" x14ac:dyDescent="0.3">
      <c r="A248" s="2">
        <v>2022</v>
      </c>
      <c r="B248" s="100">
        <v>89961</v>
      </c>
      <c r="C248" s="1" t="s">
        <v>11</v>
      </c>
      <c r="D248" s="1">
        <v>57</v>
      </c>
      <c r="E248" s="1" t="s">
        <v>301</v>
      </c>
      <c r="F248" s="1" t="s">
        <v>76</v>
      </c>
      <c r="G248" s="1">
        <v>45000</v>
      </c>
      <c r="H248" s="1" t="s">
        <v>14</v>
      </c>
      <c r="I248" s="92" t="s">
        <v>1174</v>
      </c>
      <c r="J248" s="101">
        <f>1/COUNTIF(HR_Table2[Emp ID],HR_Table2[[#This Row],[Emp ID]])</f>
        <v>0.5</v>
      </c>
    </row>
    <row r="249" spans="1:10" ht="16.5" thickBot="1" x14ac:dyDescent="0.3">
      <c r="A249" s="2">
        <v>2022</v>
      </c>
      <c r="B249" s="100">
        <v>93264</v>
      </c>
      <c r="C249" s="1" t="s">
        <v>11</v>
      </c>
      <c r="D249" s="1">
        <v>56</v>
      </c>
      <c r="E249" s="1" t="s">
        <v>301</v>
      </c>
      <c r="F249" s="1" t="s">
        <v>76</v>
      </c>
      <c r="G249" s="1">
        <v>40000</v>
      </c>
      <c r="H249" s="1" t="s">
        <v>14</v>
      </c>
      <c r="I249" s="92" t="s">
        <v>1174</v>
      </c>
      <c r="J249" s="101">
        <f>1/COUNTIF(HR_Table2[Emp ID],HR_Table2[[#This Row],[Emp ID]])</f>
        <v>0.5</v>
      </c>
    </row>
    <row r="250" spans="1:10" ht="16.5" thickBot="1" x14ac:dyDescent="0.3">
      <c r="A250" s="2">
        <v>2022</v>
      </c>
      <c r="B250" s="100">
        <v>201620</v>
      </c>
      <c r="C250" s="1" t="s">
        <v>11</v>
      </c>
      <c r="D250" s="1">
        <v>55</v>
      </c>
      <c r="E250" s="1" t="s">
        <v>301</v>
      </c>
      <c r="F250" s="1" t="s">
        <v>76</v>
      </c>
      <c r="G250" s="1">
        <v>17025</v>
      </c>
      <c r="H250" s="1" t="s">
        <v>1192</v>
      </c>
      <c r="I250" s="92" t="s">
        <v>1174</v>
      </c>
      <c r="J250" s="101">
        <f>1/COUNTIF(HR_Table2[Emp ID],HR_Table2[[#This Row],[Emp ID]])</f>
        <v>0.5</v>
      </c>
    </row>
    <row r="251" spans="1:10" ht="16.5" thickBot="1" x14ac:dyDescent="0.3">
      <c r="A251" s="2">
        <v>2022</v>
      </c>
      <c r="B251" s="100">
        <v>91117</v>
      </c>
      <c r="C251" s="1" t="s">
        <v>6</v>
      </c>
      <c r="D251" s="1">
        <v>54</v>
      </c>
      <c r="E251" s="1" t="s">
        <v>301</v>
      </c>
      <c r="F251" s="1" t="s">
        <v>76</v>
      </c>
      <c r="G251" s="1">
        <v>21000</v>
      </c>
      <c r="H251" s="1" t="s">
        <v>14</v>
      </c>
      <c r="I251" s="92" t="s">
        <v>1174</v>
      </c>
      <c r="J251" s="101">
        <f>1/COUNTIF(HR_Table2[Emp ID],HR_Table2[[#This Row],[Emp ID]])</f>
        <v>1</v>
      </c>
    </row>
    <row r="252" spans="1:10" ht="16.5" thickBot="1" x14ac:dyDescent="0.3">
      <c r="A252" s="2">
        <v>2022</v>
      </c>
      <c r="B252" s="100">
        <v>90957</v>
      </c>
      <c r="C252" s="1" t="s">
        <v>11</v>
      </c>
      <c r="D252" s="1">
        <v>51</v>
      </c>
      <c r="E252" s="1" t="s">
        <v>301</v>
      </c>
      <c r="F252" s="1" t="s">
        <v>76</v>
      </c>
      <c r="G252" s="1">
        <v>21000</v>
      </c>
      <c r="H252" s="1" t="s">
        <v>14</v>
      </c>
      <c r="I252" s="92" t="s">
        <v>1174</v>
      </c>
      <c r="J252" s="101">
        <f>1/COUNTIF(HR_Table2[Emp ID],HR_Table2[[#This Row],[Emp ID]])</f>
        <v>0.5</v>
      </c>
    </row>
    <row r="253" spans="1:10" ht="16.5" thickBot="1" x14ac:dyDescent="0.3">
      <c r="A253" s="2">
        <v>2022</v>
      </c>
      <c r="B253" s="100">
        <v>202434</v>
      </c>
      <c r="C253" s="1" t="s">
        <v>6</v>
      </c>
      <c r="D253" s="1">
        <v>47</v>
      </c>
      <c r="E253" s="1" t="s">
        <v>301</v>
      </c>
      <c r="F253" s="1" t="s">
        <v>76</v>
      </c>
      <c r="G253" s="1">
        <v>8785</v>
      </c>
      <c r="H253" s="1" t="s">
        <v>1192</v>
      </c>
      <c r="I253" s="92" t="s">
        <v>1174</v>
      </c>
      <c r="J253" s="101">
        <f>1/COUNTIF(HR_Table2[Emp ID],HR_Table2[[#This Row],[Emp ID]])</f>
        <v>0.5</v>
      </c>
    </row>
    <row r="254" spans="1:10" ht="16.5" thickBot="1" x14ac:dyDescent="0.3">
      <c r="A254" s="2">
        <v>2022</v>
      </c>
      <c r="B254" s="100">
        <v>94345</v>
      </c>
      <c r="C254" s="1" t="s">
        <v>6</v>
      </c>
      <c r="D254" s="1">
        <v>46</v>
      </c>
      <c r="E254" s="1" t="s">
        <v>301</v>
      </c>
      <c r="F254" s="1" t="s">
        <v>76</v>
      </c>
      <c r="G254" s="1">
        <v>20000</v>
      </c>
      <c r="H254" s="1" t="s">
        <v>14</v>
      </c>
      <c r="I254" s="92" t="s">
        <v>1174</v>
      </c>
      <c r="J254" s="101">
        <f>1/COUNTIF(HR_Table2[Emp ID],HR_Table2[[#This Row],[Emp ID]])</f>
        <v>1</v>
      </c>
    </row>
    <row r="255" spans="1:10" ht="16.5" thickBot="1" x14ac:dyDescent="0.3">
      <c r="A255" s="2">
        <v>2022</v>
      </c>
      <c r="B255" s="100">
        <v>95016</v>
      </c>
      <c r="C255" s="1" t="s">
        <v>11</v>
      </c>
      <c r="D255" s="1">
        <v>45</v>
      </c>
      <c r="E255" s="1" t="s">
        <v>301</v>
      </c>
      <c r="F255" s="1" t="s">
        <v>76</v>
      </c>
      <c r="G255" s="1">
        <v>40000</v>
      </c>
      <c r="H255" s="1" t="s">
        <v>14</v>
      </c>
      <c r="I255" s="92" t="s">
        <v>1174</v>
      </c>
      <c r="J255" s="101">
        <f>1/COUNTIF(HR_Table2[Emp ID],HR_Table2[[#This Row],[Emp ID]])</f>
        <v>1</v>
      </c>
    </row>
    <row r="256" spans="1:10" ht="16.5" thickBot="1" x14ac:dyDescent="0.3">
      <c r="A256" s="2">
        <v>2022</v>
      </c>
      <c r="B256" s="100">
        <v>211605</v>
      </c>
      <c r="C256" s="1" t="s">
        <v>11</v>
      </c>
      <c r="D256" s="1">
        <v>44</v>
      </c>
      <c r="E256" s="1" t="s">
        <v>301</v>
      </c>
      <c r="F256" s="1" t="s">
        <v>76</v>
      </c>
      <c r="G256" s="1">
        <v>18000</v>
      </c>
      <c r="H256" s="1" t="s">
        <v>1192</v>
      </c>
      <c r="I256" s="92" t="s">
        <v>1174</v>
      </c>
      <c r="J256" s="101">
        <f>1/COUNTIF(HR_Table2[Emp ID],HR_Table2[[#This Row],[Emp ID]])</f>
        <v>0.5</v>
      </c>
    </row>
    <row r="257" spans="1:10" ht="16.5" thickBot="1" x14ac:dyDescent="0.3">
      <c r="A257" s="2">
        <v>2022</v>
      </c>
      <c r="B257" s="100">
        <v>94892</v>
      </c>
      <c r="C257" s="1" t="s">
        <v>6</v>
      </c>
      <c r="D257" s="1">
        <v>42</v>
      </c>
      <c r="E257" s="1" t="s">
        <v>301</v>
      </c>
      <c r="F257" s="1" t="s">
        <v>76</v>
      </c>
      <c r="G257" s="1">
        <v>36000</v>
      </c>
      <c r="H257" s="1" t="s">
        <v>14</v>
      </c>
      <c r="I257" s="92" t="s">
        <v>1174</v>
      </c>
      <c r="J257" s="101">
        <f>1/COUNTIF(HR_Table2[Emp ID],HR_Table2[[#This Row],[Emp ID]])</f>
        <v>0.5</v>
      </c>
    </row>
    <row r="258" spans="1:10" ht="16.5" thickBot="1" x14ac:dyDescent="0.3">
      <c r="A258" s="2">
        <v>2022</v>
      </c>
      <c r="B258" s="100">
        <v>200429</v>
      </c>
      <c r="C258" s="1" t="s">
        <v>11</v>
      </c>
      <c r="D258" s="1">
        <v>41</v>
      </c>
      <c r="E258" s="1" t="s">
        <v>301</v>
      </c>
      <c r="F258" s="1" t="s">
        <v>76</v>
      </c>
      <c r="G258" s="1">
        <v>21000</v>
      </c>
      <c r="H258" s="1" t="s">
        <v>1192</v>
      </c>
      <c r="I258" s="92" t="s">
        <v>1174</v>
      </c>
      <c r="J258" s="101">
        <f>1/COUNTIF(HR_Table2[Emp ID],HR_Table2[[#This Row],[Emp ID]])</f>
        <v>1</v>
      </c>
    </row>
    <row r="259" spans="1:10" ht="16.5" thickBot="1" x14ac:dyDescent="0.3">
      <c r="A259" s="2">
        <v>2022</v>
      </c>
      <c r="B259" s="100">
        <v>94959</v>
      </c>
      <c r="C259" s="1" t="s">
        <v>11</v>
      </c>
      <c r="D259" s="1">
        <v>39</v>
      </c>
      <c r="E259" s="1" t="s">
        <v>301</v>
      </c>
      <c r="F259" s="1" t="s">
        <v>7</v>
      </c>
      <c r="G259" s="1">
        <v>40000</v>
      </c>
      <c r="H259" s="1" t="s">
        <v>14</v>
      </c>
      <c r="I259" s="92" t="s">
        <v>1174</v>
      </c>
      <c r="J259" s="101">
        <f>1/COUNTIF(HR_Table2[Emp ID],HR_Table2[[#This Row],[Emp ID]])</f>
        <v>0.5</v>
      </c>
    </row>
    <row r="260" spans="1:10" ht="16.5" thickBot="1" x14ac:dyDescent="0.3">
      <c r="A260" s="2">
        <v>2022</v>
      </c>
      <c r="B260" s="100">
        <v>224288</v>
      </c>
      <c r="C260" s="1" t="s">
        <v>11</v>
      </c>
      <c r="D260" s="1">
        <v>34</v>
      </c>
      <c r="E260" s="1" t="s">
        <v>301</v>
      </c>
      <c r="F260" s="1" t="s">
        <v>76</v>
      </c>
      <c r="G260" s="1">
        <v>15925</v>
      </c>
      <c r="H260" s="1" t="s">
        <v>1192</v>
      </c>
      <c r="I260" s="92" t="s">
        <v>1174</v>
      </c>
      <c r="J260" s="101">
        <f>1/COUNTIF(HR_Table2[Emp ID],HR_Table2[[#This Row],[Emp ID]])</f>
        <v>0.5</v>
      </c>
    </row>
    <row r="261" spans="1:10" ht="16.5" thickBot="1" x14ac:dyDescent="0.3">
      <c r="A261" s="2">
        <v>2022</v>
      </c>
      <c r="B261" s="100">
        <v>226318</v>
      </c>
      <c r="C261" s="1" t="s">
        <v>6</v>
      </c>
      <c r="D261" s="1">
        <v>34</v>
      </c>
      <c r="E261" s="1" t="s">
        <v>301</v>
      </c>
      <c r="F261" s="1" t="s">
        <v>76</v>
      </c>
      <c r="G261" s="1">
        <v>18000</v>
      </c>
      <c r="H261" s="1" t="s">
        <v>1192</v>
      </c>
      <c r="I261" s="92" t="s">
        <v>1174</v>
      </c>
      <c r="J261" s="101">
        <f>1/COUNTIF(HR_Table2[Emp ID],HR_Table2[[#This Row],[Emp ID]])</f>
        <v>0.5</v>
      </c>
    </row>
    <row r="262" spans="1:10" ht="16.5" thickBot="1" x14ac:dyDescent="0.3">
      <c r="A262" s="2">
        <v>2022</v>
      </c>
      <c r="B262" s="100">
        <v>91799</v>
      </c>
      <c r="C262" s="1" t="s">
        <v>11</v>
      </c>
      <c r="D262" s="1">
        <v>34</v>
      </c>
      <c r="E262" s="1" t="s">
        <v>301</v>
      </c>
      <c r="F262" s="1" t="s">
        <v>76</v>
      </c>
      <c r="G262" s="1">
        <v>13935</v>
      </c>
      <c r="H262" s="1" t="s">
        <v>14</v>
      </c>
      <c r="I262" s="92" t="s">
        <v>1174</v>
      </c>
      <c r="J262" s="101">
        <f>1/COUNTIF(HR_Table2[Emp ID],HR_Table2[[#This Row],[Emp ID]])</f>
        <v>0.5</v>
      </c>
    </row>
    <row r="263" spans="1:10" ht="16.5" thickBot="1" x14ac:dyDescent="0.3">
      <c r="A263" s="2">
        <v>2022</v>
      </c>
      <c r="B263" s="100">
        <v>94960</v>
      </c>
      <c r="C263" s="1" t="s">
        <v>11</v>
      </c>
      <c r="D263" s="1">
        <v>31</v>
      </c>
      <c r="E263" s="1" t="s">
        <v>301</v>
      </c>
      <c r="F263" s="1" t="s">
        <v>76</v>
      </c>
      <c r="G263" s="1">
        <v>40000</v>
      </c>
      <c r="H263" s="1" t="s">
        <v>14</v>
      </c>
      <c r="I263" s="92" t="s">
        <v>1174</v>
      </c>
      <c r="J263" s="101">
        <f>1/COUNTIF(HR_Table2[Emp ID],HR_Table2[[#This Row],[Emp ID]])</f>
        <v>0.5</v>
      </c>
    </row>
    <row r="264" spans="1:10" ht="16.5" thickBot="1" x14ac:dyDescent="0.3">
      <c r="A264" s="2">
        <v>2022</v>
      </c>
      <c r="B264" s="100">
        <v>235716</v>
      </c>
      <c r="C264" s="1" t="s">
        <v>11</v>
      </c>
      <c r="D264" s="1">
        <v>31</v>
      </c>
      <c r="E264" s="1" t="s">
        <v>301</v>
      </c>
      <c r="F264" s="1" t="s">
        <v>76</v>
      </c>
      <c r="G264" s="1">
        <v>13045</v>
      </c>
      <c r="H264" s="1" t="s">
        <v>1192</v>
      </c>
      <c r="I264" s="92" t="s">
        <v>1174</v>
      </c>
      <c r="J264" s="101">
        <f>1/COUNTIF(HR_Table2[Emp ID],HR_Table2[[#This Row],[Emp ID]])</f>
        <v>0.5</v>
      </c>
    </row>
    <row r="265" spans="1:10" ht="16.5" thickBot="1" x14ac:dyDescent="0.3">
      <c r="A265" s="2">
        <v>2022</v>
      </c>
      <c r="B265" s="100">
        <v>203630</v>
      </c>
      <c r="C265" s="1" t="s">
        <v>6</v>
      </c>
      <c r="D265" s="1">
        <v>47</v>
      </c>
      <c r="E265" s="1" t="s">
        <v>301</v>
      </c>
      <c r="F265" s="1" t="s">
        <v>7</v>
      </c>
      <c r="G265" s="1">
        <v>6795</v>
      </c>
      <c r="H265" s="1" t="s">
        <v>1192</v>
      </c>
      <c r="I265" s="92" t="s">
        <v>1174</v>
      </c>
      <c r="J265" s="101">
        <f>1/COUNTIF(HR_Table2[Emp ID],HR_Table2[[#This Row],[Emp ID]])</f>
        <v>0.5</v>
      </c>
    </row>
    <row r="266" spans="1:10" ht="16.5" thickBot="1" x14ac:dyDescent="0.3">
      <c r="A266" s="2">
        <v>2022</v>
      </c>
      <c r="B266" s="100">
        <v>216230</v>
      </c>
      <c r="C266" s="1" t="s">
        <v>6</v>
      </c>
      <c r="D266" s="1">
        <v>38</v>
      </c>
      <c r="E266" s="1" t="s">
        <v>301</v>
      </c>
      <c r="F266" s="1" t="s">
        <v>7</v>
      </c>
      <c r="G266" s="1">
        <v>10400</v>
      </c>
      <c r="H266" s="1" t="s">
        <v>1192</v>
      </c>
      <c r="I266" s="92" t="s">
        <v>1174</v>
      </c>
      <c r="J266" s="101">
        <f>1/COUNTIF(HR_Table2[Emp ID],HR_Table2[[#This Row],[Emp ID]])</f>
        <v>1</v>
      </c>
    </row>
    <row r="267" spans="1:10" ht="16.5" thickBot="1" x14ac:dyDescent="0.3">
      <c r="A267" s="2">
        <v>2022</v>
      </c>
      <c r="B267" s="100">
        <v>229178</v>
      </c>
      <c r="C267" s="1" t="s">
        <v>11</v>
      </c>
      <c r="D267" s="1">
        <v>32</v>
      </c>
      <c r="E267" s="1" t="s">
        <v>301</v>
      </c>
      <c r="F267" s="1" t="s">
        <v>7</v>
      </c>
      <c r="G267" s="1">
        <v>13045</v>
      </c>
      <c r="H267" s="1" t="s">
        <v>1192</v>
      </c>
      <c r="I267" s="92" t="s">
        <v>1174</v>
      </c>
      <c r="J267" s="101">
        <f>1/COUNTIF(HR_Table2[Emp ID],HR_Table2[[#This Row],[Emp ID]])</f>
        <v>0.5</v>
      </c>
    </row>
    <row r="268" spans="1:10" ht="16.5" thickBot="1" x14ac:dyDescent="0.3">
      <c r="A268" s="2">
        <v>2022</v>
      </c>
      <c r="B268" s="100">
        <v>219213</v>
      </c>
      <c r="C268" s="1" t="s">
        <v>6</v>
      </c>
      <c r="D268" s="1">
        <v>49</v>
      </c>
      <c r="E268" s="1" t="s">
        <v>301</v>
      </c>
      <c r="F268" s="1" t="s">
        <v>7</v>
      </c>
      <c r="G268" s="1">
        <v>10400</v>
      </c>
      <c r="H268" s="1" t="s">
        <v>1192</v>
      </c>
      <c r="I268" s="92" t="s">
        <v>1174</v>
      </c>
      <c r="J268" s="101">
        <f>1/COUNTIF(HR_Table2[Emp ID],HR_Table2[[#This Row],[Emp ID]])</f>
        <v>0.5</v>
      </c>
    </row>
    <row r="269" spans="1:10" ht="16.5" thickBot="1" x14ac:dyDescent="0.3">
      <c r="A269" s="2">
        <v>2022</v>
      </c>
      <c r="B269" s="100">
        <v>209978</v>
      </c>
      <c r="C269" s="1" t="s">
        <v>6</v>
      </c>
      <c r="D269" s="1">
        <v>47</v>
      </c>
      <c r="E269" s="1" t="s">
        <v>301</v>
      </c>
      <c r="F269" s="1" t="s">
        <v>7</v>
      </c>
      <c r="G269" s="1">
        <v>10400</v>
      </c>
      <c r="H269" s="1" t="s">
        <v>1192</v>
      </c>
      <c r="I269" s="92" t="s">
        <v>1174</v>
      </c>
      <c r="J269" s="101">
        <f>1/COUNTIF(HR_Table2[Emp ID],HR_Table2[[#This Row],[Emp ID]])</f>
        <v>0.5</v>
      </c>
    </row>
    <row r="270" spans="1:10" ht="16.5" thickBot="1" x14ac:dyDescent="0.3">
      <c r="A270" s="2">
        <v>2022</v>
      </c>
      <c r="B270" s="100">
        <v>208218</v>
      </c>
      <c r="C270" s="1" t="s">
        <v>6</v>
      </c>
      <c r="D270" s="1">
        <v>45</v>
      </c>
      <c r="E270" s="1" t="s">
        <v>301</v>
      </c>
      <c r="F270" s="1" t="s">
        <v>7</v>
      </c>
      <c r="G270" s="1">
        <v>10400</v>
      </c>
      <c r="H270" s="1" t="s">
        <v>1192</v>
      </c>
      <c r="I270" s="92" t="s">
        <v>1174</v>
      </c>
      <c r="J270" s="101">
        <f>1/COUNTIF(HR_Table2[Emp ID],HR_Table2[[#This Row],[Emp ID]])</f>
        <v>0.5</v>
      </c>
    </row>
    <row r="271" spans="1:10" ht="16.5" thickBot="1" x14ac:dyDescent="0.3">
      <c r="A271" s="2">
        <v>2022</v>
      </c>
      <c r="B271" s="100">
        <v>225916</v>
      </c>
      <c r="C271" s="1" t="s">
        <v>6</v>
      </c>
      <c r="D271" s="1">
        <v>42</v>
      </c>
      <c r="E271" s="1" t="s">
        <v>301</v>
      </c>
      <c r="F271" s="1" t="s">
        <v>7</v>
      </c>
      <c r="G271" s="1">
        <v>10400</v>
      </c>
      <c r="H271" s="1" t="s">
        <v>1192</v>
      </c>
      <c r="I271" s="92" t="s">
        <v>1174</v>
      </c>
      <c r="J271" s="101">
        <f>1/COUNTIF(HR_Table2[Emp ID],HR_Table2[[#This Row],[Emp ID]])</f>
        <v>0.5</v>
      </c>
    </row>
    <row r="272" spans="1:10" ht="16.5" thickBot="1" x14ac:dyDescent="0.3">
      <c r="A272" s="2">
        <v>2022</v>
      </c>
      <c r="B272" s="100">
        <v>233951</v>
      </c>
      <c r="C272" s="1" t="s">
        <v>6</v>
      </c>
      <c r="D272" s="1">
        <v>42</v>
      </c>
      <c r="E272" s="1" t="s">
        <v>301</v>
      </c>
      <c r="F272" s="1" t="s">
        <v>7</v>
      </c>
      <c r="G272" s="1">
        <v>10400</v>
      </c>
      <c r="H272" s="1" t="s">
        <v>1192</v>
      </c>
      <c r="I272" s="92" t="s">
        <v>1174</v>
      </c>
      <c r="J272" s="101">
        <f>1/COUNTIF(HR_Table2[Emp ID],HR_Table2[[#This Row],[Emp ID]])</f>
        <v>0.5</v>
      </c>
    </row>
    <row r="273" spans="1:10" ht="16.5" thickBot="1" x14ac:dyDescent="0.3">
      <c r="A273" s="2">
        <v>2022</v>
      </c>
      <c r="B273" s="100">
        <v>216714</v>
      </c>
      <c r="C273" s="1" t="s">
        <v>6</v>
      </c>
      <c r="D273" s="1">
        <v>39</v>
      </c>
      <c r="E273" s="1" t="s">
        <v>301</v>
      </c>
      <c r="F273" s="1" t="s">
        <v>7</v>
      </c>
      <c r="G273" s="1">
        <v>10400</v>
      </c>
      <c r="H273" s="1" t="s">
        <v>1192</v>
      </c>
      <c r="I273" s="92" t="s">
        <v>1174</v>
      </c>
      <c r="J273" s="101">
        <f>1/COUNTIF(HR_Table2[Emp ID],HR_Table2[[#This Row],[Emp ID]])</f>
        <v>0.5</v>
      </c>
    </row>
    <row r="274" spans="1:10" ht="16.5" thickBot="1" x14ac:dyDescent="0.3">
      <c r="A274" s="2">
        <v>2022</v>
      </c>
      <c r="B274" s="100">
        <v>220256</v>
      </c>
      <c r="C274" s="1" t="s">
        <v>6</v>
      </c>
      <c r="D274" s="1">
        <v>38</v>
      </c>
      <c r="E274" s="1" t="s">
        <v>301</v>
      </c>
      <c r="F274" s="1" t="s">
        <v>7</v>
      </c>
      <c r="G274" s="1">
        <v>10400</v>
      </c>
      <c r="H274" s="1" t="s">
        <v>1192</v>
      </c>
      <c r="I274" s="92" t="s">
        <v>1174</v>
      </c>
      <c r="J274" s="101">
        <f>1/COUNTIF(HR_Table2[Emp ID],HR_Table2[[#This Row],[Emp ID]])</f>
        <v>0.5</v>
      </c>
    </row>
    <row r="275" spans="1:10" ht="16.5" thickBot="1" x14ac:dyDescent="0.3">
      <c r="A275" s="2">
        <v>2022</v>
      </c>
      <c r="B275" s="100">
        <v>222814</v>
      </c>
      <c r="C275" s="1" t="s">
        <v>11</v>
      </c>
      <c r="D275" s="1">
        <v>38</v>
      </c>
      <c r="E275" s="1" t="s">
        <v>301</v>
      </c>
      <c r="F275" s="1" t="s">
        <v>7</v>
      </c>
      <c r="G275" s="1">
        <v>6795</v>
      </c>
      <c r="H275" s="1" t="s">
        <v>1192</v>
      </c>
      <c r="I275" s="92" t="s">
        <v>1174</v>
      </c>
      <c r="J275" s="101">
        <f>1/COUNTIF(HR_Table2[Emp ID],HR_Table2[[#This Row],[Emp ID]])</f>
        <v>0.5</v>
      </c>
    </row>
    <row r="276" spans="1:10" ht="16.5" thickBot="1" x14ac:dyDescent="0.3">
      <c r="A276" s="2">
        <v>2022</v>
      </c>
      <c r="B276" s="100">
        <v>239015</v>
      </c>
      <c r="C276" s="1" t="s">
        <v>11</v>
      </c>
      <c r="D276" s="1">
        <v>33</v>
      </c>
      <c r="E276" s="1" t="s">
        <v>301</v>
      </c>
      <c r="F276" s="1" t="s">
        <v>7</v>
      </c>
      <c r="G276" s="1">
        <v>10400</v>
      </c>
      <c r="H276" s="1" t="s">
        <v>1192</v>
      </c>
      <c r="I276" s="92" t="s">
        <v>1174</v>
      </c>
      <c r="J276" s="101">
        <f>1/COUNTIF(HR_Table2[Emp ID],HR_Table2[[#This Row],[Emp ID]])</f>
        <v>0.5</v>
      </c>
    </row>
    <row r="277" spans="1:10" ht="16.5" thickBot="1" x14ac:dyDescent="0.3">
      <c r="A277" s="2">
        <v>2022</v>
      </c>
      <c r="B277" s="100">
        <v>86744</v>
      </c>
      <c r="C277" s="1" t="s">
        <v>11</v>
      </c>
      <c r="D277" s="1">
        <v>55</v>
      </c>
      <c r="E277" s="1" t="s">
        <v>969</v>
      </c>
      <c r="F277" s="1" t="s">
        <v>7</v>
      </c>
      <c r="G277" s="1">
        <v>34000</v>
      </c>
      <c r="H277" s="1" t="s">
        <v>14</v>
      </c>
      <c r="I277" s="92" t="s">
        <v>1174</v>
      </c>
      <c r="J277" s="101">
        <f>1/COUNTIF(HR_Table2[Emp ID],HR_Table2[[#This Row],[Emp ID]])</f>
        <v>0.5</v>
      </c>
    </row>
    <row r="278" spans="1:10" ht="16.5" thickBot="1" x14ac:dyDescent="0.3">
      <c r="A278" s="2">
        <v>2022</v>
      </c>
      <c r="B278" s="100">
        <v>89683</v>
      </c>
      <c r="C278" s="1" t="s">
        <v>11</v>
      </c>
      <c r="D278" s="1">
        <v>51</v>
      </c>
      <c r="E278" s="1" t="s">
        <v>969</v>
      </c>
      <c r="F278" s="1" t="s">
        <v>7</v>
      </c>
      <c r="G278" s="1">
        <v>50000</v>
      </c>
      <c r="H278" s="1" t="s">
        <v>14</v>
      </c>
      <c r="I278" s="92" t="s">
        <v>1174</v>
      </c>
      <c r="J278" s="101">
        <f>1/COUNTIF(HR_Table2[Emp ID],HR_Table2[[#This Row],[Emp ID]])</f>
        <v>0.5</v>
      </c>
    </row>
    <row r="279" spans="1:10" ht="16.5" thickBot="1" x14ac:dyDescent="0.3">
      <c r="A279" s="2">
        <v>2022</v>
      </c>
      <c r="B279" s="100">
        <v>202147</v>
      </c>
      <c r="C279" s="1" t="s">
        <v>11</v>
      </c>
      <c r="D279" s="1">
        <v>47</v>
      </c>
      <c r="E279" s="1" t="s">
        <v>969</v>
      </c>
      <c r="F279" s="1" t="s">
        <v>7</v>
      </c>
      <c r="G279" s="1">
        <v>24000</v>
      </c>
      <c r="H279" s="1" t="s">
        <v>1192</v>
      </c>
      <c r="I279" s="92" t="s">
        <v>1174</v>
      </c>
      <c r="J279" s="101">
        <f>1/COUNTIF(HR_Table2[Emp ID],HR_Table2[[#This Row],[Emp ID]])</f>
        <v>0.5</v>
      </c>
    </row>
    <row r="280" spans="1:10" ht="16.5" thickBot="1" x14ac:dyDescent="0.3">
      <c r="A280" s="2">
        <v>2022</v>
      </c>
      <c r="B280" s="100">
        <v>204732</v>
      </c>
      <c r="C280" s="1" t="s">
        <v>6</v>
      </c>
      <c r="D280" s="1">
        <v>47</v>
      </c>
      <c r="E280" s="1" t="s">
        <v>969</v>
      </c>
      <c r="F280" s="1" t="s">
        <v>7</v>
      </c>
      <c r="G280" s="1">
        <v>24000</v>
      </c>
      <c r="H280" s="1" t="s">
        <v>1192</v>
      </c>
      <c r="I280" s="92" t="s">
        <v>1174</v>
      </c>
      <c r="J280" s="101">
        <f>1/COUNTIF(HR_Table2[Emp ID],HR_Table2[[#This Row],[Emp ID]])</f>
        <v>0.5</v>
      </c>
    </row>
    <row r="281" spans="1:10" ht="16.5" thickBot="1" x14ac:dyDescent="0.3">
      <c r="A281" s="2">
        <v>2022</v>
      </c>
      <c r="B281" s="100">
        <v>205769</v>
      </c>
      <c r="C281" s="1" t="s">
        <v>6</v>
      </c>
      <c r="D281" s="1">
        <v>47</v>
      </c>
      <c r="E281" s="1" t="s">
        <v>969</v>
      </c>
      <c r="F281" s="1" t="s">
        <v>7</v>
      </c>
      <c r="G281" s="1">
        <v>14895</v>
      </c>
      <c r="H281" s="1" t="s">
        <v>1192</v>
      </c>
      <c r="I281" s="92" t="s">
        <v>1174</v>
      </c>
      <c r="J281" s="101">
        <f>1/COUNTIF(HR_Table2[Emp ID],HR_Table2[[#This Row],[Emp ID]])</f>
        <v>0.5</v>
      </c>
    </row>
    <row r="282" spans="1:10" ht="16.5" thickBot="1" x14ac:dyDescent="0.3">
      <c r="A282" s="2">
        <v>2022</v>
      </c>
      <c r="B282" s="100">
        <v>207829</v>
      </c>
      <c r="C282" s="1" t="s">
        <v>11</v>
      </c>
      <c r="D282" s="1">
        <v>47</v>
      </c>
      <c r="E282" s="1" t="s">
        <v>969</v>
      </c>
      <c r="F282" s="1" t="s">
        <v>7</v>
      </c>
      <c r="G282" s="1">
        <v>22000</v>
      </c>
      <c r="H282" s="1" t="s">
        <v>1192</v>
      </c>
      <c r="I282" s="92" t="s">
        <v>1174</v>
      </c>
      <c r="J282" s="101">
        <f>1/COUNTIF(HR_Table2[Emp ID],HR_Table2[[#This Row],[Emp ID]])</f>
        <v>0.5</v>
      </c>
    </row>
    <row r="283" spans="1:10" ht="16.5" thickBot="1" x14ac:dyDescent="0.3">
      <c r="A283" s="2">
        <v>2022</v>
      </c>
      <c r="B283" s="100">
        <v>236927</v>
      </c>
      <c r="C283" s="1" t="s">
        <v>11</v>
      </c>
      <c r="D283" s="1">
        <v>33</v>
      </c>
      <c r="E283" s="1" t="s">
        <v>969</v>
      </c>
      <c r="F283" s="1" t="s">
        <v>7</v>
      </c>
      <c r="G283" s="1">
        <v>22000</v>
      </c>
      <c r="H283" s="1" t="s">
        <v>1192</v>
      </c>
      <c r="I283" s="92" t="s">
        <v>1174</v>
      </c>
      <c r="J283" s="101">
        <f>1/COUNTIF(HR_Table2[Emp ID],HR_Table2[[#This Row],[Emp ID]])</f>
        <v>0.5</v>
      </c>
    </row>
    <row r="284" spans="1:10" ht="16.5" thickBot="1" x14ac:dyDescent="0.3">
      <c r="A284" s="2">
        <v>2022</v>
      </c>
      <c r="B284" s="100">
        <v>231743</v>
      </c>
      <c r="C284" s="1" t="s">
        <v>11</v>
      </c>
      <c r="D284" s="1">
        <v>31</v>
      </c>
      <c r="E284" s="1" t="s">
        <v>969</v>
      </c>
      <c r="F284" s="1" t="s">
        <v>7</v>
      </c>
      <c r="G284" s="1">
        <v>18000</v>
      </c>
      <c r="H284" s="1" t="s">
        <v>1192</v>
      </c>
      <c r="I284" s="92" t="s">
        <v>1174</v>
      </c>
      <c r="J284" s="101">
        <f>1/COUNTIF(HR_Table2[Emp ID],HR_Table2[[#This Row],[Emp ID]])</f>
        <v>0.5</v>
      </c>
    </row>
    <row r="285" spans="1:10" ht="16.5" thickBot="1" x14ac:dyDescent="0.3">
      <c r="A285" s="2">
        <v>2022</v>
      </c>
      <c r="B285" s="100">
        <v>226417</v>
      </c>
      <c r="C285" s="1" t="s">
        <v>11</v>
      </c>
      <c r="D285" s="1">
        <v>27</v>
      </c>
      <c r="E285" s="1" t="s">
        <v>969</v>
      </c>
      <c r="F285" s="1" t="s">
        <v>7</v>
      </c>
      <c r="G285" s="1">
        <v>50000</v>
      </c>
      <c r="H285" s="1" t="s">
        <v>1192</v>
      </c>
      <c r="I285" s="92" t="s">
        <v>1174</v>
      </c>
      <c r="J285" s="101">
        <f>1/COUNTIF(HR_Table2[Emp ID],HR_Table2[[#This Row],[Emp ID]])</f>
        <v>0.5</v>
      </c>
    </row>
    <row r="286" spans="1:10" ht="16.5" thickBot="1" x14ac:dyDescent="0.3">
      <c r="A286" s="2">
        <v>2022</v>
      </c>
      <c r="B286" s="100">
        <v>85712</v>
      </c>
      <c r="C286" s="1" t="s">
        <v>6</v>
      </c>
      <c r="D286" s="1">
        <v>77</v>
      </c>
      <c r="E286" s="1" t="s">
        <v>301</v>
      </c>
      <c r="F286" s="1" t="s">
        <v>7</v>
      </c>
      <c r="G286" s="1">
        <v>24000</v>
      </c>
      <c r="H286" s="1" t="s">
        <v>14</v>
      </c>
      <c r="I286" s="92" t="s">
        <v>1174</v>
      </c>
      <c r="J286" s="101">
        <f>1/COUNTIF(HR_Table2[Emp ID],HR_Table2[[#This Row],[Emp ID]])</f>
        <v>1</v>
      </c>
    </row>
    <row r="287" spans="1:10" ht="16.5" thickBot="1" x14ac:dyDescent="0.3">
      <c r="A287" s="2">
        <v>2022</v>
      </c>
      <c r="B287" s="100">
        <v>88191</v>
      </c>
      <c r="C287" s="1" t="s">
        <v>6</v>
      </c>
      <c r="D287" s="1">
        <v>75</v>
      </c>
      <c r="E287" s="1" t="s">
        <v>301</v>
      </c>
      <c r="F287" s="1" t="s">
        <v>7</v>
      </c>
      <c r="G287" s="1">
        <v>20000</v>
      </c>
      <c r="H287" s="1" t="s">
        <v>14</v>
      </c>
      <c r="I287" s="92" t="s">
        <v>1174</v>
      </c>
      <c r="J287" s="101">
        <f>1/COUNTIF(HR_Table2[Emp ID],HR_Table2[[#This Row],[Emp ID]])</f>
        <v>1</v>
      </c>
    </row>
    <row r="288" spans="1:10" ht="16.5" thickBot="1" x14ac:dyDescent="0.3">
      <c r="A288" s="2">
        <v>2022</v>
      </c>
      <c r="B288" s="100">
        <v>40224</v>
      </c>
      <c r="C288" s="1" t="s">
        <v>6</v>
      </c>
      <c r="D288" s="1">
        <v>70</v>
      </c>
      <c r="E288" s="1" t="s">
        <v>301</v>
      </c>
      <c r="F288" s="1" t="s">
        <v>7</v>
      </c>
      <c r="G288" s="1">
        <v>14895</v>
      </c>
      <c r="H288" s="1" t="s">
        <v>1192</v>
      </c>
      <c r="I288" s="92" t="s">
        <v>1174</v>
      </c>
      <c r="J288" s="101">
        <f>1/COUNTIF(HR_Table2[Emp ID],HR_Table2[[#This Row],[Emp ID]])</f>
        <v>1</v>
      </c>
    </row>
    <row r="289" spans="1:10" ht="16.5" thickBot="1" x14ac:dyDescent="0.3">
      <c r="A289" s="2">
        <v>2022</v>
      </c>
      <c r="B289" s="100">
        <v>68197</v>
      </c>
      <c r="C289" s="1" t="s">
        <v>6</v>
      </c>
      <c r="D289" s="1">
        <v>67</v>
      </c>
      <c r="E289" s="1" t="s">
        <v>301</v>
      </c>
      <c r="F289" s="1" t="s">
        <v>7</v>
      </c>
      <c r="G289" s="1">
        <v>11440</v>
      </c>
      <c r="H289" s="1" t="s">
        <v>1192</v>
      </c>
      <c r="I289" s="92" t="s">
        <v>1174</v>
      </c>
      <c r="J289" s="101">
        <f>1/COUNTIF(HR_Table2[Emp ID],HR_Table2[[#This Row],[Emp ID]])</f>
        <v>0.5</v>
      </c>
    </row>
    <row r="290" spans="1:10" ht="16.5" thickBot="1" x14ac:dyDescent="0.3">
      <c r="A290" s="2">
        <v>2022</v>
      </c>
      <c r="B290" s="100">
        <v>99240</v>
      </c>
      <c r="C290" s="1" t="s">
        <v>6</v>
      </c>
      <c r="D290" s="1">
        <v>67</v>
      </c>
      <c r="E290" s="1" t="s">
        <v>301</v>
      </c>
      <c r="F290" s="1" t="s">
        <v>7</v>
      </c>
      <c r="G290" s="1">
        <v>18000</v>
      </c>
      <c r="H290" s="1" t="s">
        <v>14</v>
      </c>
      <c r="I290" s="92" t="s">
        <v>1174</v>
      </c>
      <c r="J290" s="101">
        <f>1/COUNTIF(HR_Table2[Emp ID],HR_Table2[[#This Row],[Emp ID]])</f>
        <v>0.5</v>
      </c>
    </row>
    <row r="291" spans="1:10" ht="16.5" thickBot="1" x14ac:dyDescent="0.3">
      <c r="A291" s="2">
        <v>2022</v>
      </c>
      <c r="B291" s="100">
        <v>41495</v>
      </c>
      <c r="C291" s="1" t="s">
        <v>11</v>
      </c>
      <c r="D291" s="1">
        <v>66</v>
      </c>
      <c r="E291" s="1" t="s">
        <v>301</v>
      </c>
      <c r="F291" s="1" t="s">
        <v>7</v>
      </c>
      <c r="G291" s="1">
        <v>21000</v>
      </c>
      <c r="H291" s="1" t="s">
        <v>1192</v>
      </c>
      <c r="I291" s="92" t="s">
        <v>1174</v>
      </c>
      <c r="J291" s="101">
        <f>1/COUNTIF(HR_Table2[Emp ID],HR_Table2[[#This Row],[Emp ID]])</f>
        <v>0.5</v>
      </c>
    </row>
    <row r="292" spans="1:10" ht="16.5" thickBot="1" x14ac:dyDescent="0.3">
      <c r="A292" s="2">
        <v>2022</v>
      </c>
      <c r="B292" s="100">
        <v>50281</v>
      </c>
      <c r="C292" s="1" t="s">
        <v>6</v>
      </c>
      <c r="D292" s="1">
        <v>64</v>
      </c>
      <c r="E292" s="1" t="s">
        <v>301</v>
      </c>
      <c r="F292" s="1" t="s">
        <v>7</v>
      </c>
      <c r="G292" s="1">
        <v>13045</v>
      </c>
      <c r="H292" s="1" t="s">
        <v>1192</v>
      </c>
      <c r="I292" s="92" t="s">
        <v>1174</v>
      </c>
      <c r="J292" s="101">
        <f>1/COUNTIF(HR_Table2[Emp ID],HR_Table2[[#This Row],[Emp ID]])</f>
        <v>1</v>
      </c>
    </row>
    <row r="293" spans="1:10" ht="16.5" thickBot="1" x14ac:dyDescent="0.3">
      <c r="A293" s="2">
        <v>2022</v>
      </c>
      <c r="B293" s="100">
        <v>89503</v>
      </c>
      <c r="C293" s="1" t="s">
        <v>6</v>
      </c>
      <c r="D293" s="1">
        <v>63</v>
      </c>
      <c r="E293" s="1" t="s">
        <v>301</v>
      </c>
      <c r="F293" s="1" t="s">
        <v>7</v>
      </c>
      <c r="G293" s="1">
        <v>20000</v>
      </c>
      <c r="H293" s="1" t="s">
        <v>14</v>
      </c>
      <c r="I293" s="92" t="s">
        <v>1174</v>
      </c>
      <c r="J293" s="101">
        <f>1/COUNTIF(HR_Table2[Emp ID],HR_Table2[[#This Row],[Emp ID]])</f>
        <v>1</v>
      </c>
    </row>
    <row r="294" spans="1:10" ht="16.5" thickBot="1" x14ac:dyDescent="0.3">
      <c r="A294" s="2">
        <v>2022</v>
      </c>
      <c r="B294" s="100">
        <v>89332</v>
      </c>
      <c r="C294" s="1" t="s">
        <v>6</v>
      </c>
      <c r="D294" s="1">
        <v>60</v>
      </c>
      <c r="E294" s="1" t="s">
        <v>301</v>
      </c>
      <c r="F294" s="1" t="s">
        <v>7</v>
      </c>
      <c r="G294" s="1">
        <v>21000</v>
      </c>
      <c r="H294" s="1" t="s">
        <v>14</v>
      </c>
      <c r="I294" s="92" t="s">
        <v>1174</v>
      </c>
      <c r="J294" s="101">
        <f>1/COUNTIF(HR_Table2[Emp ID],HR_Table2[[#This Row],[Emp ID]])</f>
        <v>0.5</v>
      </c>
    </row>
    <row r="295" spans="1:10" ht="16.5" thickBot="1" x14ac:dyDescent="0.3">
      <c r="A295" s="2">
        <v>2022</v>
      </c>
      <c r="B295" s="100">
        <v>55789</v>
      </c>
      <c r="C295" s="1" t="s">
        <v>11</v>
      </c>
      <c r="D295" s="1">
        <v>59</v>
      </c>
      <c r="E295" s="1" t="s">
        <v>301</v>
      </c>
      <c r="F295" s="1" t="s">
        <v>7</v>
      </c>
      <c r="G295" s="1">
        <v>15925</v>
      </c>
      <c r="H295" s="1" t="s">
        <v>1192</v>
      </c>
      <c r="I295" s="92" t="s">
        <v>1174</v>
      </c>
      <c r="J295" s="101">
        <f>1/COUNTIF(HR_Table2[Emp ID],HR_Table2[[#This Row],[Emp ID]])</f>
        <v>0.5</v>
      </c>
    </row>
    <row r="296" spans="1:10" ht="16.5" thickBot="1" x14ac:dyDescent="0.3">
      <c r="A296" s="2">
        <v>2022</v>
      </c>
      <c r="B296" s="100">
        <v>57692</v>
      </c>
      <c r="C296" s="1" t="s">
        <v>6</v>
      </c>
      <c r="D296" s="1">
        <v>59</v>
      </c>
      <c r="E296" s="1" t="s">
        <v>301</v>
      </c>
      <c r="F296" s="1" t="s">
        <v>7</v>
      </c>
      <c r="G296" s="1">
        <v>8785</v>
      </c>
      <c r="H296" s="1" t="s">
        <v>1192</v>
      </c>
      <c r="I296" s="92" t="s">
        <v>1174</v>
      </c>
      <c r="J296" s="101">
        <f>1/COUNTIF(HR_Table2[Emp ID],HR_Table2[[#This Row],[Emp ID]])</f>
        <v>0.5</v>
      </c>
    </row>
    <row r="297" spans="1:10" ht="16.5" thickBot="1" x14ac:dyDescent="0.3">
      <c r="A297" s="2">
        <v>2022</v>
      </c>
      <c r="B297" s="100">
        <v>209182</v>
      </c>
      <c r="C297" s="1" t="s">
        <v>6</v>
      </c>
      <c r="D297" s="1">
        <v>58</v>
      </c>
      <c r="E297" s="1" t="s">
        <v>301</v>
      </c>
      <c r="F297" s="1" t="s">
        <v>7</v>
      </c>
      <c r="G297" s="1">
        <v>7735</v>
      </c>
      <c r="H297" s="1" t="s">
        <v>1192</v>
      </c>
      <c r="I297" s="92" t="s">
        <v>1174</v>
      </c>
      <c r="J297" s="101">
        <f>1/COUNTIF(HR_Table2[Emp ID],HR_Table2[[#This Row],[Emp ID]])</f>
        <v>0.5</v>
      </c>
    </row>
    <row r="298" spans="1:10" ht="16.5" thickBot="1" x14ac:dyDescent="0.3">
      <c r="A298" s="2">
        <v>2022</v>
      </c>
      <c r="B298" s="100">
        <v>89572</v>
      </c>
      <c r="C298" s="1" t="s">
        <v>6</v>
      </c>
      <c r="D298" s="1">
        <v>56</v>
      </c>
      <c r="E298" s="1" t="s">
        <v>301</v>
      </c>
      <c r="F298" s="1" t="s">
        <v>7</v>
      </c>
      <c r="G298" s="1">
        <v>18000</v>
      </c>
      <c r="H298" s="1" t="s">
        <v>14</v>
      </c>
      <c r="I298" s="92" t="s">
        <v>1174</v>
      </c>
      <c r="J298" s="101">
        <f>1/COUNTIF(HR_Table2[Emp ID],HR_Table2[[#This Row],[Emp ID]])</f>
        <v>0.5</v>
      </c>
    </row>
    <row r="299" spans="1:10" ht="16.5" thickBot="1" x14ac:dyDescent="0.3">
      <c r="A299" s="2">
        <v>2022</v>
      </c>
      <c r="B299" s="100">
        <v>89786</v>
      </c>
      <c r="C299" s="1" t="s">
        <v>11</v>
      </c>
      <c r="D299" s="1">
        <v>55</v>
      </c>
      <c r="E299" s="1" t="s">
        <v>301</v>
      </c>
      <c r="F299" s="1" t="s">
        <v>7</v>
      </c>
      <c r="G299" s="1">
        <v>21000</v>
      </c>
      <c r="H299" s="1" t="s">
        <v>14</v>
      </c>
      <c r="I299" s="92" t="s">
        <v>1174</v>
      </c>
      <c r="J299" s="101">
        <f>1/COUNTIF(HR_Table2[Emp ID],HR_Table2[[#This Row],[Emp ID]])</f>
        <v>0.5</v>
      </c>
    </row>
    <row r="300" spans="1:10" ht="16.5" thickBot="1" x14ac:dyDescent="0.3">
      <c r="A300" s="2">
        <v>2022</v>
      </c>
      <c r="B300" s="100">
        <v>222110</v>
      </c>
      <c r="C300" s="1" t="s">
        <v>6</v>
      </c>
      <c r="D300" s="1">
        <v>54</v>
      </c>
      <c r="E300" s="1" t="s">
        <v>301</v>
      </c>
      <c r="F300" s="1" t="s">
        <v>7</v>
      </c>
      <c r="G300" s="1">
        <v>7255</v>
      </c>
      <c r="H300" s="1" t="s">
        <v>1192</v>
      </c>
      <c r="I300" s="92" t="s">
        <v>1174</v>
      </c>
      <c r="J300" s="101">
        <f>1/COUNTIF(HR_Table2[Emp ID],HR_Table2[[#This Row],[Emp ID]])</f>
        <v>0.5</v>
      </c>
    </row>
    <row r="301" spans="1:10" ht="16.5" thickBot="1" x14ac:dyDescent="0.3">
      <c r="A301" s="2">
        <v>2022</v>
      </c>
      <c r="B301" s="100">
        <v>94555</v>
      </c>
      <c r="C301" s="1" t="s">
        <v>6</v>
      </c>
      <c r="D301" s="1">
        <v>54</v>
      </c>
      <c r="E301" s="1" t="s">
        <v>301</v>
      </c>
      <c r="F301" s="1" t="s">
        <v>7</v>
      </c>
      <c r="G301" s="1">
        <v>18000</v>
      </c>
      <c r="H301" s="1" t="s">
        <v>14</v>
      </c>
      <c r="I301" s="92" t="s">
        <v>1174</v>
      </c>
      <c r="J301" s="101">
        <f>1/COUNTIF(HR_Table2[Emp ID],HR_Table2[[#This Row],[Emp ID]])</f>
        <v>0.5</v>
      </c>
    </row>
    <row r="302" spans="1:10" ht="16.5" thickBot="1" x14ac:dyDescent="0.3">
      <c r="A302" s="2">
        <v>2022</v>
      </c>
      <c r="B302" s="100">
        <v>77637</v>
      </c>
      <c r="C302" s="1" t="s">
        <v>6</v>
      </c>
      <c r="D302" s="1">
        <v>53</v>
      </c>
      <c r="E302" s="1" t="s">
        <v>301</v>
      </c>
      <c r="F302" s="1" t="s">
        <v>7</v>
      </c>
      <c r="G302" s="1">
        <v>15925</v>
      </c>
      <c r="H302" s="1" t="s">
        <v>1192</v>
      </c>
      <c r="I302" s="92" t="s">
        <v>1174</v>
      </c>
      <c r="J302" s="101">
        <f>1/COUNTIF(HR_Table2[Emp ID],HR_Table2[[#This Row],[Emp ID]])</f>
        <v>0.5</v>
      </c>
    </row>
    <row r="303" spans="1:10" ht="16.5" thickBot="1" x14ac:dyDescent="0.3">
      <c r="A303" s="2">
        <v>2022</v>
      </c>
      <c r="B303" s="100">
        <v>205187</v>
      </c>
      <c r="C303" s="1" t="s">
        <v>6</v>
      </c>
      <c r="D303" s="1">
        <v>52</v>
      </c>
      <c r="E303" s="1" t="s">
        <v>301</v>
      </c>
      <c r="F303" s="1" t="s">
        <v>7</v>
      </c>
      <c r="G303" s="1">
        <v>27000</v>
      </c>
      <c r="H303" s="1" t="s">
        <v>1192</v>
      </c>
      <c r="I303" s="92" t="s">
        <v>1174</v>
      </c>
      <c r="J303" s="101">
        <f>1/COUNTIF(HR_Table2[Emp ID],HR_Table2[[#This Row],[Emp ID]])</f>
        <v>0.5</v>
      </c>
    </row>
    <row r="304" spans="1:10" ht="16.5" thickBot="1" x14ac:dyDescent="0.3">
      <c r="A304" s="2">
        <v>2022</v>
      </c>
      <c r="B304" s="100">
        <v>91133</v>
      </c>
      <c r="C304" s="1" t="s">
        <v>6</v>
      </c>
      <c r="D304" s="1">
        <v>52</v>
      </c>
      <c r="E304" s="1" t="s">
        <v>301</v>
      </c>
      <c r="F304" s="1" t="s">
        <v>7</v>
      </c>
      <c r="G304" s="1">
        <v>15925</v>
      </c>
      <c r="H304" s="1" t="s">
        <v>14</v>
      </c>
      <c r="I304" s="92" t="s">
        <v>1174</v>
      </c>
      <c r="J304" s="101">
        <f>1/COUNTIF(HR_Table2[Emp ID],HR_Table2[[#This Row],[Emp ID]])</f>
        <v>0.5</v>
      </c>
    </row>
    <row r="305" spans="1:10" ht="16.5" thickBot="1" x14ac:dyDescent="0.3">
      <c r="A305" s="2">
        <v>2022</v>
      </c>
      <c r="B305" s="100">
        <v>94108</v>
      </c>
      <c r="C305" s="1" t="s">
        <v>6</v>
      </c>
      <c r="D305" s="1">
        <v>52</v>
      </c>
      <c r="E305" s="1" t="s">
        <v>301</v>
      </c>
      <c r="F305" s="1" t="s">
        <v>7</v>
      </c>
      <c r="G305" s="1">
        <v>18000</v>
      </c>
      <c r="H305" s="1" t="s">
        <v>14</v>
      </c>
      <c r="I305" s="92" t="s">
        <v>1174</v>
      </c>
      <c r="J305" s="101">
        <f>1/COUNTIF(HR_Table2[Emp ID],HR_Table2[[#This Row],[Emp ID]])</f>
        <v>0.5</v>
      </c>
    </row>
    <row r="306" spans="1:10" ht="16.5" thickBot="1" x14ac:dyDescent="0.3">
      <c r="A306" s="2">
        <v>2022</v>
      </c>
      <c r="B306" s="100">
        <v>87319</v>
      </c>
      <c r="C306" s="1" t="s">
        <v>11</v>
      </c>
      <c r="D306" s="1">
        <v>51</v>
      </c>
      <c r="E306" s="1" t="s">
        <v>301</v>
      </c>
      <c r="F306" s="1" t="s">
        <v>7</v>
      </c>
      <c r="G306" s="1">
        <v>17025</v>
      </c>
      <c r="H306" s="1" t="s">
        <v>14</v>
      </c>
      <c r="I306" s="92" t="s">
        <v>1174</v>
      </c>
      <c r="J306" s="101">
        <f>1/COUNTIF(HR_Table2[Emp ID],HR_Table2[[#This Row],[Emp ID]])</f>
        <v>0.5</v>
      </c>
    </row>
    <row r="307" spans="1:10" ht="16.5" thickBot="1" x14ac:dyDescent="0.3">
      <c r="A307" s="2">
        <v>2022</v>
      </c>
      <c r="B307" s="100">
        <v>89510</v>
      </c>
      <c r="C307" s="1" t="s">
        <v>6</v>
      </c>
      <c r="D307" s="1">
        <v>51</v>
      </c>
      <c r="E307" s="1" t="s">
        <v>301</v>
      </c>
      <c r="F307" s="1" t="s">
        <v>7</v>
      </c>
      <c r="G307" s="1">
        <v>20000</v>
      </c>
      <c r="H307" s="1" t="s">
        <v>14</v>
      </c>
      <c r="I307" s="92" t="s">
        <v>1174</v>
      </c>
      <c r="J307" s="101">
        <f>1/COUNTIF(HR_Table2[Emp ID],HR_Table2[[#This Row],[Emp ID]])</f>
        <v>0.5</v>
      </c>
    </row>
    <row r="308" spans="1:10" ht="16.5" thickBot="1" x14ac:dyDescent="0.3">
      <c r="A308" s="2">
        <v>2022</v>
      </c>
      <c r="B308" s="100">
        <v>90192</v>
      </c>
      <c r="C308" s="1" t="s">
        <v>6</v>
      </c>
      <c r="D308" s="1">
        <v>49</v>
      </c>
      <c r="E308" s="1" t="s">
        <v>301</v>
      </c>
      <c r="F308" s="1" t="s">
        <v>7</v>
      </c>
      <c r="G308" s="1">
        <v>20000</v>
      </c>
      <c r="H308" s="1" t="s">
        <v>14</v>
      </c>
      <c r="I308" s="92" t="s">
        <v>1174</v>
      </c>
      <c r="J308" s="101">
        <f>1/COUNTIF(HR_Table2[Emp ID],HR_Table2[[#This Row],[Emp ID]])</f>
        <v>0.5</v>
      </c>
    </row>
    <row r="309" spans="1:10" ht="16.5" thickBot="1" x14ac:dyDescent="0.3">
      <c r="A309" s="2">
        <v>2022</v>
      </c>
      <c r="B309" s="100">
        <v>89577</v>
      </c>
      <c r="C309" s="1" t="s">
        <v>6</v>
      </c>
      <c r="D309" s="1">
        <v>48</v>
      </c>
      <c r="E309" s="1" t="s">
        <v>301</v>
      </c>
      <c r="F309" s="1" t="s">
        <v>7</v>
      </c>
      <c r="G309" s="1">
        <v>21000</v>
      </c>
      <c r="H309" s="1" t="s">
        <v>14</v>
      </c>
      <c r="I309" s="92" t="s">
        <v>1174</v>
      </c>
      <c r="J309" s="101">
        <f>1/COUNTIF(HR_Table2[Emp ID],HR_Table2[[#This Row],[Emp ID]])</f>
        <v>1</v>
      </c>
    </row>
    <row r="310" spans="1:10" ht="16.5" thickBot="1" x14ac:dyDescent="0.3">
      <c r="A310" s="2">
        <v>2022</v>
      </c>
      <c r="B310" s="100">
        <v>89156</v>
      </c>
      <c r="C310" s="1" t="s">
        <v>6</v>
      </c>
      <c r="D310" s="1">
        <v>44</v>
      </c>
      <c r="E310" s="1" t="s">
        <v>301</v>
      </c>
      <c r="F310" s="1" t="s">
        <v>7</v>
      </c>
      <c r="G310" s="1">
        <v>20000</v>
      </c>
      <c r="H310" s="1" t="s">
        <v>14</v>
      </c>
      <c r="I310" s="92" t="s">
        <v>1174</v>
      </c>
      <c r="J310" s="101">
        <f>1/COUNTIF(HR_Table2[Emp ID],HR_Table2[[#This Row],[Emp ID]])</f>
        <v>0.5</v>
      </c>
    </row>
    <row r="311" spans="1:10" ht="16.5" thickBot="1" x14ac:dyDescent="0.3">
      <c r="A311" s="2">
        <v>2022</v>
      </c>
      <c r="B311" s="100">
        <v>93018</v>
      </c>
      <c r="C311" s="1" t="s">
        <v>6</v>
      </c>
      <c r="D311" s="1">
        <v>44</v>
      </c>
      <c r="E311" s="1" t="s">
        <v>301</v>
      </c>
      <c r="F311" s="1" t="s">
        <v>7</v>
      </c>
      <c r="G311" s="1">
        <v>17025</v>
      </c>
      <c r="H311" s="1" t="s">
        <v>14</v>
      </c>
      <c r="I311" s="92" t="s">
        <v>1174</v>
      </c>
      <c r="J311" s="101">
        <f>1/COUNTIF(HR_Table2[Emp ID],HR_Table2[[#This Row],[Emp ID]])</f>
        <v>0.5</v>
      </c>
    </row>
    <row r="312" spans="1:10" ht="16.5" thickBot="1" x14ac:dyDescent="0.3">
      <c r="A312" s="2">
        <v>2022</v>
      </c>
      <c r="B312" s="100">
        <v>94423</v>
      </c>
      <c r="C312" s="1" t="s">
        <v>6</v>
      </c>
      <c r="D312" s="1">
        <v>44</v>
      </c>
      <c r="E312" s="1" t="s">
        <v>301</v>
      </c>
      <c r="F312" s="1" t="s">
        <v>7</v>
      </c>
      <c r="G312" s="1">
        <v>18000</v>
      </c>
      <c r="H312" s="1" t="s">
        <v>14</v>
      </c>
      <c r="I312" s="92" t="s">
        <v>1174</v>
      </c>
      <c r="J312" s="101">
        <f>1/COUNTIF(HR_Table2[Emp ID],HR_Table2[[#This Row],[Emp ID]])</f>
        <v>0.5</v>
      </c>
    </row>
    <row r="313" spans="1:10" ht="16.5" thickBot="1" x14ac:dyDescent="0.3">
      <c r="A313" s="2">
        <v>2022</v>
      </c>
      <c r="B313" s="100">
        <v>214200</v>
      </c>
      <c r="C313" s="1" t="s">
        <v>6</v>
      </c>
      <c r="D313" s="1">
        <v>43</v>
      </c>
      <c r="E313" s="1" t="s">
        <v>301</v>
      </c>
      <c r="F313" s="1" t="s">
        <v>7</v>
      </c>
      <c r="G313" s="1">
        <v>8785</v>
      </c>
      <c r="H313" s="1" t="s">
        <v>1192</v>
      </c>
      <c r="I313" s="92" t="s">
        <v>1174</v>
      </c>
      <c r="J313" s="101">
        <f>1/COUNTIF(HR_Table2[Emp ID],HR_Table2[[#This Row],[Emp ID]])</f>
        <v>0.5</v>
      </c>
    </row>
    <row r="314" spans="1:10" ht="16.5" thickBot="1" x14ac:dyDescent="0.3">
      <c r="A314" s="2">
        <v>2022</v>
      </c>
      <c r="B314" s="100">
        <v>205797</v>
      </c>
      <c r="C314" s="1" t="s">
        <v>11</v>
      </c>
      <c r="D314" s="1">
        <v>43</v>
      </c>
      <c r="E314" s="1" t="s">
        <v>301</v>
      </c>
      <c r="F314" s="1" t="s">
        <v>7</v>
      </c>
      <c r="G314" s="1">
        <v>21000</v>
      </c>
      <c r="H314" s="1" t="s">
        <v>1192</v>
      </c>
      <c r="I314" s="92" t="s">
        <v>1174</v>
      </c>
      <c r="J314" s="101">
        <f>1/COUNTIF(HR_Table2[Emp ID],HR_Table2[[#This Row],[Emp ID]])</f>
        <v>0.5</v>
      </c>
    </row>
    <row r="315" spans="1:10" ht="16.5" thickBot="1" x14ac:dyDescent="0.3">
      <c r="A315" s="2">
        <v>2022</v>
      </c>
      <c r="B315" s="100">
        <v>94675</v>
      </c>
      <c r="C315" s="1" t="s">
        <v>11</v>
      </c>
      <c r="D315" s="1">
        <v>41</v>
      </c>
      <c r="E315" s="1" t="s">
        <v>301</v>
      </c>
      <c r="F315" s="1" t="s">
        <v>7</v>
      </c>
      <c r="G315" s="1">
        <v>18000</v>
      </c>
      <c r="H315" s="1" t="s">
        <v>14</v>
      </c>
      <c r="I315" s="92" t="s">
        <v>1174</v>
      </c>
      <c r="J315" s="101">
        <f>1/COUNTIF(HR_Table2[Emp ID],HR_Table2[[#This Row],[Emp ID]])</f>
        <v>0.5</v>
      </c>
    </row>
    <row r="316" spans="1:10" ht="16.5" thickBot="1" x14ac:dyDescent="0.3">
      <c r="A316" s="2">
        <v>2022</v>
      </c>
      <c r="B316" s="100">
        <v>91523</v>
      </c>
      <c r="C316" s="1" t="s">
        <v>6</v>
      </c>
      <c r="D316" s="1">
        <v>40</v>
      </c>
      <c r="E316" s="1" t="s">
        <v>301</v>
      </c>
      <c r="F316" s="1" t="s">
        <v>7</v>
      </c>
      <c r="G316" s="1">
        <v>19000</v>
      </c>
      <c r="H316" s="1" t="s">
        <v>14</v>
      </c>
      <c r="I316" s="92" t="s">
        <v>1174</v>
      </c>
      <c r="J316" s="101">
        <f>1/COUNTIF(HR_Table2[Emp ID],HR_Table2[[#This Row],[Emp ID]])</f>
        <v>0.5</v>
      </c>
    </row>
    <row r="317" spans="1:10" ht="16.5" thickBot="1" x14ac:dyDescent="0.3">
      <c r="A317" s="2">
        <v>2022</v>
      </c>
      <c r="B317" s="100">
        <v>92589</v>
      </c>
      <c r="C317" s="1" t="s">
        <v>11</v>
      </c>
      <c r="D317" s="1">
        <v>40</v>
      </c>
      <c r="E317" s="1" t="s">
        <v>301</v>
      </c>
      <c r="F317" s="1" t="s">
        <v>7</v>
      </c>
      <c r="G317" s="1">
        <v>22000</v>
      </c>
      <c r="H317" s="1" t="s">
        <v>14</v>
      </c>
      <c r="I317" s="92" t="s">
        <v>1174</v>
      </c>
      <c r="J317" s="101">
        <f>1/COUNTIF(HR_Table2[Emp ID],HR_Table2[[#This Row],[Emp ID]])</f>
        <v>1</v>
      </c>
    </row>
    <row r="318" spans="1:10" ht="16.5" thickBot="1" x14ac:dyDescent="0.3">
      <c r="A318" s="2">
        <v>2022</v>
      </c>
      <c r="B318" s="100">
        <v>92663</v>
      </c>
      <c r="C318" s="1" t="s">
        <v>6</v>
      </c>
      <c r="D318" s="1">
        <v>39</v>
      </c>
      <c r="E318" s="1" t="s">
        <v>301</v>
      </c>
      <c r="F318" s="1" t="s">
        <v>7</v>
      </c>
      <c r="G318" s="1">
        <v>24000</v>
      </c>
      <c r="H318" s="1" t="s">
        <v>14</v>
      </c>
      <c r="I318" s="92" t="s">
        <v>1174</v>
      </c>
      <c r="J318" s="101">
        <f>1/COUNTIF(HR_Table2[Emp ID],HR_Table2[[#This Row],[Emp ID]])</f>
        <v>0.5</v>
      </c>
    </row>
    <row r="319" spans="1:10" ht="16.5" thickBot="1" x14ac:dyDescent="0.3">
      <c r="A319" s="2">
        <v>2022</v>
      </c>
      <c r="B319" s="100">
        <v>91244</v>
      </c>
      <c r="C319" s="1" t="s">
        <v>6</v>
      </c>
      <c r="D319" s="1">
        <v>38</v>
      </c>
      <c r="E319" s="1" t="s">
        <v>301</v>
      </c>
      <c r="F319" s="1" t="s">
        <v>7</v>
      </c>
      <c r="G319" s="1">
        <v>18000</v>
      </c>
      <c r="H319" s="1" t="s">
        <v>14</v>
      </c>
      <c r="I319" s="92" t="s">
        <v>1174</v>
      </c>
      <c r="J319" s="101">
        <f>1/COUNTIF(HR_Table2[Emp ID],HR_Table2[[#This Row],[Emp ID]])</f>
        <v>0.5</v>
      </c>
    </row>
    <row r="320" spans="1:10" ht="16.5" thickBot="1" x14ac:dyDescent="0.3">
      <c r="A320" s="2">
        <v>2022</v>
      </c>
      <c r="B320" s="100">
        <v>92525</v>
      </c>
      <c r="C320" s="1" t="s">
        <v>11</v>
      </c>
      <c r="D320" s="1">
        <v>37</v>
      </c>
      <c r="E320" s="1" t="s">
        <v>301</v>
      </c>
      <c r="F320" s="1" t="s">
        <v>76</v>
      </c>
      <c r="G320" s="1">
        <v>20000</v>
      </c>
      <c r="H320" s="1" t="s">
        <v>14</v>
      </c>
      <c r="I320" s="92" t="s">
        <v>1174</v>
      </c>
      <c r="J320" s="101">
        <f>1/COUNTIF(HR_Table2[Emp ID],HR_Table2[[#This Row],[Emp ID]])</f>
        <v>0.5</v>
      </c>
    </row>
    <row r="321" spans="1:10" ht="16.5" thickBot="1" x14ac:dyDescent="0.3">
      <c r="A321" s="2">
        <v>2022</v>
      </c>
      <c r="B321" s="100">
        <v>224606</v>
      </c>
      <c r="C321" s="1" t="s">
        <v>6</v>
      </c>
      <c r="D321" s="1">
        <v>37</v>
      </c>
      <c r="E321" s="1" t="s">
        <v>301</v>
      </c>
      <c r="F321" s="1" t="s">
        <v>7</v>
      </c>
      <c r="G321" s="1">
        <v>8240</v>
      </c>
      <c r="H321" s="1" t="s">
        <v>1192</v>
      </c>
      <c r="I321" s="92" t="s">
        <v>1174</v>
      </c>
      <c r="J321" s="101">
        <f>1/COUNTIF(HR_Table2[Emp ID],HR_Table2[[#This Row],[Emp ID]])</f>
        <v>0.5</v>
      </c>
    </row>
    <row r="322" spans="1:10" ht="16.5" thickBot="1" x14ac:dyDescent="0.3">
      <c r="A322" s="2">
        <v>2022</v>
      </c>
      <c r="B322" s="100">
        <v>93686</v>
      </c>
      <c r="C322" s="1" t="s">
        <v>6</v>
      </c>
      <c r="D322" s="1">
        <v>34</v>
      </c>
      <c r="E322" s="1" t="s">
        <v>301</v>
      </c>
      <c r="F322" s="1" t="s">
        <v>7</v>
      </c>
      <c r="G322" s="1">
        <v>18000</v>
      </c>
      <c r="H322" s="1" t="s">
        <v>14</v>
      </c>
      <c r="I322" s="92" t="s">
        <v>1174</v>
      </c>
      <c r="J322" s="101">
        <f>1/COUNTIF(HR_Table2[Emp ID],HR_Table2[[#This Row],[Emp ID]])</f>
        <v>1</v>
      </c>
    </row>
    <row r="323" spans="1:10" ht="16.5" thickBot="1" x14ac:dyDescent="0.3">
      <c r="A323" s="2">
        <v>2022</v>
      </c>
      <c r="B323" s="100">
        <v>94397</v>
      </c>
      <c r="C323" s="1" t="s">
        <v>6</v>
      </c>
      <c r="D323" s="1">
        <v>27</v>
      </c>
      <c r="E323" s="1" t="s">
        <v>301</v>
      </c>
      <c r="F323" s="1" t="s">
        <v>7</v>
      </c>
      <c r="G323" s="1">
        <v>18000</v>
      </c>
      <c r="H323" s="1" t="s">
        <v>14</v>
      </c>
      <c r="I323" s="92" t="s">
        <v>1174</v>
      </c>
      <c r="J323" s="101">
        <f>1/COUNTIF(HR_Table2[Emp ID],HR_Table2[[#This Row],[Emp ID]])</f>
        <v>1</v>
      </c>
    </row>
    <row r="324" spans="1:10" ht="16.5" thickBot="1" x14ac:dyDescent="0.3">
      <c r="A324" s="2">
        <v>2022</v>
      </c>
      <c r="B324" s="100">
        <v>237065</v>
      </c>
      <c r="C324" s="1" t="s">
        <v>11</v>
      </c>
      <c r="D324" s="1">
        <v>23</v>
      </c>
      <c r="E324" s="1" t="s">
        <v>301</v>
      </c>
      <c r="F324" s="1" t="s">
        <v>7</v>
      </c>
      <c r="G324" s="1">
        <v>13045</v>
      </c>
      <c r="H324" s="1" t="s">
        <v>1192</v>
      </c>
      <c r="I324" s="92" t="s">
        <v>1174</v>
      </c>
      <c r="J324" s="101">
        <f>1/COUNTIF(HR_Table2[Emp ID],HR_Table2[[#This Row],[Emp ID]])</f>
        <v>1</v>
      </c>
    </row>
    <row r="325" spans="1:10" ht="16.5" thickBot="1" x14ac:dyDescent="0.3">
      <c r="A325" s="2">
        <v>2022</v>
      </c>
      <c r="B325" s="100">
        <v>94070</v>
      </c>
      <c r="C325" s="1" t="s">
        <v>11</v>
      </c>
      <c r="D325" s="1">
        <v>42</v>
      </c>
      <c r="E325" s="1" t="s">
        <v>301</v>
      </c>
      <c r="F325" s="1" t="s">
        <v>7</v>
      </c>
      <c r="G325" s="1">
        <v>50000</v>
      </c>
      <c r="H325" s="1" t="s">
        <v>14</v>
      </c>
      <c r="I325" s="92" t="s">
        <v>1174</v>
      </c>
      <c r="J325" s="101">
        <f>1/COUNTIF(HR_Table2[Emp ID],HR_Table2[[#This Row],[Emp ID]])</f>
        <v>0.5</v>
      </c>
    </row>
    <row r="326" spans="1:10" ht="16.5" thickBot="1" x14ac:dyDescent="0.3">
      <c r="A326" s="2">
        <v>2022</v>
      </c>
      <c r="B326" s="100">
        <v>222047</v>
      </c>
      <c r="C326" s="1" t="s">
        <v>11</v>
      </c>
      <c r="D326" s="1">
        <v>39</v>
      </c>
      <c r="E326" s="1" t="s">
        <v>301</v>
      </c>
      <c r="F326" s="1" t="s">
        <v>7</v>
      </c>
      <c r="G326" s="1">
        <v>27000</v>
      </c>
      <c r="H326" s="1" t="s">
        <v>1192</v>
      </c>
      <c r="I326" s="92" t="s">
        <v>1174</v>
      </c>
      <c r="J326" s="101">
        <f>1/COUNTIF(HR_Table2[Emp ID],HR_Table2[[#This Row],[Emp ID]])</f>
        <v>0.5</v>
      </c>
    </row>
    <row r="327" spans="1:10" ht="16.5" thickBot="1" x14ac:dyDescent="0.3">
      <c r="A327" s="2">
        <v>2022</v>
      </c>
      <c r="B327" s="100">
        <v>2817</v>
      </c>
      <c r="C327" s="1" t="s">
        <v>11</v>
      </c>
      <c r="D327" s="1">
        <v>80</v>
      </c>
      <c r="E327" s="1" t="s">
        <v>301</v>
      </c>
      <c r="F327" s="1" t="s">
        <v>7</v>
      </c>
      <c r="G327" s="1">
        <v>33000</v>
      </c>
      <c r="H327" s="1" t="s">
        <v>1192</v>
      </c>
      <c r="I327" s="92" t="s">
        <v>1174</v>
      </c>
      <c r="J327" s="101">
        <f>1/COUNTIF(HR_Table2[Emp ID],HR_Table2[[#This Row],[Emp ID]])</f>
        <v>1</v>
      </c>
    </row>
    <row r="328" spans="1:10" ht="16.5" thickBot="1" x14ac:dyDescent="0.3">
      <c r="A328" s="2">
        <v>2022</v>
      </c>
      <c r="B328" s="100">
        <v>69986</v>
      </c>
      <c r="C328" s="1" t="s">
        <v>11</v>
      </c>
      <c r="D328" s="1">
        <v>61</v>
      </c>
      <c r="E328" s="1" t="s">
        <v>301</v>
      </c>
      <c r="F328" s="1" t="s">
        <v>408</v>
      </c>
      <c r="G328" s="1">
        <v>15925</v>
      </c>
      <c r="H328" s="1" t="s">
        <v>1192</v>
      </c>
      <c r="I328" s="92" t="s">
        <v>1174</v>
      </c>
      <c r="J328" s="101">
        <f>1/COUNTIF(HR_Table2[Emp ID],HR_Table2[[#This Row],[Emp ID]])</f>
        <v>0.5</v>
      </c>
    </row>
    <row r="329" spans="1:10" ht="16.5" thickBot="1" x14ac:dyDescent="0.3">
      <c r="A329" s="2">
        <v>2022</v>
      </c>
      <c r="B329" s="100">
        <v>231856</v>
      </c>
      <c r="C329" s="1" t="s">
        <v>11</v>
      </c>
      <c r="D329" s="1">
        <v>36</v>
      </c>
      <c r="E329" s="1" t="s">
        <v>301</v>
      </c>
      <c r="F329" s="1" t="s">
        <v>7</v>
      </c>
      <c r="G329" s="1">
        <v>18000</v>
      </c>
      <c r="H329" s="1" t="s">
        <v>1192</v>
      </c>
      <c r="I329" s="92" t="s">
        <v>1174</v>
      </c>
      <c r="J329" s="101">
        <f>1/COUNTIF(HR_Table2[Emp ID],HR_Table2[[#This Row],[Emp ID]])</f>
        <v>1</v>
      </c>
    </row>
    <row r="330" spans="1:10" ht="16.5" thickBot="1" x14ac:dyDescent="0.3">
      <c r="A330" s="2">
        <v>2022</v>
      </c>
      <c r="B330" s="100">
        <v>69947</v>
      </c>
      <c r="C330" s="1" t="s">
        <v>6</v>
      </c>
      <c r="D330" s="1">
        <v>55</v>
      </c>
      <c r="E330" s="1" t="s">
        <v>301</v>
      </c>
      <c r="F330" s="1" t="s">
        <v>7</v>
      </c>
      <c r="G330" s="1">
        <v>12220</v>
      </c>
      <c r="H330" s="1" t="s">
        <v>1192</v>
      </c>
      <c r="I330" s="92" t="s">
        <v>1174</v>
      </c>
      <c r="J330" s="101">
        <f>1/COUNTIF(HR_Table2[Emp ID],HR_Table2[[#This Row],[Emp ID]])</f>
        <v>0.5</v>
      </c>
    </row>
    <row r="331" spans="1:10" ht="16.5" thickBot="1" x14ac:dyDescent="0.3">
      <c r="A331" s="2">
        <v>2022</v>
      </c>
      <c r="B331" s="100">
        <v>206848</v>
      </c>
      <c r="C331" s="1" t="s">
        <v>6</v>
      </c>
      <c r="D331" s="1">
        <v>45</v>
      </c>
      <c r="E331" s="1" t="s">
        <v>301</v>
      </c>
      <c r="F331" s="1" t="s">
        <v>7</v>
      </c>
      <c r="G331" s="1">
        <v>28000</v>
      </c>
      <c r="H331" s="1" t="s">
        <v>1192</v>
      </c>
      <c r="I331" s="92" t="s">
        <v>1174</v>
      </c>
      <c r="J331" s="101">
        <f>1/COUNTIF(HR_Table2[Emp ID],HR_Table2[[#This Row],[Emp ID]])</f>
        <v>0.5</v>
      </c>
    </row>
    <row r="332" spans="1:10" ht="16.5" thickBot="1" x14ac:dyDescent="0.3">
      <c r="A332" s="2">
        <v>2022</v>
      </c>
      <c r="B332" s="100">
        <v>93891</v>
      </c>
      <c r="C332" s="1" t="s">
        <v>6</v>
      </c>
      <c r="D332" s="1">
        <v>45</v>
      </c>
      <c r="E332" s="1" t="s">
        <v>301</v>
      </c>
      <c r="F332" s="1" t="s">
        <v>7</v>
      </c>
      <c r="G332" s="1">
        <v>19000</v>
      </c>
      <c r="H332" s="1" t="s">
        <v>14</v>
      </c>
      <c r="I332" s="92" t="s">
        <v>1174</v>
      </c>
      <c r="J332" s="101">
        <f>1/COUNTIF(HR_Table2[Emp ID],HR_Table2[[#This Row],[Emp ID]])</f>
        <v>0.5</v>
      </c>
    </row>
    <row r="333" spans="1:10" ht="16.5" thickBot="1" x14ac:dyDescent="0.3">
      <c r="A333" s="2">
        <v>2022</v>
      </c>
      <c r="B333" s="100">
        <v>93048</v>
      </c>
      <c r="C333" s="1" t="s">
        <v>11</v>
      </c>
      <c r="D333" s="1">
        <v>42</v>
      </c>
      <c r="E333" s="1" t="s">
        <v>301</v>
      </c>
      <c r="F333" s="1" t="s">
        <v>7</v>
      </c>
      <c r="G333" s="1">
        <v>36000</v>
      </c>
      <c r="H333" s="1" t="s">
        <v>14</v>
      </c>
      <c r="I333" s="92" t="s">
        <v>1174</v>
      </c>
      <c r="J333" s="101">
        <f>1/COUNTIF(HR_Table2[Emp ID],HR_Table2[[#This Row],[Emp ID]])</f>
        <v>0.5</v>
      </c>
    </row>
    <row r="334" spans="1:10" ht="16.5" thickBot="1" x14ac:dyDescent="0.3">
      <c r="A334" s="2">
        <v>2022</v>
      </c>
      <c r="B334" s="100">
        <v>93892</v>
      </c>
      <c r="C334" s="1" t="s">
        <v>11</v>
      </c>
      <c r="D334" s="1">
        <v>42</v>
      </c>
      <c r="E334" s="1" t="s">
        <v>301</v>
      </c>
      <c r="F334" s="1" t="s">
        <v>7</v>
      </c>
      <c r="G334" s="1">
        <v>36000</v>
      </c>
      <c r="H334" s="1" t="s">
        <v>14</v>
      </c>
      <c r="I334" s="92" t="s">
        <v>1174</v>
      </c>
      <c r="J334" s="101">
        <f>1/COUNTIF(HR_Table2[Emp ID],HR_Table2[[#This Row],[Emp ID]])</f>
        <v>0.5</v>
      </c>
    </row>
    <row r="335" spans="1:10" ht="16.5" thickBot="1" x14ac:dyDescent="0.3">
      <c r="A335" s="2">
        <v>2022</v>
      </c>
      <c r="B335" s="100">
        <v>227619</v>
      </c>
      <c r="C335" s="1" t="s">
        <v>6</v>
      </c>
      <c r="D335" s="1">
        <v>32</v>
      </c>
      <c r="E335" s="1" t="s">
        <v>301</v>
      </c>
      <c r="F335" s="1" t="s">
        <v>7</v>
      </c>
      <c r="G335" s="1">
        <v>13045</v>
      </c>
      <c r="H335" s="1" t="s">
        <v>1192</v>
      </c>
      <c r="I335" s="92" t="s">
        <v>1174</v>
      </c>
      <c r="J335" s="101">
        <f>1/COUNTIF(HR_Table2[Emp ID],HR_Table2[[#This Row],[Emp ID]])</f>
        <v>0.5</v>
      </c>
    </row>
    <row r="336" spans="1:10" ht="16.5" thickBot="1" x14ac:dyDescent="0.3">
      <c r="A336" s="2">
        <v>2022</v>
      </c>
      <c r="B336" s="100">
        <v>229538</v>
      </c>
      <c r="C336" s="1" t="s">
        <v>11</v>
      </c>
      <c r="D336" s="1">
        <v>32</v>
      </c>
      <c r="E336" s="1" t="s">
        <v>301</v>
      </c>
      <c r="F336" s="1" t="s">
        <v>7</v>
      </c>
      <c r="G336" s="1">
        <v>13045</v>
      </c>
      <c r="H336" s="1" t="s">
        <v>1192</v>
      </c>
      <c r="I336" s="92" t="s">
        <v>1174</v>
      </c>
      <c r="J336" s="101">
        <f>1/COUNTIF(HR_Table2[Emp ID],HR_Table2[[#This Row],[Emp ID]])</f>
        <v>0.5</v>
      </c>
    </row>
    <row r="337" spans="1:10" ht="16.5" thickBot="1" x14ac:dyDescent="0.3">
      <c r="A337" s="2">
        <v>2022</v>
      </c>
      <c r="B337" s="100">
        <v>233308</v>
      </c>
      <c r="C337" s="1" t="s">
        <v>11</v>
      </c>
      <c r="D337" s="1">
        <v>31</v>
      </c>
      <c r="E337" s="1" t="s">
        <v>301</v>
      </c>
      <c r="F337" s="1" t="s">
        <v>7</v>
      </c>
      <c r="G337" s="1">
        <v>13045</v>
      </c>
      <c r="H337" s="1" t="s">
        <v>1192</v>
      </c>
      <c r="I337" s="92" t="s">
        <v>1174</v>
      </c>
      <c r="J337" s="101">
        <f>1/COUNTIF(HR_Table2[Emp ID],HR_Table2[[#This Row],[Emp ID]])</f>
        <v>0.5</v>
      </c>
    </row>
    <row r="338" spans="1:10" ht="16.5" thickBot="1" x14ac:dyDescent="0.3">
      <c r="A338" s="2">
        <v>2022</v>
      </c>
      <c r="B338" s="100">
        <v>28486</v>
      </c>
      <c r="C338" s="1" t="s">
        <v>11</v>
      </c>
      <c r="D338" s="1">
        <v>64</v>
      </c>
      <c r="E338" s="1" t="s">
        <v>301</v>
      </c>
      <c r="F338" s="1" t="s">
        <v>76</v>
      </c>
      <c r="G338" s="1">
        <v>14895</v>
      </c>
      <c r="H338" s="1" t="s">
        <v>1192</v>
      </c>
      <c r="I338" s="92" t="s">
        <v>1174</v>
      </c>
      <c r="J338" s="101">
        <f>1/COUNTIF(HR_Table2[Emp ID],HR_Table2[[#This Row],[Emp ID]])</f>
        <v>1</v>
      </c>
    </row>
    <row r="339" spans="1:10" ht="16.5" thickBot="1" x14ac:dyDescent="0.3">
      <c r="A339" s="2">
        <v>2022</v>
      </c>
      <c r="B339" s="100">
        <v>90250</v>
      </c>
      <c r="C339" s="1" t="s">
        <v>6</v>
      </c>
      <c r="D339" s="1">
        <v>66</v>
      </c>
      <c r="E339" s="1" t="s">
        <v>301</v>
      </c>
      <c r="F339" s="1" t="s">
        <v>76</v>
      </c>
      <c r="G339" s="1">
        <v>15925</v>
      </c>
      <c r="H339" s="1" t="s">
        <v>14</v>
      </c>
      <c r="I339" s="92" t="s">
        <v>1174</v>
      </c>
      <c r="J339" s="101">
        <f>1/COUNTIF(HR_Table2[Emp ID],HR_Table2[[#This Row],[Emp ID]])</f>
        <v>0.5</v>
      </c>
    </row>
    <row r="340" spans="1:10" ht="16.5" thickBot="1" x14ac:dyDescent="0.3">
      <c r="A340" s="2">
        <v>2022</v>
      </c>
      <c r="B340" s="100">
        <v>88912</v>
      </c>
      <c r="C340" s="1" t="s">
        <v>11</v>
      </c>
      <c r="D340" s="1">
        <v>64</v>
      </c>
      <c r="E340" s="1" t="s">
        <v>301</v>
      </c>
      <c r="F340" s="1" t="s">
        <v>76</v>
      </c>
      <c r="G340" s="1">
        <v>18000</v>
      </c>
      <c r="H340" s="1" t="s">
        <v>14</v>
      </c>
      <c r="I340" s="92" t="s">
        <v>1174</v>
      </c>
      <c r="J340" s="101">
        <f>1/COUNTIF(HR_Table2[Emp ID],HR_Table2[[#This Row],[Emp ID]])</f>
        <v>0.5</v>
      </c>
    </row>
    <row r="341" spans="1:10" ht="16.5" thickBot="1" x14ac:dyDescent="0.3">
      <c r="A341" s="2">
        <v>2022</v>
      </c>
      <c r="B341" s="100">
        <v>89943</v>
      </c>
      <c r="C341" s="1" t="s">
        <v>6</v>
      </c>
      <c r="D341" s="1">
        <v>62</v>
      </c>
      <c r="E341" s="1" t="s">
        <v>301</v>
      </c>
      <c r="F341" s="1" t="s">
        <v>76</v>
      </c>
      <c r="G341" s="1">
        <v>21000</v>
      </c>
      <c r="H341" s="1" t="s">
        <v>14</v>
      </c>
      <c r="I341" s="92" t="s">
        <v>1174</v>
      </c>
      <c r="J341" s="101">
        <f>1/COUNTIF(HR_Table2[Emp ID],HR_Table2[[#This Row],[Emp ID]])</f>
        <v>0.5</v>
      </c>
    </row>
    <row r="342" spans="1:10" ht="16.5" thickBot="1" x14ac:dyDescent="0.3">
      <c r="A342" s="2">
        <v>2022</v>
      </c>
      <c r="B342" s="100">
        <v>89402</v>
      </c>
      <c r="C342" s="1" t="s">
        <v>6</v>
      </c>
      <c r="D342" s="1">
        <v>55</v>
      </c>
      <c r="E342" s="1" t="s">
        <v>301</v>
      </c>
      <c r="F342" s="1" t="s">
        <v>76</v>
      </c>
      <c r="G342" s="1">
        <v>21000</v>
      </c>
      <c r="H342" s="1" t="s">
        <v>14</v>
      </c>
      <c r="I342" s="92" t="s">
        <v>1174</v>
      </c>
      <c r="J342" s="101">
        <f>1/COUNTIF(HR_Table2[Emp ID],HR_Table2[[#This Row],[Emp ID]])</f>
        <v>0.5</v>
      </c>
    </row>
    <row r="343" spans="1:10" ht="16.5" thickBot="1" x14ac:dyDescent="0.3">
      <c r="A343" s="2">
        <v>2022</v>
      </c>
      <c r="B343" s="100">
        <v>90516</v>
      </c>
      <c r="C343" s="1" t="s">
        <v>6</v>
      </c>
      <c r="D343" s="1">
        <v>54</v>
      </c>
      <c r="E343" s="1" t="s">
        <v>301</v>
      </c>
      <c r="F343" s="1" t="s">
        <v>76</v>
      </c>
      <c r="G343" s="1">
        <v>20000</v>
      </c>
      <c r="H343" s="1" t="s">
        <v>14</v>
      </c>
      <c r="I343" s="92" t="s">
        <v>1174</v>
      </c>
      <c r="J343" s="101">
        <f>1/COUNTIF(HR_Table2[Emp ID],HR_Table2[[#This Row],[Emp ID]])</f>
        <v>0.5</v>
      </c>
    </row>
    <row r="344" spans="1:10" ht="16.5" thickBot="1" x14ac:dyDescent="0.3">
      <c r="A344" s="2">
        <v>2022</v>
      </c>
      <c r="B344" s="100">
        <v>93346</v>
      </c>
      <c r="C344" s="1" t="s">
        <v>6</v>
      </c>
      <c r="D344" s="1">
        <v>52</v>
      </c>
      <c r="E344" s="1" t="s">
        <v>301</v>
      </c>
      <c r="F344" s="1" t="s">
        <v>76</v>
      </c>
      <c r="G344" s="1">
        <v>18000</v>
      </c>
      <c r="H344" s="1" t="s">
        <v>14</v>
      </c>
      <c r="I344" s="92" t="s">
        <v>1174</v>
      </c>
      <c r="J344" s="101">
        <f>1/COUNTIF(HR_Table2[Emp ID],HR_Table2[[#This Row],[Emp ID]])</f>
        <v>0.5</v>
      </c>
    </row>
    <row r="345" spans="1:10" ht="16.5" thickBot="1" x14ac:dyDescent="0.3">
      <c r="A345" s="2">
        <v>2022</v>
      </c>
      <c r="B345" s="100">
        <v>92031</v>
      </c>
      <c r="C345" s="1" t="s">
        <v>6</v>
      </c>
      <c r="D345" s="1">
        <v>50</v>
      </c>
      <c r="E345" s="1" t="s">
        <v>301</v>
      </c>
      <c r="F345" s="1" t="s">
        <v>76</v>
      </c>
      <c r="G345" s="1">
        <v>19000</v>
      </c>
      <c r="H345" s="1" t="s">
        <v>14</v>
      </c>
      <c r="I345" s="92" t="s">
        <v>1174</v>
      </c>
      <c r="J345" s="101">
        <f>1/COUNTIF(HR_Table2[Emp ID],HR_Table2[[#This Row],[Emp ID]])</f>
        <v>1</v>
      </c>
    </row>
    <row r="346" spans="1:10" ht="16.5" thickBot="1" x14ac:dyDescent="0.3">
      <c r="A346" s="2">
        <v>2022</v>
      </c>
      <c r="B346" s="100">
        <v>93347</v>
      </c>
      <c r="C346" s="1" t="s">
        <v>6</v>
      </c>
      <c r="D346" s="1">
        <v>50</v>
      </c>
      <c r="E346" s="1" t="s">
        <v>301</v>
      </c>
      <c r="F346" s="1" t="s">
        <v>76</v>
      </c>
      <c r="G346" s="1">
        <v>18000</v>
      </c>
      <c r="H346" s="1" t="s">
        <v>14</v>
      </c>
      <c r="I346" s="92" t="s">
        <v>1174</v>
      </c>
      <c r="J346" s="101">
        <f>1/COUNTIF(HR_Table2[Emp ID],HR_Table2[[#This Row],[Emp ID]])</f>
        <v>0.5</v>
      </c>
    </row>
    <row r="347" spans="1:10" ht="16.5" thickBot="1" x14ac:dyDescent="0.3">
      <c r="A347" s="2">
        <v>2022</v>
      </c>
      <c r="B347" s="100">
        <v>93573</v>
      </c>
      <c r="C347" s="1" t="s">
        <v>6</v>
      </c>
      <c r="D347" s="1">
        <v>50</v>
      </c>
      <c r="E347" s="1" t="s">
        <v>301</v>
      </c>
      <c r="F347" s="1" t="s">
        <v>76</v>
      </c>
      <c r="G347" s="1">
        <v>14895</v>
      </c>
      <c r="H347" s="1" t="s">
        <v>14</v>
      </c>
      <c r="I347" s="92" t="s">
        <v>1174</v>
      </c>
      <c r="J347" s="101">
        <f>1/COUNTIF(HR_Table2[Emp ID],HR_Table2[[#This Row],[Emp ID]])</f>
        <v>0.5</v>
      </c>
    </row>
    <row r="348" spans="1:10" ht="16.5" thickBot="1" x14ac:dyDescent="0.3">
      <c r="A348" s="2">
        <v>2022</v>
      </c>
      <c r="B348" s="100">
        <v>92032</v>
      </c>
      <c r="C348" s="1" t="s">
        <v>6</v>
      </c>
      <c r="D348" s="1">
        <v>49</v>
      </c>
      <c r="E348" s="1" t="s">
        <v>301</v>
      </c>
      <c r="F348" s="1" t="s">
        <v>76</v>
      </c>
      <c r="G348" s="1">
        <v>19000</v>
      </c>
      <c r="H348" s="1" t="s">
        <v>14</v>
      </c>
      <c r="I348" s="92" t="s">
        <v>1174</v>
      </c>
      <c r="J348" s="101">
        <f>1/COUNTIF(HR_Table2[Emp ID],HR_Table2[[#This Row],[Emp ID]])</f>
        <v>0.5</v>
      </c>
    </row>
    <row r="349" spans="1:10" ht="16.5" thickBot="1" x14ac:dyDescent="0.3">
      <c r="A349" s="2">
        <v>2022</v>
      </c>
      <c r="B349" s="100">
        <v>94440</v>
      </c>
      <c r="C349" s="1" t="s">
        <v>6</v>
      </c>
      <c r="D349" s="1">
        <v>49</v>
      </c>
      <c r="E349" s="1" t="s">
        <v>301</v>
      </c>
      <c r="F349" s="1" t="s">
        <v>76</v>
      </c>
      <c r="G349" s="1">
        <v>18000</v>
      </c>
      <c r="H349" s="1" t="s">
        <v>14</v>
      </c>
      <c r="I349" s="92" t="s">
        <v>1174</v>
      </c>
      <c r="J349" s="101">
        <f>1/COUNTIF(HR_Table2[Emp ID],HR_Table2[[#This Row],[Emp ID]])</f>
        <v>0.5</v>
      </c>
    </row>
    <row r="350" spans="1:10" ht="16.5" thickBot="1" x14ac:dyDescent="0.3">
      <c r="A350" s="2">
        <v>2022</v>
      </c>
      <c r="B350" s="100">
        <v>93332</v>
      </c>
      <c r="C350" s="1" t="s">
        <v>6</v>
      </c>
      <c r="D350" s="1">
        <v>48</v>
      </c>
      <c r="E350" s="1" t="s">
        <v>301</v>
      </c>
      <c r="F350" s="1" t="s">
        <v>76</v>
      </c>
      <c r="G350" s="1">
        <v>18000</v>
      </c>
      <c r="H350" s="1" t="s">
        <v>14</v>
      </c>
      <c r="I350" s="92" t="s">
        <v>1174</v>
      </c>
      <c r="J350" s="101">
        <f>1/COUNTIF(HR_Table2[Emp ID],HR_Table2[[#This Row],[Emp ID]])</f>
        <v>0.5</v>
      </c>
    </row>
    <row r="351" spans="1:10" ht="16.5" thickBot="1" x14ac:dyDescent="0.3">
      <c r="A351" s="2">
        <v>2022</v>
      </c>
      <c r="B351" s="100">
        <v>89371</v>
      </c>
      <c r="C351" s="1" t="s">
        <v>6</v>
      </c>
      <c r="D351" s="1">
        <v>48</v>
      </c>
      <c r="E351" s="1" t="s">
        <v>301</v>
      </c>
      <c r="F351" s="1" t="s">
        <v>76</v>
      </c>
      <c r="G351" s="1">
        <v>21000</v>
      </c>
      <c r="H351" s="1" t="s">
        <v>14</v>
      </c>
      <c r="I351" s="92" t="s">
        <v>1174</v>
      </c>
      <c r="J351" s="101">
        <f>1/COUNTIF(HR_Table2[Emp ID],HR_Table2[[#This Row],[Emp ID]])</f>
        <v>0.5</v>
      </c>
    </row>
    <row r="352" spans="1:10" ht="16.5" thickBot="1" x14ac:dyDescent="0.3">
      <c r="A352" s="2">
        <v>2022</v>
      </c>
      <c r="B352" s="100">
        <v>93701</v>
      </c>
      <c r="C352" s="1" t="s">
        <v>6</v>
      </c>
      <c r="D352" s="1">
        <v>39</v>
      </c>
      <c r="E352" s="1" t="s">
        <v>301</v>
      </c>
      <c r="F352" s="1" t="s">
        <v>76</v>
      </c>
      <c r="G352" s="1">
        <v>18000</v>
      </c>
      <c r="H352" s="1" t="s">
        <v>14</v>
      </c>
      <c r="I352" s="92" t="s">
        <v>1174</v>
      </c>
      <c r="J352" s="101">
        <f>1/COUNTIF(HR_Table2[Emp ID],HR_Table2[[#This Row],[Emp ID]])</f>
        <v>0.5</v>
      </c>
    </row>
    <row r="353" spans="1:10" ht="16.5" thickBot="1" x14ac:dyDescent="0.3">
      <c r="A353" s="2">
        <v>2022</v>
      </c>
      <c r="B353" s="100">
        <v>92700</v>
      </c>
      <c r="C353" s="1" t="s">
        <v>11</v>
      </c>
      <c r="D353" s="1">
        <v>36</v>
      </c>
      <c r="E353" s="1" t="s">
        <v>301</v>
      </c>
      <c r="F353" s="1" t="s">
        <v>76</v>
      </c>
      <c r="G353" s="1">
        <v>18000</v>
      </c>
      <c r="H353" s="1" t="s">
        <v>14</v>
      </c>
      <c r="I353" s="92" t="s">
        <v>1174</v>
      </c>
      <c r="J353" s="101">
        <f>1/COUNTIF(HR_Table2[Emp ID],HR_Table2[[#This Row],[Emp ID]])</f>
        <v>1</v>
      </c>
    </row>
    <row r="354" spans="1:10" ht="16.5" thickBot="1" x14ac:dyDescent="0.3">
      <c r="A354" s="2">
        <v>2022</v>
      </c>
      <c r="B354" s="100">
        <v>93426</v>
      </c>
      <c r="C354" s="1" t="s">
        <v>6</v>
      </c>
      <c r="D354" s="1">
        <v>33</v>
      </c>
      <c r="E354" s="1" t="s">
        <v>301</v>
      </c>
      <c r="F354" s="1" t="s">
        <v>76</v>
      </c>
      <c r="G354" s="1">
        <v>18000</v>
      </c>
      <c r="H354" s="1" t="s">
        <v>14</v>
      </c>
      <c r="I354" s="92" t="s">
        <v>1174</v>
      </c>
      <c r="J354" s="101">
        <f>1/COUNTIF(HR_Table2[Emp ID],HR_Table2[[#This Row],[Emp ID]])</f>
        <v>1</v>
      </c>
    </row>
    <row r="355" spans="1:10" ht="16.5" thickBot="1" x14ac:dyDescent="0.3">
      <c r="A355" s="2">
        <v>2022</v>
      </c>
      <c r="B355" s="100">
        <v>93943</v>
      </c>
      <c r="C355" s="1" t="s">
        <v>6</v>
      </c>
      <c r="D355" s="1">
        <v>31</v>
      </c>
      <c r="E355" s="1" t="s">
        <v>301</v>
      </c>
      <c r="F355" s="1" t="s">
        <v>76</v>
      </c>
      <c r="G355" s="1">
        <v>18000</v>
      </c>
      <c r="H355" s="1" t="s">
        <v>14</v>
      </c>
      <c r="I355" s="92" t="s">
        <v>1174</v>
      </c>
      <c r="J355" s="101">
        <f>1/COUNTIF(HR_Table2[Emp ID],HR_Table2[[#This Row],[Emp ID]])</f>
        <v>1</v>
      </c>
    </row>
    <row r="356" spans="1:10" ht="16.5" thickBot="1" x14ac:dyDescent="0.3">
      <c r="A356" s="2">
        <v>2022</v>
      </c>
      <c r="B356" s="100">
        <v>86092</v>
      </c>
      <c r="C356" s="1" t="s">
        <v>6</v>
      </c>
      <c r="D356" s="1">
        <v>64</v>
      </c>
      <c r="E356" s="1" t="s">
        <v>301</v>
      </c>
      <c r="F356" s="1" t="s">
        <v>76</v>
      </c>
      <c r="G356" s="1">
        <v>27000</v>
      </c>
      <c r="H356" s="1" t="s">
        <v>14</v>
      </c>
      <c r="I356" s="92" t="s">
        <v>1174</v>
      </c>
      <c r="J356" s="101">
        <f>1/COUNTIF(HR_Table2[Emp ID],HR_Table2[[#This Row],[Emp ID]])</f>
        <v>0.5</v>
      </c>
    </row>
    <row r="357" spans="1:10" ht="16.5" thickBot="1" x14ac:dyDescent="0.3">
      <c r="A357" s="2">
        <v>2022</v>
      </c>
      <c r="B357" s="100">
        <v>94622</v>
      </c>
      <c r="C357" s="1" t="s">
        <v>6</v>
      </c>
      <c r="D357" s="1">
        <v>55</v>
      </c>
      <c r="E357" s="1" t="s">
        <v>301</v>
      </c>
      <c r="F357" s="1" t="s">
        <v>76</v>
      </c>
      <c r="G357" s="1">
        <v>18000</v>
      </c>
      <c r="H357" s="1" t="s">
        <v>14</v>
      </c>
      <c r="I357" s="92" t="s">
        <v>1174</v>
      </c>
      <c r="J357" s="101">
        <f>1/COUNTIF(HR_Table2[Emp ID],HR_Table2[[#This Row],[Emp ID]])</f>
        <v>0.5</v>
      </c>
    </row>
    <row r="358" spans="1:10" ht="16.5" thickBot="1" x14ac:dyDescent="0.3">
      <c r="A358" s="2">
        <v>2022</v>
      </c>
      <c r="B358" s="100">
        <v>93926</v>
      </c>
      <c r="C358" s="1" t="s">
        <v>11</v>
      </c>
      <c r="D358" s="1">
        <v>42</v>
      </c>
      <c r="E358" s="1" t="s">
        <v>301</v>
      </c>
      <c r="F358" s="1" t="s">
        <v>76</v>
      </c>
      <c r="G358" s="1">
        <v>40000</v>
      </c>
      <c r="H358" s="1" t="s">
        <v>14</v>
      </c>
      <c r="I358" s="92" t="s">
        <v>1174</v>
      </c>
      <c r="J358" s="101">
        <f>1/COUNTIF(HR_Table2[Emp ID],HR_Table2[[#This Row],[Emp ID]])</f>
        <v>0.5</v>
      </c>
    </row>
    <row r="359" spans="1:10" ht="16.5" thickBot="1" x14ac:dyDescent="0.3">
      <c r="A359" s="2">
        <v>2022</v>
      </c>
      <c r="B359" s="100">
        <v>93493</v>
      </c>
      <c r="C359" s="1" t="s">
        <v>6</v>
      </c>
      <c r="D359" s="1">
        <v>33</v>
      </c>
      <c r="E359" s="1" t="s">
        <v>301</v>
      </c>
      <c r="F359" s="1" t="s">
        <v>76</v>
      </c>
      <c r="G359" s="1">
        <v>18000</v>
      </c>
      <c r="H359" s="1" t="s">
        <v>14</v>
      </c>
      <c r="I359" s="92" t="s">
        <v>1174</v>
      </c>
      <c r="J359" s="101">
        <f>1/COUNTIF(HR_Table2[Emp ID],HR_Table2[[#This Row],[Emp ID]])</f>
        <v>0.5</v>
      </c>
    </row>
    <row r="360" spans="1:10" ht="16.5" thickBot="1" x14ac:dyDescent="0.3">
      <c r="A360" s="2">
        <v>2022</v>
      </c>
      <c r="B360" s="100">
        <v>205561</v>
      </c>
      <c r="C360" s="1" t="s">
        <v>11</v>
      </c>
      <c r="D360" s="1">
        <v>41</v>
      </c>
      <c r="E360" s="1" t="s">
        <v>301</v>
      </c>
      <c r="F360" s="1" t="s">
        <v>7</v>
      </c>
      <c r="G360" s="1">
        <v>50000</v>
      </c>
      <c r="H360" s="1" t="s">
        <v>1192</v>
      </c>
      <c r="I360" s="92" t="s">
        <v>1174</v>
      </c>
      <c r="J360" s="101">
        <f>1/COUNTIF(HR_Table2[Emp ID],HR_Table2[[#This Row],[Emp ID]])</f>
        <v>0.5</v>
      </c>
    </row>
    <row r="361" spans="1:10" ht="16.5" thickBot="1" x14ac:dyDescent="0.3">
      <c r="A361" s="2">
        <v>2022</v>
      </c>
      <c r="B361" s="100">
        <v>250007</v>
      </c>
      <c r="C361" s="1" t="s">
        <v>11</v>
      </c>
      <c r="D361" s="1">
        <v>21</v>
      </c>
      <c r="E361" s="1" t="s">
        <v>969</v>
      </c>
      <c r="F361" s="1" t="s">
        <v>7</v>
      </c>
      <c r="G361" s="1">
        <v>13045</v>
      </c>
      <c r="H361" s="1" t="s">
        <v>1192</v>
      </c>
      <c r="I361" s="92" t="s">
        <v>1174</v>
      </c>
      <c r="J361" s="101">
        <f>1/COUNTIF(HR_Table2[Emp ID],HR_Table2[[#This Row],[Emp ID]])</f>
        <v>0.5</v>
      </c>
    </row>
    <row r="362" spans="1:10" ht="16.5" thickBot="1" x14ac:dyDescent="0.3">
      <c r="A362" s="2">
        <v>2022</v>
      </c>
      <c r="B362" s="100">
        <v>240869</v>
      </c>
      <c r="C362" s="1" t="s">
        <v>6</v>
      </c>
      <c r="D362" s="1">
        <v>25</v>
      </c>
      <c r="E362" s="1" t="s">
        <v>301</v>
      </c>
      <c r="F362" s="1" t="s">
        <v>7</v>
      </c>
      <c r="G362" s="1">
        <v>21000</v>
      </c>
      <c r="H362" s="1" t="s">
        <v>1192</v>
      </c>
      <c r="I362" s="92" t="s">
        <v>1176</v>
      </c>
      <c r="J362" s="101">
        <f>1/COUNTIF(HR_Table2[Emp ID],HR_Table2[[#This Row],[Emp ID]])</f>
        <v>1</v>
      </c>
    </row>
    <row r="363" spans="1:10" ht="16.5" thickBot="1" x14ac:dyDescent="0.3">
      <c r="A363" s="2">
        <v>2022</v>
      </c>
      <c r="B363" s="100">
        <v>240124</v>
      </c>
      <c r="C363" s="1" t="s">
        <v>11</v>
      </c>
      <c r="D363" s="1">
        <v>41</v>
      </c>
      <c r="E363" s="1" t="s">
        <v>301</v>
      </c>
      <c r="F363" s="1" t="s">
        <v>76</v>
      </c>
      <c r="G363" s="1">
        <v>6795</v>
      </c>
      <c r="H363" s="1" t="s">
        <v>1192</v>
      </c>
      <c r="I363" s="92" t="s">
        <v>1177</v>
      </c>
      <c r="J363" s="101">
        <f>1/COUNTIF(HR_Table2[Emp ID],HR_Table2[[#This Row],[Emp ID]])</f>
        <v>0.5</v>
      </c>
    </row>
    <row r="364" spans="1:10" ht="16.5" thickBot="1" x14ac:dyDescent="0.3">
      <c r="A364" s="2">
        <v>2022</v>
      </c>
      <c r="B364" s="100">
        <v>201125</v>
      </c>
      <c r="C364" s="1" t="s">
        <v>11</v>
      </c>
      <c r="D364" s="1">
        <v>50</v>
      </c>
      <c r="E364" s="1" t="s">
        <v>1162</v>
      </c>
      <c r="F364" s="1" t="s">
        <v>7</v>
      </c>
      <c r="G364" s="1">
        <v>78000</v>
      </c>
      <c r="H364" s="1" t="s">
        <v>1192</v>
      </c>
      <c r="I364" s="92" t="s">
        <v>1177</v>
      </c>
      <c r="J364" s="101">
        <f>1/COUNTIF(HR_Table2[Emp ID],HR_Table2[[#This Row],[Emp ID]])</f>
        <v>0.5</v>
      </c>
    </row>
    <row r="365" spans="1:10" ht="16.5" thickBot="1" x14ac:dyDescent="0.3">
      <c r="A365" s="2">
        <v>2022</v>
      </c>
      <c r="B365" s="100">
        <v>246457</v>
      </c>
      <c r="C365" s="1" t="s">
        <v>6</v>
      </c>
      <c r="D365" s="1">
        <v>26</v>
      </c>
      <c r="E365" s="1" t="s">
        <v>1162</v>
      </c>
      <c r="F365" s="1" t="s">
        <v>7</v>
      </c>
      <c r="G365" s="1">
        <v>15925</v>
      </c>
      <c r="H365" s="1" t="s">
        <v>1192</v>
      </c>
      <c r="I365" s="92" t="s">
        <v>1177</v>
      </c>
      <c r="J365" s="101">
        <f>1/COUNTIF(HR_Table2[Emp ID],HR_Table2[[#This Row],[Emp ID]])</f>
        <v>1</v>
      </c>
    </row>
    <row r="366" spans="1:10" ht="16.5" thickBot="1" x14ac:dyDescent="0.3">
      <c r="A366" s="2">
        <v>2022</v>
      </c>
      <c r="B366" s="100">
        <v>211774</v>
      </c>
      <c r="C366" s="1" t="s">
        <v>11</v>
      </c>
      <c r="D366" s="1">
        <v>40</v>
      </c>
      <c r="E366" s="1" t="s">
        <v>301</v>
      </c>
      <c r="F366" s="1" t="s">
        <v>7</v>
      </c>
      <c r="G366" s="1">
        <v>19000</v>
      </c>
      <c r="H366" s="1" t="s">
        <v>1192</v>
      </c>
      <c r="I366" s="92" t="s">
        <v>1177</v>
      </c>
      <c r="J366" s="101">
        <f>1/COUNTIF(HR_Table2[Emp ID],HR_Table2[[#This Row],[Emp ID]])</f>
        <v>0.5</v>
      </c>
    </row>
    <row r="367" spans="1:10" ht="16.5" thickBot="1" x14ac:dyDescent="0.3">
      <c r="A367" s="2">
        <v>2022</v>
      </c>
      <c r="B367" s="100">
        <v>247926</v>
      </c>
      <c r="C367" s="1" t="s">
        <v>11</v>
      </c>
      <c r="D367" s="1">
        <v>28</v>
      </c>
      <c r="E367" s="1" t="s">
        <v>301</v>
      </c>
      <c r="F367" s="1" t="s">
        <v>7</v>
      </c>
      <c r="G367" s="1">
        <v>13045</v>
      </c>
      <c r="H367" s="1" t="s">
        <v>1192</v>
      </c>
      <c r="I367" s="92" t="s">
        <v>1177</v>
      </c>
      <c r="J367" s="101">
        <f>1/COUNTIF(HR_Table2[Emp ID],HR_Table2[[#This Row],[Emp ID]])</f>
        <v>1</v>
      </c>
    </row>
    <row r="368" spans="1:10" ht="16.5" thickBot="1" x14ac:dyDescent="0.3">
      <c r="A368" s="2">
        <v>2022</v>
      </c>
      <c r="B368" s="100">
        <v>204270</v>
      </c>
      <c r="C368" s="1" t="s">
        <v>6</v>
      </c>
      <c r="D368" s="1">
        <v>47</v>
      </c>
      <c r="E368" s="1" t="s">
        <v>301</v>
      </c>
      <c r="F368" s="1" t="s">
        <v>7</v>
      </c>
      <c r="G368" s="1">
        <v>13045</v>
      </c>
      <c r="H368" s="1" t="s">
        <v>1192</v>
      </c>
      <c r="I368" s="92" t="s">
        <v>1177</v>
      </c>
      <c r="J368" s="101">
        <f>1/COUNTIF(HR_Table2[Emp ID],HR_Table2[[#This Row],[Emp ID]])</f>
        <v>0.5</v>
      </c>
    </row>
    <row r="369" spans="1:10" ht="16.5" thickBot="1" x14ac:dyDescent="0.3">
      <c r="A369" s="2">
        <v>2022</v>
      </c>
      <c r="B369" s="100">
        <v>246465</v>
      </c>
      <c r="C369" s="1" t="s">
        <v>11</v>
      </c>
      <c r="D369" s="1">
        <v>34</v>
      </c>
      <c r="E369" s="1" t="s">
        <v>301</v>
      </c>
      <c r="F369" s="1" t="s">
        <v>7</v>
      </c>
      <c r="G369" s="1">
        <v>13045</v>
      </c>
      <c r="H369" s="1" t="s">
        <v>1192</v>
      </c>
      <c r="I369" s="92" t="s">
        <v>1177</v>
      </c>
      <c r="J369" s="101">
        <f>1/COUNTIF(HR_Table2[Emp ID],HR_Table2[[#This Row],[Emp ID]])</f>
        <v>0.5</v>
      </c>
    </row>
    <row r="370" spans="1:10" ht="16.5" thickBot="1" x14ac:dyDescent="0.3">
      <c r="A370" s="2">
        <v>2022</v>
      </c>
      <c r="B370" s="100">
        <v>228302</v>
      </c>
      <c r="C370" s="1" t="s">
        <v>6</v>
      </c>
      <c r="D370" s="1">
        <v>32</v>
      </c>
      <c r="E370" s="1" t="s">
        <v>301</v>
      </c>
      <c r="F370" s="1" t="s">
        <v>7</v>
      </c>
      <c r="G370" s="1">
        <v>18000</v>
      </c>
      <c r="H370" s="1" t="s">
        <v>1192</v>
      </c>
      <c r="I370" s="92" t="s">
        <v>1177</v>
      </c>
      <c r="J370" s="101">
        <f>1/COUNTIF(HR_Table2[Emp ID],HR_Table2[[#This Row],[Emp ID]])</f>
        <v>0.5</v>
      </c>
    </row>
    <row r="371" spans="1:10" ht="16.5" thickBot="1" x14ac:dyDescent="0.3">
      <c r="A371" s="2">
        <v>2022</v>
      </c>
      <c r="B371" s="100">
        <v>239487</v>
      </c>
      <c r="C371" s="1" t="s">
        <v>6</v>
      </c>
      <c r="D371" s="1">
        <v>31</v>
      </c>
      <c r="E371" s="1" t="s">
        <v>301</v>
      </c>
      <c r="F371" s="1" t="s">
        <v>7</v>
      </c>
      <c r="G371" s="1">
        <v>13045</v>
      </c>
      <c r="H371" s="1" t="s">
        <v>1192</v>
      </c>
      <c r="I371" s="92" t="s">
        <v>1177</v>
      </c>
      <c r="J371" s="101">
        <f>1/COUNTIF(HR_Table2[Emp ID],HR_Table2[[#This Row],[Emp ID]])</f>
        <v>0.5</v>
      </c>
    </row>
    <row r="372" spans="1:10" ht="16.5" thickBot="1" x14ac:dyDescent="0.3">
      <c r="A372" s="2">
        <v>2022</v>
      </c>
      <c r="B372" s="100">
        <v>238344</v>
      </c>
      <c r="C372" s="1" t="s">
        <v>6</v>
      </c>
      <c r="D372" s="1">
        <v>28</v>
      </c>
      <c r="E372" s="1" t="s">
        <v>301</v>
      </c>
      <c r="F372" s="1" t="s">
        <v>7</v>
      </c>
      <c r="G372" s="1">
        <v>18000</v>
      </c>
      <c r="H372" s="1" t="s">
        <v>1192</v>
      </c>
      <c r="I372" s="92" t="s">
        <v>1177</v>
      </c>
      <c r="J372" s="101">
        <f>1/COUNTIF(HR_Table2[Emp ID],HR_Table2[[#This Row],[Emp ID]])</f>
        <v>0.5</v>
      </c>
    </row>
    <row r="373" spans="1:10" ht="16.5" thickBot="1" x14ac:dyDescent="0.3">
      <c r="A373" s="2">
        <v>2022</v>
      </c>
      <c r="B373" s="100">
        <v>236064</v>
      </c>
      <c r="C373" s="1" t="s">
        <v>11</v>
      </c>
      <c r="D373" s="1">
        <v>28</v>
      </c>
      <c r="E373" s="1" t="s">
        <v>301</v>
      </c>
      <c r="F373" s="1" t="s">
        <v>76</v>
      </c>
      <c r="G373" s="1">
        <v>13045</v>
      </c>
      <c r="H373" s="1" t="s">
        <v>1192</v>
      </c>
      <c r="I373" s="92" t="s">
        <v>1177</v>
      </c>
      <c r="J373" s="101">
        <f>1/COUNTIF(HR_Table2[Emp ID],HR_Table2[[#This Row],[Emp ID]])</f>
        <v>0.5</v>
      </c>
    </row>
    <row r="374" spans="1:10" ht="16.5" thickBot="1" x14ac:dyDescent="0.3">
      <c r="A374" s="2">
        <v>2022</v>
      </c>
      <c r="B374" s="100">
        <v>240743</v>
      </c>
      <c r="C374" s="1" t="s">
        <v>11</v>
      </c>
      <c r="D374" s="1">
        <v>26</v>
      </c>
      <c r="E374" s="1" t="s">
        <v>301</v>
      </c>
      <c r="F374" s="1" t="s">
        <v>7</v>
      </c>
      <c r="G374" s="1">
        <v>13045</v>
      </c>
      <c r="H374" s="1" t="s">
        <v>1192</v>
      </c>
      <c r="I374" s="92" t="s">
        <v>1177</v>
      </c>
      <c r="J374" s="101">
        <f>1/COUNTIF(HR_Table2[Emp ID],HR_Table2[[#This Row],[Emp ID]])</f>
        <v>0.5</v>
      </c>
    </row>
    <row r="375" spans="1:10" ht="16.5" thickBot="1" x14ac:dyDescent="0.3">
      <c r="A375" s="2">
        <v>2022</v>
      </c>
      <c r="B375" s="100">
        <v>243476</v>
      </c>
      <c r="C375" s="1" t="s">
        <v>11</v>
      </c>
      <c r="D375" s="1">
        <v>25</v>
      </c>
      <c r="E375" s="1" t="s">
        <v>301</v>
      </c>
      <c r="F375" s="1" t="s">
        <v>7</v>
      </c>
      <c r="G375" s="1">
        <v>13045</v>
      </c>
      <c r="H375" s="1" t="s">
        <v>1192</v>
      </c>
      <c r="I375" s="92" t="s">
        <v>1177</v>
      </c>
      <c r="J375" s="101">
        <f>1/COUNTIF(HR_Table2[Emp ID],HR_Table2[[#This Row],[Emp ID]])</f>
        <v>0.5</v>
      </c>
    </row>
    <row r="376" spans="1:10" ht="16.5" thickBot="1" x14ac:dyDescent="0.3">
      <c r="A376" s="2">
        <v>2022</v>
      </c>
      <c r="B376" s="100">
        <v>249092</v>
      </c>
      <c r="C376" s="1" t="s">
        <v>11</v>
      </c>
      <c r="D376" s="1">
        <v>21</v>
      </c>
      <c r="E376" s="1" t="s">
        <v>301</v>
      </c>
      <c r="F376" s="1" t="s">
        <v>7</v>
      </c>
      <c r="G376" s="1">
        <v>13045</v>
      </c>
      <c r="H376" s="1" t="s">
        <v>1192</v>
      </c>
      <c r="I376" s="92" t="s">
        <v>1177</v>
      </c>
      <c r="J376" s="101">
        <f>1/COUNTIF(HR_Table2[Emp ID],HR_Table2[[#This Row],[Emp ID]])</f>
        <v>1</v>
      </c>
    </row>
    <row r="377" spans="1:10" ht="16.5" thickBot="1" x14ac:dyDescent="0.3">
      <c r="A377" s="2">
        <v>2022</v>
      </c>
      <c r="B377" s="100">
        <v>201636</v>
      </c>
      <c r="C377" s="1" t="s">
        <v>6</v>
      </c>
      <c r="D377" s="1">
        <v>55</v>
      </c>
      <c r="E377" s="1" t="s">
        <v>145</v>
      </c>
      <c r="F377" s="1" t="s">
        <v>7</v>
      </c>
      <c r="G377" s="1">
        <v>18000</v>
      </c>
      <c r="H377" s="1" t="s">
        <v>1192</v>
      </c>
      <c r="I377" s="92" t="s">
        <v>1177</v>
      </c>
      <c r="J377" s="101">
        <f>1/COUNTIF(HR_Table2[Emp ID],HR_Table2[[#This Row],[Emp ID]])</f>
        <v>0.5</v>
      </c>
    </row>
    <row r="378" spans="1:10" ht="16.5" thickBot="1" x14ac:dyDescent="0.3">
      <c r="A378" s="2">
        <v>2022</v>
      </c>
      <c r="B378" s="100">
        <v>201926</v>
      </c>
      <c r="C378" s="1" t="s">
        <v>11</v>
      </c>
      <c r="D378" s="1">
        <v>50</v>
      </c>
      <c r="E378" s="1" t="s">
        <v>145</v>
      </c>
      <c r="F378" s="1" t="s">
        <v>7</v>
      </c>
      <c r="G378" s="1">
        <v>24000</v>
      </c>
      <c r="H378" s="1" t="s">
        <v>1192</v>
      </c>
      <c r="I378" s="92" t="s">
        <v>1177</v>
      </c>
      <c r="J378" s="101">
        <f>1/COUNTIF(HR_Table2[Emp ID],HR_Table2[[#This Row],[Emp ID]])</f>
        <v>0.5</v>
      </c>
    </row>
    <row r="379" spans="1:10" ht="16.5" thickBot="1" x14ac:dyDescent="0.3">
      <c r="A379" s="2">
        <v>2022</v>
      </c>
      <c r="B379" s="100">
        <v>219973</v>
      </c>
      <c r="C379" s="1" t="s">
        <v>11</v>
      </c>
      <c r="D379" s="1">
        <v>38</v>
      </c>
      <c r="E379" s="1" t="s">
        <v>145</v>
      </c>
      <c r="F379" s="1" t="s">
        <v>7</v>
      </c>
      <c r="G379" s="1">
        <v>24000</v>
      </c>
      <c r="H379" s="1" t="s">
        <v>1192</v>
      </c>
      <c r="I379" s="92" t="s">
        <v>1177</v>
      </c>
      <c r="J379" s="101">
        <f>1/COUNTIF(HR_Table2[Emp ID],HR_Table2[[#This Row],[Emp ID]])</f>
        <v>0.5</v>
      </c>
    </row>
    <row r="380" spans="1:10" ht="16.5" thickBot="1" x14ac:dyDescent="0.3">
      <c r="A380" s="2">
        <v>2022</v>
      </c>
      <c r="B380" s="100">
        <v>224487</v>
      </c>
      <c r="C380" s="1" t="s">
        <v>11</v>
      </c>
      <c r="D380" s="1">
        <v>35</v>
      </c>
      <c r="E380" s="1" t="s">
        <v>145</v>
      </c>
      <c r="F380" s="1" t="s">
        <v>7</v>
      </c>
      <c r="G380" s="1">
        <v>30000</v>
      </c>
      <c r="H380" s="1" t="s">
        <v>1192</v>
      </c>
      <c r="I380" s="92" t="s">
        <v>1177</v>
      </c>
      <c r="J380" s="101">
        <f>1/COUNTIF(HR_Table2[Emp ID],HR_Table2[[#This Row],[Emp ID]])</f>
        <v>0.5</v>
      </c>
    </row>
    <row r="381" spans="1:10" ht="16.5" thickBot="1" x14ac:dyDescent="0.3">
      <c r="A381" s="2">
        <v>2022</v>
      </c>
      <c r="B381" s="100">
        <v>233402</v>
      </c>
      <c r="C381" s="1" t="s">
        <v>6</v>
      </c>
      <c r="D381" s="1">
        <v>27</v>
      </c>
      <c r="E381" s="1" t="s">
        <v>301</v>
      </c>
      <c r="F381" s="1" t="s">
        <v>76</v>
      </c>
      <c r="G381" s="1">
        <v>6795</v>
      </c>
      <c r="H381" s="1" t="s">
        <v>1192</v>
      </c>
      <c r="I381" s="92" t="s">
        <v>1177</v>
      </c>
      <c r="J381" s="101">
        <f>1/COUNTIF(HR_Table2[Emp ID],HR_Table2[[#This Row],[Emp ID]])</f>
        <v>0.5</v>
      </c>
    </row>
    <row r="382" spans="1:10" ht="16.5" thickBot="1" x14ac:dyDescent="0.3">
      <c r="A382" s="2">
        <v>2022</v>
      </c>
      <c r="B382" s="100">
        <v>203574</v>
      </c>
      <c r="C382" s="1" t="s">
        <v>6</v>
      </c>
      <c r="D382" s="1">
        <v>51</v>
      </c>
      <c r="E382" s="1" t="s">
        <v>301</v>
      </c>
      <c r="F382" s="1" t="s">
        <v>7</v>
      </c>
      <c r="G382" s="1">
        <v>10400</v>
      </c>
      <c r="H382" s="1" t="s">
        <v>1192</v>
      </c>
      <c r="I382" s="92" t="s">
        <v>1177</v>
      </c>
      <c r="J382" s="101">
        <f>1/COUNTIF(HR_Table2[Emp ID],HR_Table2[[#This Row],[Emp ID]])</f>
        <v>0.5</v>
      </c>
    </row>
    <row r="383" spans="1:10" ht="16.5" thickBot="1" x14ac:dyDescent="0.3">
      <c r="A383" s="2">
        <v>2022</v>
      </c>
      <c r="B383" s="100">
        <v>208589</v>
      </c>
      <c r="C383" s="1" t="s">
        <v>6</v>
      </c>
      <c r="D383" s="1">
        <v>40</v>
      </c>
      <c r="E383" s="1" t="s">
        <v>301</v>
      </c>
      <c r="F383" s="1" t="s">
        <v>7</v>
      </c>
      <c r="G383" s="1">
        <v>10400</v>
      </c>
      <c r="H383" s="1" t="s">
        <v>1192</v>
      </c>
      <c r="I383" s="92" t="s">
        <v>1177</v>
      </c>
      <c r="J383" s="101">
        <f>1/COUNTIF(HR_Table2[Emp ID],HR_Table2[[#This Row],[Emp ID]])</f>
        <v>0.5</v>
      </c>
    </row>
    <row r="384" spans="1:10" ht="16.5" thickBot="1" x14ac:dyDescent="0.3">
      <c r="A384" s="2">
        <v>2022</v>
      </c>
      <c r="B384" s="100">
        <v>216316</v>
      </c>
      <c r="C384" s="1" t="s">
        <v>6</v>
      </c>
      <c r="D384" s="1">
        <v>40</v>
      </c>
      <c r="E384" s="1" t="s">
        <v>301</v>
      </c>
      <c r="F384" s="1" t="s">
        <v>7</v>
      </c>
      <c r="G384" s="1">
        <v>10400</v>
      </c>
      <c r="H384" s="1" t="s">
        <v>1192</v>
      </c>
      <c r="I384" s="92" t="s">
        <v>1177</v>
      </c>
      <c r="J384" s="101">
        <f>1/COUNTIF(HR_Table2[Emp ID],HR_Table2[[#This Row],[Emp ID]])</f>
        <v>0.5</v>
      </c>
    </row>
    <row r="385" spans="1:10" ht="16.5" thickBot="1" x14ac:dyDescent="0.3">
      <c r="A385" s="2">
        <v>2022</v>
      </c>
      <c r="B385" s="100">
        <v>216542</v>
      </c>
      <c r="C385" s="1" t="s">
        <v>11</v>
      </c>
      <c r="D385" s="1">
        <v>38</v>
      </c>
      <c r="E385" s="1" t="s">
        <v>301</v>
      </c>
      <c r="F385" s="1" t="s">
        <v>7</v>
      </c>
      <c r="G385" s="1">
        <v>10400</v>
      </c>
      <c r="H385" s="1" t="s">
        <v>1192</v>
      </c>
      <c r="I385" s="92" t="s">
        <v>1177</v>
      </c>
      <c r="J385" s="101">
        <f>1/COUNTIF(HR_Table2[Emp ID],HR_Table2[[#This Row],[Emp ID]])</f>
        <v>0.5</v>
      </c>
    </row>
    <row r="386" spans="1:10" ht="16.5" thickBot="1" x14ac:dyDescent="0.3">
      <c r="A386" s="2">
        <v>2022</v>
      </c>
      <c r="B386" s="100">
        <v>222103</v>
      </c>
      <c r="C386" s="1" t="s">
        <v>6</v>
      </c>
      <c r="D386" s="1">
        <v>33</v>
      </c>
      <c r="E386" s="1" t="s">
        <v>301</v>
      </c>
      <c r="F386" s="1" t="s">
        <v>7</v>
      </c>
      <c r="G386" s="1">
        <v>13045</v>
      </c>
      <c r="H386" s="1" t="s">
        <v>1192</v>
      </c>
      <c r="I386" s="92" t="s">
        <v>1177</v>
      </c>
      <c r="J386" s="101">
        <f>1/COUNTIF(HR_Table2[Emp ID],HR_Table2[[#This Row],[Emp ID]])</f>
        <v>0.5</v>
      </c>
    </row>
    <row r="387" spans="1:10" ht="16.5" thickBot="1" x14ac:dyDescent="0.3">
      <c r="A387" s="2">
        <v>2022</v>
      </c>
      <c r="B387" s="100">
        <v>228048</v>
      </c>
      <c r="C387" s="1" t="s">
        <v>6</v>
      </c>
      <c r="D387" s="1">
        <v>32</v>
      </c>
      <c r="E387" s="1" t="s">
        <v>301</v>
      </c>
      <c r="F387" s="1" t="s">
        <v>7</v>
      </c>
      <c r="G387" s="1">
        <v>10400</v>
      </c>
      <c r="H387" s="1" t="s">
        <v>1192</v>
      </c>
      <c r="I387" s="92" t="s">
        <v>1177</v>
      </c>
      <c r="J387" s="101">
        <f>1/COUNTIF(HR_Table2[Emp ID],HR_Table2[[#This Row],[Emp ID]])</f>
        <v>0.5</v>
      </c>
    </row>
    <row r="388" spans="1:10" ht="16.5" thickBot="1" x14ac:dyDescent="0.3">
      <c r="A388" s="2">
        <v>2022</v>
      </c>
      <c r="B388" s="100">
        <v>231538</v>
      </c>
      <c r="C388" s="1" t="s">
        <v>6</v>
      </c>
      <c r="D388" s="1">
        <v>32</v>
      </c>
      <c r="E388" s="1" t="s">
        <v>301</v>
      </c>
      <c r="F388" s="1" t="s">
        <v>7</v>
      </c>
      <c r="G388" s="1">
        <v>10400</v>
      </c>
      <c r="H388" s="1" t="s">
        <v>1192</v>
      </c>
      <c r="I388" s="92" t="s">
        <v>1177</v>
      </c>
      <c r="J388" s="101">
        <f>1/COUNTIF(HR_Table2[Emp ID],HR_Table2[[#This Row],[Emp ID]])</f>
        <v>0.5</v>
      </c>
    </row>
    <row r="389" spans="1:10" ht="16.5" thickBot="1" x14ac:dyDescent="0.3">
      <c r="A389" s="2">
        <v>2022</v>
      </c>
      <c r="B389" s="100">
        <v>231393</v>
      </c>
      <c r="C389" s="1" t="s">
        <v>6</v>
      </c>
      <c r="D389" s="1">
        <v>30</v>
      </c>
      <c r="E389" s="1" t="s">
        <v>301</v>
      </c>
      <c r="F389" s="1" t="s">
        <v>7</v>
      </c>
      <c r="G389" s="1">
        <v>13045</v>
      </c>
      <c r="H389" s="1" t="s">
        <v>1192</v>
      </c>
      <c r="I389" s="92" t="s">
        <v>1177</v>
      </c>
      <c r="J389" s="101">
        <f>1/COUNTIF(HR_Table2[Emp ID],HR_Table2[[#This Row],[Emp ID]])</f>
        <v>0.5</v>
      </c>
    </row>
    <row r="390" spans="1:10" ht="16.5" thickBot="1" x14ac:dyDescent="0.3">
      <c r="A390" s="2">
        <v>2022</v>
      </c>
      <c r="B390" s="100">
        <v>238185</v>
      </c>
      <c r="C390" s="1" t="s">
        <v>11</v>
      </c>
      <c r="D390" s="1">
        <v>28</v>
      </c>
      <c r="E390" s="1" t="s">
        <v>301</v>
      </c>
      <c r="F390" s="1" t="s">
        <v>7</v>
      </c>
      <c r="G390" s="1">
        <v>10400</v>
      </c>
      <c r="H390" s="1" t="s">
        <v>1192</v>
      </c>
      <c r="I390" s="92" t="s">
        <v>1177</v>
      </c>
      <c r="J390" s="101">
        <f>1/COUNTIF(HR_Table2[Emp ID],HR_Table2[[#This Row],[Emp ID]])</f>
        <v>0.5</v>
      </c>
    </row>
    <row r="391" spans="1:10" ht="16.5" thickBot="1" x14ac:dyDescent="0.3">
      <c r="A391" s="2">
        <v>2022</v>
      </c>
      <c r="B391" s="100">
        <v>245325</v>
      </c>
      <c r="C391" s="1" t="s">
        <v>11</v>
      </c>
      <c r="D391" s="1">
        <v>25</v>
      </c>
      <c r="E391" s="1" t="s">
        <v>301</v>
      </c>
      <c r="F391" s="1" t="s">
        <v>7</v>
      </c>
      <c r="G391" s="1">
        <v>10400</v>
      </c>
      <c r="H391" s="1" t="s">
        <v>1192</v>
      </c>
      <c r="I391" s="92" t="s">
        <v>1177</v>
      </c>
      <c r="J391" s="101">
        <f>1/COUNTIF(HR_Table2[Emp ID],HR_Table2[[#This Row],[Emp ID]])</f>
        <v>0.5</v>
      </c>
    </row>
    <row r="392" spans="1:10" ht="16.5" thickBot="1" x14ac:dyDescent="0.3">
      <c r="A392" s="2">
        <v>2022</v>
      </c>
      <c r="B392" s="100">
        <v>220591</v>
      </c>
      <c r="C392" s="1" t="s">
        <v>6</v>
      </c>
      <c r="D392" s="1">
        <v>24</v>
      </c>
      <c r="E392" s="1" t="s">
        <v>301</v>
      </c>
      <c r="F392" s="1" t="s">
        <v>7</v>
      </c>
      <c r="G392" s="1">
        <v>10400</v>
      </c>
      <c r="H392" s="1" t="s">
        <v>1192</v>
      </c>
      <c r="I392" s="92" t="s">
        <v>1177</v>
      </c>
      <c r="J392" s="101">
        <f>1/COUNTIF(HR_Table2[Emp ID],HR_Table2[[#This Row],[Emp ID]])</f>
        <v>0.5</v>
      </c>
    </row>
    <row r="393" spans="1:10" ht="16.5" thickBot="1" x14ac:dyDescent="0.3">
      <c r="A393" s="2">
        <v>2022</v>
      </c>
      <c r="B393" s="100">
        <v>239471</v>
      </c>
      <c r="C393" s="1" t="s">
        <v>11</v>
      </c>
      <c r="D393" s="1">
        <v>23</v>
      </c>
      <c r="E393" s="1" t="s">
        <v>301</v>
      </c>
      <c r="F393" s="1" t="s">
        <v>7</v>
      </c>
      <c r="G393" s="1">
        <v>10400</v>
      </c>
      <c r="H393" s="1" t="s">
        <v>1192</v>
      </c>
      <c r="I393" s="92" t="s">
        <v>1177</v>
      </c>
      <c r="J393" s="101">
        <f>1/COUNTIF(HR_Table2[Emp ID],HR_Table2[[#This Row],[Emp ID]])</f>
        <v>0.5</v>
      </c>
    </row>
    <row r="394" spans="1:10" ht="16.5" thickBot="1" x14ac:dyDescent="0.3">
      <c r="A394" s="2">
        <v>2022</v>
      </c>
      <c r="B394" s="100">
        <v>245753</v>
      </c>
      <c r="C394" s="1" t="s">
        <v>6</v>
      </c>
      <c r="D394" s="1">
        <v>22</v>
      </c>
      <c r="E394" s="1" t="s">
        <v>301</v>
      </c>
      <c r="F394" s="1" t="s">
        <v>7</v>
      </c>
      <c r="G394" s="1">
        <v>10400</v>
      </c>
      <c r="H394" s="1" t="s">
        <v>1192</v>
      </c>
      <c r="I394" s="92" t="s">
        <v>1177</v>
      </c>
      <c r="J394" s="101">
        <f>1/COUNTIF(HR_Table2[Emp ID],HR_Table2[[#This Row],[Emp ID]])</f>
        <v>1</v>
      </c>
    </row>
    <row r="395" spans="1:10" ht="16.5" thickBot="1" x14ac:dyDescent="0.3">
      <c r="A395" s="2">
        <v>2022</v>
      </c>
      <c r="B395" s="100">
        <v>250655</v>
      </c>
      <c r="C395" s="1" t="s">
        <v>6</v>
      </c>
      <c r="D395" s="1">
        <v>21</v>
      </c>
      <c r="E395" s="1" t="s">
        <v>301</v>
      </c>
      <c r="F395" s="1" t="s">
        <v>7</v>
      </c>
      <c r="G395" s="1">
        <v>10400</v>
      </c>
      <c r="H395" s="1" t="s">
        <v>1192</v>
      </c>
      <c r="I395" s="92" t="s">
        <v>1177</v>
      </c>
      <c r="J395" s="101">
        <f>1/COUNTIF(HR_Table2[Emp ID],HR_Table2[[#This Row],[Emp ID]])</f>
        <v>0.5</v>
      </c>
    </row>
    <row r="396" spans="1:10" ht="16.5" thickBot="1" x14ac:dyDescent="0.3">
      <c r="A396" s="2">
        <v>2022</v>
      </c>
      <c r="B396" s="100">
        <v>222080</v>
      </c>
      <c r="C396" s="1" t="s">
        <v>11</v>
      </c>
      <c r="D396" s="1">
        <v>38</v>
      </c>
      <c r="E396" s="1" t="s">
        <v>301</v>
      </c>
      <c r="F396" s="1" t="s">
        <v>7</v>
      </c>
      <c r="G396" s="1">
        <v>21000</v>
      </c>
      <c r="H396" s="1" t="s">
        <v>1192</v>
      </c>
      <c r="I396" s="92" t="s">
        <v>1177</v>
      </c>
      <c r="J396" s="101">
        <f>1/COUNTIF(HR_Table2[Emp ID],HR_Table2[[#This Row],[Emp ID]])</f>
        <v>0.5</v>
      </c>
    </row>
    <row r="397" spans="1:10" ht="16.5" thickBot="1" x14ac:dyDescent="0.3">
      <c r="A397" s="2">
        <v>2022</v>
      </c>
      <c r="B397" s="100">
        <v>205196</v>
      </c>
      <c r="C397" s="1" t="s">
        <v>6</v>
      </c>
      <c r="D397" s="1">
        <v>52</v>
      </c>
      <c r="E397" s="1" t="s">
        <v>301</v>
      </c>
      <c r="F397" s="1" t="s">
        <v>7</v>
      </c>
      <c r="G397" s="1">
        <v>10025</v>
      </c>
      <c r="H397" s="1" t="s">
        <v>1192</v>
      </c>
      <c r="I397" s="92" t="s">
        <v>1177</v>
      </c>
      <c r="J397" s="101">
        <f>1/COUNTIF(HR_Table2[Emp ID],HR_Table2[[#This Row],[Emp ID]])</f>
        <v>1</v>
      </c>
    </row>
    <row r="398" spans="1:10" ht="16.5" thickBot="1" x14ac:dyDescent="0.3">
      <c r="A398" s="2">
        <v>2022</v>
      </c>
      <c r="B398" s="100">
        <v>228008</v>
      </c>
      <c r="C398" s="1" t="s">
        <v>11</v>
      </c>
      <c r="D398" s="1">
        <v>71</v>
      </c>
      <c r="E398" s="1" t="s">
        <v>301</v>
      </c>
      <c r="F398" s="1" t="s">
        <v>76</v>
      </c>
      <c r="G398" s="1">
        <v>6795</v>
      </c>
      <c r="H398" s="1" t="s">
        <v>1192</v>
      </c>
      <c r="I398" s="92" t="s">
        <v>1177</v>
      </c>
      <c r="J398" s="101">
        <f>1/COUNTIF(HR_Table2[Emp ID],HR_Table2[[#This Row],[Emp ID]])</f>
        <v>0.5</v>
      </c>
    </row>
    <row r="399" spans="1:10" ht="16.5" thickBot="1" x14ac:dyDescent="0.3">
      <c r="A399" s="2">
        <v>2022</v>
      </c>
      <c r="B399" s="100">
        <v>23821</v>
      </c>
      <c r="C399" s="1" t="s">
        <v>11</v>
      </c>
      <c r="D399" s="1">
        <v>69</v>
      </c>
      <c r="E399" s="1" t="s">
        <v>301</v>
      </c>
      <c r="F399" s="1" t="s">
        <v>76</v>
      </c>
      <c r="G399" s="1">
        <v>13045</v>
      </c>
      <c r="H399" s="1" t="s">
        <v>1192</v>
      </c>
      <c r="I399" s="92" t="s">
        <v>1177</v>
      </c>
      <c r="J399" s="101">
        <f>1/COUNTIF(HR_Table2[Emp ID],HR_Table2[[#This Row],[Emp ID]])</f>
        <v>0.5</v>
      </c>
    </row>
    <row r="400" spans="1:10" ht="16.5" thickBot="1" x14ac:dyDescent="0.3">
      <c r="A400" s="2">
        <v>2022</v>
      </c>
      <c r="B400" s="100">
        <v>29185</v>
      </c>
      <c r="C400" s="1" t="s">
        <v>11</v>
      </c>
      <c r="D400" s="1">
        <v>67</v>
      </c>
      <c r="E400" s="1" t="s">
        <v>301</v>
      </c>
      <c r="F400" s="1" t="s">
        <v>76</v>
      </c>
      <c r="G400" s="1">
        <v>13045</v>
      </c>
      <c r="H400" s="1" t="s">
        <v>1192</v>
      </c>
      <c r="I400" s="92" t="s">
        <v>1177</v>
      </c>
      <c r="J400" s="101">
        <f>1/COUNTIF(HR_Table2[Emp ID],HR_Table2[[#This Row],[Emp ID]])</f>
        <v>0.5</v>
      </c>
    </row>
    <row r="401" spans="1:10" ht="16.5" thickBot="1" x14ac:dyDescent="0.3">
      <c r="A401" s="2">
        <v>2022</v>
      </c>
      <c r="B401" s="100">
        <v>89742</v>
      </c>
      <c r="C401" s="1" t="s">
        <v>6</v>
      </c>
      <c r="D401" s="1">
        <v>66</v>
      </c>
      <c r="E401" s="1" t="s">
        <v>301</v>
      </c>
      <c r="F401" s="1" t="s">
        <v>76</v>
      </c>
      <c r="G401" s="1">
        <v>40000</v>
      </c>
      <c r="H401" s="1" t="s">
        <v>14</v>
      </c>
      <c r="I401" s="92" t="s">
        <v>1177</v>
      </c>
      <c r="J401" s="101">
        <f>1/COUNTIF(HR_Table2[Emp ID],HR_Table2[[#This Row],[Emp ID]])</f>
        <v>0.5</v>
      </c>
    </row>
    <row r="402" spans="1:10" ht="16.5" thickBot="1" x14ac:dyDescent="0.3">
      <c r="A402" s="2">
        <v>2022</v>
      </c>
      <c r="B402" s="100">
        <v>90584</v>
      </c>
      <c r="C402" s="1" t="s">
        <v>6</v>
      </c>
      <c r="D402" s="1">
        <v>64</v>
      </c>
      <c r="E402" s="1" t="s">
        <v>301</v>
      </c>
      <c r="F402" s="1" t="s">
        <v>76</v>
      </c>
      <c r="G402" s="1">
        <v>21000</v>
      </c>
      <c r="H402" s="1" t="s">
        <v>14</v>
      </c>
      <c r="I402" s="92" t="s">
        <v>1177</v>
      </c>
      <c r="J402" s="101">
        <f>1/COUNTIF(HR_Table2[Emp ID],HR_Table2[[#This Row],[Emp ID]])</f>
        <v>0.5</v>
      </c>
    </row>
    <row r="403" spans="1:10" ht="16.5" thickBot="1" x14ac:dyDescent="0.3">
      <c r="A403" s="2">
        <v>2022</v>
      </c>
      <c r="B403" s="100">
        <v>42097</v>
      </c>
      <c r="C403" s="1" t="s">
        <v>11</v>
      </c>
      <c r="D403" s="1">
        <v>62</v>
      </c>
      <c r="E403" s="1" t="s">
        <v>301</v>
      </c>
      <c r="F403" s="1" t="s">
        <v>76</v>
      </c>
      <c r="G403" s="1">
        <v>18000</v>
      </c>
      <c r="H403" s="1" t="s">
        <v>1192</v>
      </c>
      <c r="I403" s="92" t="s">
        <v>1177</v>
      </c>
      <c r="J403" s="101">
        <f>1/COUNTIF(HR_Table2[Emp ID],HR_Table2[[#This Row],[Emp ID]])</f>
        <v>0.5</v>
      </c>
    </row>
    <row r="404" spans="1:10" ht="16.5" thickBot="1" x14ac:dyDescent="0.3">
      <c r="A404" s="2">
        <v>2022</v>
      </c>
      <c r="B404" s="100">
        <v>90515</v>
      </c>
      <c r="C404" s="1" t="s">
        <v>11</v>
      </c>
      <c r="D404" s="1">
        <v>60</v>
      </c>
      <c r="E404" s="1" t="s">
        <v>301</v>
      </c>
      <c r="F404" s="1" t="s">
        <v>76</v>
      </c>
      <c r="G404" s="1">
        <v>40000</v>
      </c>
      <c r="H404" s="1" t="s">
        <v>14</v>
      </c>
      <c r="I404" s="92" t="s">
        <v>1177</v>
      </c>
      <c r="J404" s="101">
        <f>1/COUNTIF(HR_Table2[Emp ID],HR_Table2[[#This Row],[Emp ID]])</f>
        <v>0.5</v>
      </c>
    </row>
    <row r="405" spans="1:10" ht="16.5" thickBot="1" x14ac:dyDescent="0.3">
      <c r="A405" s="2">
        <v>2022</v>
      </c>
      <c r="B405" s="100">
        <v>69185</v>
      </c>
      <c r="C405" s="1" t="s">
        <v>6</v>
      </c>
      <c r="D405" s="1">
        <v>57</v>
      </c>
      <c r="E405" s="1" t="s">
        <v>301</v>
      </c>
      <c r="F405" s="1" t="s">
        <v>76</v>
      </c>
      <c r="G405" s="1">
        <v>8785</v>
      </c>
      <c r="H405" s="1" t="s">
        <v>1192</v>
      </c>
      <c r="I405" s="92" t="s">
        <v>1177</v>
      </c>
      <c r="J405" s="101">
        <f>1/COUNTIF(HR_Table2[Emp ID],HR_Table2[[#This Row],[Emp ID]])</f>
        <v>0.5</v>
      </c>
    </row>
    <row r="406" spans="1:10" ht="16.5" thickBot="1" x14ac:dyDescent="0.3">
      <c r="A406" s="2">
        <v>2022</v>
      </c>
      <c r="B406" s="100">
        <v>209264</v>
      </c>
      <c r="C406" s="1" t="s">
        <v>6</v>
      </c>
      <c r="D406" s="1">
        <v>54</v>
      </c>
      <c r="E406" s="1" t="s">
        <v>301</v>
      </c>
      <c r="F406" s="1" t="s">
        <v>76</v>
      </c>
      <c r="G406" s="1">
        <v>7255</v>
      </c>
      <c r="H406" s="1" t="s">
        <v>1192</v>
      </c>
      <c r="I406" s="92" t="s">
        <v>1177</v>
      </c>
      <c r="J406" s="101">
        <f>1/COUNTIF(HR_Table2[Emp ID],HR_Table2[[#This Row],[Emp ID]])</f>
        <v>0.5</v>
      </c>
    </row>
    <row r="407" spans="1:10" ht="16.5" thickBot="1" x14ac:dyDescent="0.3">
      <c r="A407" s="2">
        <v>2022</v>
      </c>
      <c r="B407" s="100">
        <v>78050</v>
      </c>
      <c r="C407" s="1" t="s">
        <v>6</v>
      </c>
      <c r="D407" s="1">
        <v>52</v>
      </c>
      <c r="E407" s="1" t="s">
        <v>301</v>
      </c>
      <c r="F407" s="1" t="s">
        <v>76</v>
      </c>
      <c r="G407" s="1">
        <v>8785</v>
      </c>
      <c r="H407" s="1" t="s">
        <v>1192</v>
      </c>
      <c r="I407" s="92" t="s">
        <v>1177</v>
      </c>
      <c r="J407" s="101">
        <f>1/COUNTIF(HR_Table2[Emp ID],HR_Table2[[#This Row],[Emp ID]])</f>
        <v>0.5</v>
      </c>
    </row>
    <row r="408" spans="1:10" ht="16.5" thickBot="1" x14ac:dyDescent="0.3">
      <c r="A408" s="2">
        <v>2022</v>
      </c>
      <c r="B408" s="100">
        <v>89356</v>
      </c>
      <c r="C408" s="1" t="s">
        <v>6</v>
      </c>
      <c r="D408" s="1">
        <v>51</v>
      </c>
      <c r="E408" s="1" t="s">
        <v>301</v>
      </c>
      <c r="F408" s="1" t="s">
        <v>76</v>
      </c>
      <c r="G408" s="1">
        <v>23000</v>
      </c>
      <c r="H408" s="1" t="s">
        <v>14</v>
      </c>
      <c r="I408" s="92" t="s">
        <v>1177</v>
      </c>
      <c r="J408" s="101">
        <f>1/COUNTIF(HR_Table2[Emp ID],HR_Table2[[#This Row],[Emp ID]])</f>
        <v>0.5</v>
      </c>
    </row>
    <row r="409" spans="1:10" ht="16.5" thickBot="1" x14ac:dyDescent="0.3">
      <c r="A409" s="2">
        <v>2022</v>
      </c>
      <c r="B409" s="100">
        <v>207922</v>
      </c>
      <c r="C409" s="1" t="s">
        <v>6</v>
      </c>
      <c r="D409" s="1">
        <v>50</v>
      </c>
      <c r="E409" s="1" t="s">
        <v>301</v>
      </c>
      <c r="F409" s="1" t="s">
        <v>76</v>
      </c>
      <c r="G409" s="1">
        <v>7255</v>
      </c>
      <c r="H409" s="1" t="s">
        <v>1192</v>
      </c>
      <c r="I409" s="92" t="s">
        <v>1177</v>
      </c>
      <c r="J409" s="101">
        <f>1/COUNTIF(HR_Table2[Emp ID],HR_Table2[[#This Row],[Emp ID]])</f>
        <v>0.5</v>
      </c>
    </row>
    <row r="410" spans="1:10" ht="16.5" thickBot="1" x14ac:dyDescent="0.3">
      <c r="A410" s="2">
        <v>2022</v>
      </c>
      <c r="B410" s="100">
        <v>202439</v>
      </c>
      <c r="C410" s="1" t="s">
        <v>6</v>
      </c>
      <c r="D410" s="1">
        <v>50</v>
      </c>
      <c r="E410" s="1" t="s">
        <v>301</v>
      </c>
      <c r="F410" s="1" t="s">
        <v>76</v>
      </c>
      <c r="G410" s="1">
        <v>7255</v>
      </c>
      <c r="H410" s="1" t="s">
        <v>1192</v>
      </c>
      <c r="I410" s="92" t="s">
        <v>1177</v>
      </c>
      <c r="J410" s="101">
        <f>1/COUNTIF(HR_Table2[Emp ID],HR_Table2[[#This Row],[Emp ID]])</f>
        <v>0.5</v>
      </c>
    </row>
    <row r="411" spans="1:10" ht="16.5" thickBot="1" x14ac:dyDescent="0.3">
      <c r="A411" s="2">
        <v>2022</v>
      </c>
      <c r="B411" s="100">
        <v>89542</v>
      </c>
      <c r="C411" s="1" t="s">
        <v>11</v>
      </c>
      <c r="D411" s="1">
        <v>50</v>
      </c>
      <c r="E411" s="1" t="s">
        <v>301</v>
      </c>
      <c r="F411" s="1" t="s">
        <v>76</v>
      </c>
      <c r="G411" s="1">
        <v>21000</v>
      </c>
      <c r="H411" s="1" t="s">
        <v>14</v>
      </c>
      <c r="I411" s="92" t="s">
        <v>1177</v>
      </c>
      <c r="J411" s="101">
        <f>1/COUNTIF(HR_Table2[Emp ID],HR_Table2[[#This Row],[Emp ID]])</f>
        <v>0.5</v>
      </c>
    </row>
    <row r="412" spans="1:10" ht="16.5" thickBot="1" x14ac:dyDescent="0.3">
      <c r="A412" s="2">
        <v>2022</v>
      </c>
      <c r="B412" s="100">
        <v>223399</v>
      </c>
      <c r="C412" s="1" t="s">
        <v>6</v>
      </c>
      <c r="D412" s="1">
        <v>49</v>
      </c>
      <c r="E412" s="1" t="s">
        <v>301</v>
      </c>
      <c r="F412" s="1" t="s">
        <v>76</v>
      </c>
      <c r="G412" s="1">
        <v>7255</v>
      </c>
      <c r="H412" s="1" t="s">
        <v>1192</v>
      </c>
      <c r="I412" s="92" t="s">
        <v>1177</v>
      </c>
      <c r="J412" s="101">
        <f>1/COUNTIF(HR_Table2[Emp ID],HR_Table2[[#This Row],[Emp ID]])</f>
        <v>0.5</v>
      </c>
    </row>
    <row r="413" spans="1:10" ht="16.5" thickBot="1" x14ac:dyDescent="0.3">
      <c r="A413" s="2">
        <v>2022</v>
      </c>
      <c r="B413" s="100">
        <v>203556</v>
      </c>
      <c r="C413" s="1" t="s">
        <v>6</v>
      </c>
      <c r="D413" s="1">
        <v>49</v>
      </c>
      <c r="E413" s="1" t="s">
        <v>301</v>
      </c>
      <c r="F413" s="1" t="s">
        <v>76</v>
      </c>
      <c r="G413" s="1">
        <v>8785</v>
      </c>
      <c r="H413" s="1" t="s">
        <v>1192</v>
      </c>
      <c r="I413" s="92" t="s">
        <v>1177</v>
      </c>
      <c r="J413" s="101">
        <f>1/COUNTIF(HR_Table2[Emp ID],HR_Table2[[#This Row],[Emp ID]])</f>
        <v>0.5</v>
      </c>
    </row>
    <row r="414" spans="1:10" ht="16.5" thickBot="1" x14ac:dyDescent="0.3">
      <c r="A414" s="2">
        <v>2022</v>
      </c>
      <c r="B414" s="100">
        <v>208720</v>
      </c>
      <c r="C414" s="1" t="s">
        <v>6</v>
      </c>
      <c r="D414" s="1">
        <v>48</v>
      </c>
      <c r="E414" s="1" t="s">
        <v>301</v>
      </c>
      <c r="F414" s="1" t="s">
        <v>76</v>
      </c>
      <c r="G414" s="1">
        <v>8240</v>
      </c>
      <c r="H414" s="1" t="s">
        <v>1192</v>
      </c>
      <c r="I414" s="92" t="s">
        <v>1177</v>
      </c>
      <c r="J414" s="101">
        <f>1/COUNTIF(HR_Table2[Emp ID],HR_Table2[[#This Row],[Emp ID]])</f>
        <v>0.5</v>
      </c>
    </row>
    <row r="415" spans="1:10" ht="16.5" thickBot="1" x14ac:dyDescent="0.3">
      <c r="A415" s="2">
        <v>2022</v>
      </c>
      <c r="B415" s="100">
        <v>202168</v>
      </c>
      <c r="C415" s="1" t="s">
        <v>11</v>
      </c>
      <c r="D415" s="1">
        <v>48</v>
      </c>
      <c r="E415" s="1" t="s">
        <v>301</v>
      </c>
      <c r="F415" s="1" t="s">
        <v>76</v>
      </c>
      <c r="G415" s="1">
        <v>9380</v>
      </c>
      <c r="H415" s="1" t="s">
        <v>1192</v>
      </c>
      <c r="I415" s="92" t="s">
        <v>1177</v>
      </c>
      <c r="J415" s="101">
        <f>1/COUNTIF(HR_Table2[Emp ID],HR_Table2[[#This Row],[Emp ID]])</f>
        <v>0.5</v>
      </c>
    </row>
    <row r="416" spans="1:10" ht="16.5" thickBot="1" x14ac:dyDescent="0.3">
      <c r="A416" s="2">
        <v>2022</v>
      </c>
      <c r="B416" s="100">
        <v>210889</v>
      </c>
      <c r="C416" s="1" t="s">
        <v>6</v>
      </c>
      <c r="D416" s="1">
        <v>47</v>
      </c>
      <c r="E416" s="1" t="s">
        <v>301</v>
      </c>
      <c r="F416" s="1" t="s">
        <v>76</v>
      </c>
      <c r="G416" s="1">
        <v>15925</v>
      </c>
      <c r="H416" s="1" t="s">
        <v>1192</v>
      </c>
      <c r="I416" s="92" t="s">
        <v>1177</v>
      </c>
      <c r="J416" s="101">
        <f>1/COUNTIF(HR_Table2[Emp ID],HR_Table2[[#This Row],[Emp ID]])</f>
        <v>0.5</v>
      </c>
    </row>
    <row r="417" spans="1:10" ht="16.5" thickBot="1" x14ac:dyDescent="0.3">
      <c r="A417" s="2">
        <v>2022</v>
      </c>
      <c r="B417" s="100">
        <v>216020</v>
      </c>
      <c r="C417" s="1" t="s">
        <v>6</v>
      </c>
      <c r="D417" s="1">
        <v>46</v>
      </c>
      <c r="E417" s="1" t="s">
        <v>301</v>
      </c>
      <c r="F417" s="1" t="s">
        <v>76</v>
      </c>
      <c r="G417" s="1">
        <v>7255</v>
      </c>
      <c r="H417" s="1" t="s">
        <v>1192</v>
      </c>
      <c r="I417" s="92" t="s">
        <v>1177</v>
      </c>
      <c r="J417" s="101">
        <f>1/COUNTIF(HR_Table2[Emp ID],HR_Table2[[#This Row],[Emp ID]])</f>
        <v>0.5</v>
      </c>
    </row>
    <row r="418" spans="1:10" ht="16.5" thickBot="1" x14ac:dyDescent="0.3">
      <c r="A418" s="2">
        <v>2022</v>
      </c>
      <c r="B418" s="100">
        <v>208577</v>
      </c>
      <c r="C418" s="1" t="s">
        <v>11</v>
      </c>
      <c r="D418" s="1">
        <v>46</v>
      </c>
      <c r="E418" s="1" t="s">
        <v>301</v>
      </c>
      <c r="F418" s="1" t="s">
        <v>76</v>
      </c>
      <c r="G418" s="1">
        <v>13045</v>
      </c>
      <c r="H418" s="1" t="s">
        <v>1192</v>
      </c>
      <c r="I418" s="92" t="s">
        <v>1177</v>
      </c>
      <c r="J418" s="101">
        <f>1/COUNTIF(HR_Table2[Emp ID],HR_Table2[[#This Row],[Emp ID]])</f>
        <v>0.5</v>
      </c>
    </row>
    <row r="419" spans="1:10" ht="16.5" thickBot="1" x14ac:dyDescent="0.3">
      <c r="A419" s="2">
        <v>2022</v>
      </c>
      <c r="B419" s="100">
        <v>228898</v>
      </c>
      <c r="C419" s="1" t="s">
        <v>11</v>
      </c>
      <c r="D419" s="1">
        <v>44</v>
      </c>
      <c r="E419" s="1" t="s">
        <v>301</v>
      </c>
      <c r="F419" s="1" t="s">
        <v>76</v>
      </c>
      <c r="G419" s="1">
        <v>18000</v>
      </c>
      <c r="H419" s="1" t="s">
        <v>1192</v>
      </c>
      <c r="I419" s="92" t="s">
        <v>1177</v>
      </c>
      <c r="J419" s="101">
        <f>1/COUNTIF(HR_Table2[Emp ID],HR_Table2[[#This Row],[Emp ID]])</f>
        <v>0.5</v>
      </c>
    </row>
    <row r="420" spans="1:10" ht="16.5" thickBot="1" x14ac:dyDescent="0.3">
      <c r="A420" s="2">
        <v>2022</v>
      </c>
      <c r="B420" s="100">
        <v>200430</v>
      </c>
      <c r="C420" s="1" t="s">
        <v>6</v>
      </c>
      <c r="D420" s="1">
        <v>44</v>
      </c>
      <c r="E420" s="1" t="s">
        <v>301</v>
      </c>
      <c r="F420" s="1" t="s">
        <v>76</v>
      </c>
      <c r="G420" s="1">
        <v>7255</v>
      </c>
      <c r="H420" s="1" t="s">
        <v>1192</v>
      </c>
      <c r="I420" s="92" t="s">
        <v>1177</v>
      </c>
      <c r="J420" s="101">
        <f>1/COUNTIF(HR_Table2[Emp ID],HR_Table2[[#This Row],[Emp ID]])</f>
        <v>0.5</v>
      </c>
    </row>
    <row r="421" spans="1:10" ht="16.5" thickBot="1" x14ac:dyDescent="0.3">
      <c r="A421" s="2">
        <v>2022</v>
      </c>
      <c r="B421" s="100">
        <v>213404</v>
      </c>
      <c r="C421" s="1" t="s">
        <v>6</v>
      </c>
      <c r="D421" s="1">
        <v>44</v>
      </c>
      <c r="E421" s="1" t="s">
        <v>301</v>
      </c>
      <c r="F421" s="1" t="s">
        <v>76</v>
      </c>
      <c r="G421" s="1">
        <v>8785</v>
      </c>
      <c r="H421" s="1" t="s">
        <v>1192</v>
      </c>
      <c r="I421" s="92" t="s">
        <v>1177</v>
      </c>
      <c r="J421" s="101">
        <f>1/COUNTIF(HR_Table2[Emp ID],HR_Table2[[#This Row],[Emp ID]])</f>
        <v>0.5</v>
      </c>
    </row>
    <row r="422" spans="1:10" ht="16.5" thickBot="1" x14ac:dyDescent="0.3">
      <c r="A422" s="2">
        <v>2022</v>
      </c>
      <c r="B422" s="100">
        <v>219771</v>
      </c>
      <c r="C422" s="1" t="s">
        <v>6</v>
      </c>
      <c r="D422" s="1">
        <v>42</v>
      </c>
      <c r="E422" s="1" t="s">
        <v>301</v>
      </c>
      <c r="F422" s="1" t="s">
        <v>76</v>
      </c>
      <c r="G422" s="1">
        <v>7255</v>
      </c>
      <c r="H422" s="1" t="s">
        <v>1192</v>
      </c>
      <c r="I422" s="92" t="s">
        <v>1177</v>
      </c>
      <c r="J422" s="101">
        <f>1/COUNTIF(HR_Table2[Emp ID],HR_Table2[[#This Row],[Emp ID]])</f>
        <v>1</v>
      </c>
    </row>
    <row r="423" spans="1:10" ht="16.5" thickBot="1" x14ac:dyDescent="0.3">
      <c r="A423" s="2">
        <v>2022</v>
      </c>
      <c r="B423" s="100">
        <v>93571</v>
      </c>
      <c r="C423" s="1" t="s">
        <v>6</v>
      </c>
      <c r="D423" s="1">
        <v>42</v>
      </c>
      <c r="E423" s="1" t="s">
        <v>301</v>
      </c>
      <c r="F423" s="1" t="s">
        <v>76</v>
      </c>
      <c r="G423" s="1">
        <v>14895</v>
      </c>
      <c r="H423" s="1" t="s">
        <v>14</v>
      </c>
      <c r="I423" s="92" t="s">
        <v>1177</v>
      </c>
      <c r="J423" s="101">
        <f>1/COUNTIF(HR_Table2[Emp ID],HR_Table2[[#This Row],[Emp ID]])</f>
        <v>0.5</v>
      </c>
    </row>
    <row r="424" spans="1:10" ht="16.5" thickBot="1" x14ac:dyDescent="0.3">
      <c r="A424" s="2">
        <v>2022</v>
      </c>
      <c r="B424" s="100">
        <v>222072</v>
      </c>
      <c r="C424" s="1" t="s">
        <v>11</v>
      </c>
      <c r="D424" s="1">
        <v>39</v>
      </c>
      <c r="E424" s="1" t="s">
        <v>301</v>
      </c>
      <c r="F424" s="1" t="s">
        <v>76</v>
      </c>
      <c r="G424" s="1">
        <v>18000</v>
      </c>
      <c r="H424" s="1" t="s">
        <v>1192</v>
      </c>
      <c r="I424" s="92" t="s">
        <v>1177</v>
      </c>
      <c r="J424" s="101">
        <f>1/COUNTIF(HR_Table2[Emp ID],HR_Table2[[#This Row],[Emp ID]])</f>
        <v>0.5</v>
      </c>
    </row>
    <row r="425" spans="1:10" ht="16.5" thickBot="1" x14ac:dyDescent="0.3">
      <c r="A425" s="2">
        <v>2022</v>
      </c>
      <c r="B425" s="100">
        <v>90754</v>
      </c>
      <c r="C425" s="1" t="s">
        <v>11</v>
      </c>
      <c r="D425" s="1">
        <v>38</v>
      </c>
      <c r="E425" s="1" t="s">
        <v>301</v>
      </c>
      <c r="F425" s="1" t="s">
        <v>76</v>
      </c>
      <c r="G425" s="1">
        <v>19000</v>
      </c>
      <c r="H425" s="1" t="s">
        <v>14</v>
      </c>
      <c r="I425" s="92" t="s">
        <v>1177</v>
      </c>
      <c r="J425" s="101">
        <f>1/COUNTIF(HR_Table2[Emp ID],HR_Table2[[#This Row],[Emp ID]])</f>
        <v>0.5</v>
      </c>
    </row>
    <row r="426" spans="1:10" ht="16.5" thickBot="1" x14ac:dyDescent="0.3">
      <c r="A426" s="2">
        <v>2022</v>
      </c>
      <c r="B426" s="100">
        <v>228861</v>
      </c>
      <c r="C426" s="1" t="s">
        <v>11</v>
      </c>
      <c r="D426" s="1">
        <v>37</v>
      </c>
      <c r="E426" s="1" t="s">
        <v>301</v>
      </c>
      <c r="F426" s="1" t="s">
        <v>76</v>
      </c>
      <c r="G426" s="1">
        <v>13045</v>
      </c>
      <c r="H426" s="1" t="s">
        <v>1192</v>
      </c>
      <c r="I426" s="92" t="s">
        <v>1177</v>
      </c>
      <c r="J426" s="101">
        <f>1/COUNTIF(HR_Table2[Emp ID],HR_Table2[[#This Row],[Emp ID]])</f>
        <v>0.5</v>
      </c>
    </row>
    <row r="427" spans="1:10" ht="16.5" thickBot="1" x14ac:dyDescent="0.3">
      <c r="A427" s="2">
        <v>2022</v>
      </c>
      <c r="B427" s="100">
        <v>225110</v>
      </c>
      <c r="C427" s="1" t="s">
        <v>11</v>
      </c>
      <c r="D427" s="1">
        <v>34</v>
      </c>
      <c r="E427" s="1" t="s">
        <v>301</v>
      </c>
      <c r="F427" s="1" t="s">
        <v>76</v>
      </c>
      <c r="G427" s="1">
        <v>13045</v>
      </c>
      <c r="H427" s="1" t="s">
        <v>1192</v>
      </c>
      <c r="I427" s="92" t="s">
        <v>1177</v>
      </c>
      <c r="J427" s="101">
        <f>1/COUNTIF(HR_Table2[Emp ID],HR_Table2[[#This Row],[Emp ID]])</f>
        <v>0.5</v>
      </c>
    </row>
    <row r="428" spans="1:10" ht="16.5" thickBot="1" x14ac:dyDescent="0.3">
      <c r="A428" s="2">
        <v>2022</v>
      </c>
      <c r="B428" s="100">
        <v>94958</v>
      </c>
      <c r="C428" s="1" t="s">
        <v>6</v>
      </c>
      <c r="D428" s="1">
        <v>33</v>
      </c>
      <c r="E428" s="1" t="s">
        <v>301</v>
      </c>
      <c r="F428" s="1" t="s">
        <v>76</v>
      </c>
      <c r="G428" s="1">
        <v>40000</v>
      </c>
      <c r="H428" s="1" t="s">
        <v>14</v>
      </c>
      <c r="I428" s="92" t="s">
        <v>1177</v>
      </c>
      <c r="J428" s="101">
        <f>1/COUNTIF(HR_Table2[Emp ID],HR_Table2[[#This Row],[Emp ID]])</f>
        <v>1</v>
      </c>
    </row>
    <row r="429" spans="1:10" ht="16.5" thickBot="1" x14ac:dyDescent="0.3">
      <c r="A429" s="2">
        <v>2022</v>
      </c>
      <c r="B429" s="100">
        <v>228357</v>
      </c>
      <c r="C429" s="1" t="s">
        <v>11</v>
      </c>
      <c r="D429" s="1">
        <v>31</v>
      </c>
      <c r="E429" s="1" t="s">
        <v>301</v>
      </c>
      <c r="F429" s="1" t="s">
        <v>76</v>
      </c>
      <c r="G429" s="1">
        <v>13045</v>
      </c>
      <c r="H429" s="1" t="s">
        <v>1192</v>
      </c>
      <c r="I429" s="92" t="s">
        <v>1177</v>
      </c>
      <c r="J429" s="101">
        <f>1/COUNTIF(HR_Table2[Emp ID],HR_Table2[[#This Row],[Emp ID]])</f>
        <v>0.5</v>
      </c>
    </row>
    <row r="430" spans="1:10" ht="16.5" thickBot="1" x14ac:dyDescent="0.3">
      <c r="A430" s="2">
        <v>2022</v>
      </c>
      <c r="B430" s="100">
        <v>227338</v>
      </c>
      <c r="C430" s="1" t="s">
        <v>11</v>
      </c>
      <c r="D430" s="1">
        <v>31</v>
      </c>
      <c r="E430" s="1" t="s">
        <v>301</v>
      </c>
      <c r="F430" s="1" t="s">
        <v>76</v>
      </c>
      <c r="G430" s="1">
        <v>13045</v>
      </c>
      <c r="H430" s="1" t="s">
        <v>1192</v>
      </c>
      <c r="I430" s="92" t="s">
        <v>1177</v>
      </c>
      <c r="J430" s="101">
        <f>1/COUNTIF(HR_Table2[Emp ID],HR_Table2[[#This Row],[Emp ID]])</f>
        <v>0.5</v>
      </c>
    </row>
    <row r="431" spans="1:10" ht="16.5" thickBot="1" x14ac:dyDescent="0.3">
      <c r="A431" s="2">
        <v>2022</v>
      </c>
      <c r="B431" s="100">
        <v>223060</v>
      </c>
      <c r="C431" s="1" t="s">
        <v>6</v>
      </c>
      <c r="D431" s="1">
        <v>31</v>
      </c>
      <c r="E431" s="1" t="s">
        <v>301</v>
      </c>
      <c r="F431" s="1" t="s">
        <v>76</v>
      </c>
      <c r="G431" s="1">
        <v>8785</v>
      </c>
      <c r="H431" s="1" t="s">
        <v>1192</v>
      </c>
      <c r="I431" s="92" t="s">
        <v>1177</v>
      </c>
      <c r="J431" s="101">
        <f>1/COUNTIF(HR_Table2[Emp ID],HR_Table2[[#This Row],[Emp ID]])</f>
        <v>0.5</v>
      </c>
    </row>
    <row r="432" spans="1:10" ht="16.5" thickBot="1" x14ac:dyDescent="0.3">
      <c r="A432" s="2">
        <v>2022</v>
      </c>
      <c r="B432" s="100">
        <v>233439</v>
      </c>
      <c r="C432" s="1" t="s">
        <v>6</v>
      </c>
      <c r="D432" s="1">
        <v>29</v>
      </c>
      <c r="E432" s="1" t="s">
        <v>301</v>
      </c>
      <c r="F432" s="1" t="s">
        <v>76</v>
      </c>
      <c r="G432" s="1">
        <v>21000</v>
      </c>
      <c r="H432" s="1" t="s">
        <v>1192</v>
      </c>
      <c r="I432" s="92" t="s">
        <v>1177</v>
      </c>
      <c r="J432" s="101">
        <f>1/COUNTIF(HR_Table2[Emp ID],HR_Table2[[#This Row],[Emp ID]])</f>
        <v>0.5</v>
      </c>
    </row>
    <row r="433" spans="1:10" ht="16.5" thickBot="1" x14ac:dyDescent="0.3">
      <c r="A433" s="2">
        <v>2022</v>
      </c>
      <c r="B433" s="100">
        <v>94653</v>
      </c>
      <c r="C433" s="1" t="s">
        <v>6</v>
      </c>
      <c r="D433" s="1">
        <v>45</v>
      </c>
      <c r="E433" s="1" t="s">
        <v>301</v>
      </c>
      <c r="F433" s="1" t="s">
        <v>76</v>
      </c>
      <c r="G433" s="1">
        <v>18000</v>
      </c>
      <c r="H433" s="1" t="s">
        <v>14</v>
      </c>
      <c r="I433" s="92" t="s">
        <v>1177</v>
      </c>
      <c r="J433" s="101">
        <f>1/COUNTIF(HR_Table2[Emp ID],HR_Table2[[#This Row],[Emp ID]])</f>
        <v>1</v>
      </c>
    </row>
    <row r="434" spans="1:10" ht="16.5" thickBot="1" x14ac:dyDescent="0.3">
      <c r="A434" s="2">
        <v>2022</v>
      </c>
      <c r="B434" s="100">
        <v>94650</v>
      </c>
      <c r="C434" s="1" t="s">
        <v>6</v>
      </c>
      <c r="D434" s="1">
        <v>32</v>
      </c>
      <c r="E434" s="1" t="s">
        <v>301</v>
      </c>
      <c r="F434" s="1" t="s">
        <v>76</v>
      </c>
      <c r="G434" s="1">
        <v>18000</v>
      </c>
      <c r="H434" s="1" t="s">
        <v>14</v>
      </c>
      <c r="I434" s="92" t="s">
        <v>1177</v>
      </c>
      <c r="J434" s="101">
        <f>1/COUNTIF(HR_Table2[Emp ID],HR_Table2[[#This Row],[Emp ID]])</f>
        <v>0.5</v>
      </c>
    </row>
    <row r="435" spans="1:10" ht="16.5" thickBot="1" x14ac:dyDescent="0.3">
      <c r="A435" s="2">
        <v>2022</v>
      </c>
      <c r="B435" s="100">
        <v>228908</v>
      </c>
      <c r="C435" s="1" t="s">
        <v>6</v>
      </c>
      <c r="D435" s="1">
        <v>35</v>
      </c>
      <c r="E435" s="1" t="s">
        <v>301</v>
      </c>
      <c r="F435" s="1" t="s">
        <v>7</v>
      </c>
      <c r="G435" s="1">
        <v>24000</v>
      </c>
      <c r="H435" s="1" t="s">
        <v>1192</v>
      </c>
      <c r="I435" s="92" t="s">
        <v>1177</v>
      </c>
      <c r="J435" s="101">
        <f>1/COUNTIF(HR_Table2[Emp ID],HR_Table2[[#This Row],[Emp ID]])</f>
        <v>0.5</v>
      </c>
    </row>
    <row r="436" spans="1:10" ht="16.5" thickBot="1" x14ac:dyDescent="0.3">
      <c r="A436" s="2">
        <v>2022</v>
      </c>
      <c r="B436" s="100">
        <v>239580</v>
      </c>
      <c r="C436" s="1" t="s">
        <v>11</v>
      </c>
      <c r="D436" s="1">
        <v>32</v>
      </c>
      <c r="E436" s="1" t="s">
        <v>301</v>
      </c>
      <c r="F436" s="1" t="s">
        <v>7</v>
      </c>
      <c r="G436" s="1">
        <v>18000</v>
      </c>
      <c r="H436" s="1" t="s">
        <v>1192</v>
      </c>
      <c r="I436" s="92" t="s">
        <v>1177</v>
      </c>
      <c r="J436" s="101">
        <f>1/COUNTIF(HR_Table2[Emp ID],HR_Table2[[#This Row],[Emp ID]])</f>
        <v>0.5</v>
      </c>
    </row>
    <row r="437" spans="1:10" ht="16.5" thickBot="1" x14ac:dyDescent="0.3">
      <c r="A437" s="2">
        <v>2022</v>
      </c>
      <c r="B437" s="100">
        <v>240259</v>
      </c>
      <c r="C437" s="1" t="s">
        <v>6</v>
      </c>
      <c r="D437" s="1">
        <v>32</v>
      </c>
      <c r="E437" s="1" t="s">
        <v>301</v>
      </c>
      <c r="F437" s="1" t="s">
        <v>7</v>
      </c>
      <c r="G437" s="1">
        <v>18000</v>
      </c>
      <c r="H437" s="1" t="s">
        <v>1192</v>
      </c>
      <c r="I437" s="92" t="s">
        <v>1177</v>
      </c>
      <c r="J437" s="101">
        <f>1/COUNTIF(HR_Table2[Emp ID],HR_Table2[[#This Row],[Emp ID]])</f>
        <v>0.5</v>
      </c>
    </row>
    <row r="438" spans="1:10" ht="16.5" thickBot="1" x14ac:dyDescent="0.3">
      <c r="A438" s="2">
        <v>2022</v>
      </c>
      <c r="B438" s="100">
        <v>211814</v>
      </c>
      <c r="C438" s="1" t="s">
        <v>6</v>
      </c>
      <c r="D438" s="1">
        <v>40</v>
      </c>
      <c r="E438" s="1" t="s">
        <v>301</v>
      </c>
      <c r="F438" s="1" t="s">
        <v>7</v>
      </c>
      <c r="G438" s="1">
        <v>21000</v>
      </c>
      <c r="H438" s="1" t="s">
        <v>1192</v>
      </c>
      <c r="I438" s="92" t="s">
        <v>1177</v>
      </c>
      <c r="J438" s="101">
        <f>1/COUNTIF(HR_Table2[Emp ID],HR_Table2[[#This Row],[Emp ID]])</f>
        <v>0.5</v>
      </c>
    </row>
    <row r="439" spans="1:10" ht="16.5" thickBot="1" x14ac:dyDescent="0.3">
      <c r="A439" s="2">
        <v>2022</v>
      </c>
      <c r="B439" s="100">
        <v>255055</v>
      </c>
      <c r="C439" s="1" t="s">
        <v>6</v>
      </c>
      <c r="D439" s="1">
        <v>32</v>
      </c>
      <c r="E439" s="1" t="s">
        <v>301</v>
      </c>
      <c r="F439" s="1" t="s">
        <v>7</v>
      </c>
      <c r="G439" s="1">
        <v>18000</v>
      </c>
      <c r="H439" s="1" t="s">
        <v>1192</v>
      </c>
      <c r="I439" s="92" t="s">
        <v>1177</v>
      </c>
      <c r="J439" s="101">
        <f>1/COUNTIF(HR_Table2[Emp ID],HR_Table2[[#This Row],[Emp ID]])</f>
        <v>0.5</v>
      </c>
    </row>
    <row r="440" spans="1:10" ht="16.5" thickBot="1" x14ac:dyDescent="0.3">
      <c r="A440" s="2">
        <v>2022</v>
      </c>
      <c r="B440" s="100">
        <v>252878</v>
      </c>
      <c r="C440" s="1" t="s">
        <v>11</v>
      </c>
      <c r="D440" s="1">
        <v>21</v>
      </c>
      <c r="E440" s="1" t="s">
        <v>301</v>
      </c>
      <c r="F440" s="1" t="s">
        <v>7</v>
      </c>
      <c r="G440" s="1">
        <v>13045</v>
      </c>
      <c r="H440" s="1" t="s">
        <v>1192</v>
      </c>
      <c r="I440" s="92" t="s">
        <v>1177</v>
      </c>
      <c r="J440" s="101">
        <f>1/COUNTIF(HR_Table2[Emp ID],HR_Table2[[#This Row],[Emp ID]])</f>
        <v>0.5</v>
      </c>
    </row>
    <row r="441" spans="1:10" ht="16.5" thickBot="1" x14ac:dyDescent="0.3">
      <c r="A441" s="2">
        <v>2022</v>
      </c>
      <c r="B441" s="100">
        <v>94661</v>
      </c>
      <c r="C441" s="1" t="s">
        <v>6</v>
      </c>
      <c r="D441" s="1">
        <v>39</v>
      </c>
      <c r="E441" s="1" t="s">
        <v>301</v>
      </c>
      <c r="F441" s="1" t="s">
        <v>7</v>
      </c>
      <c r="G441" s="1">
        <v>18000</v>
      </c>
      <c r="H441" s="1" t="s">
        <v>14</v>
      </c>
      <c r="I441" s="92" t="s">
        <v>1177</v>
      </c>
      <c r="J441" s="101">
        <f>1/COUNTIF(HR_Table2[Emp ID],HR_Table2[[#This Row],[Emp ID]])</f>
        <v>0.5</v>
      </c>
    </row>
    <row r="442" spans="1:10" ht="16.5" thickBot="1" x14ac:dyDescent="0.3">
      <c r="A442" s="2">
        <v>2022</v>
      </c>
      <c r="B442" s="100">
        <v>256441</v>
      </c>
      <c r="C442" s="1" t="s">
        <v>11</v>
      </c>
      <c r="D442" s="1">
        <v>28</v>
      </c>
      <c r="E442" s="1" t="s">
        <v>1162</v>
      </c>
      <c r="F442" s="1" t="s">
        <v>7</v>
      </c>
      <c r="G442" s="1">
        <v>18000</v>
      </c>
      <c r="H442" s="1" t="s">
        <v>1192</v>
      </c>
      <c r="I442" s="92" t="s">
        <v>1177</v>
      </c>
      <c r="J442" s="101">
        <f>1/COUNTIF(HR_Table2[Emp ID],HR_Table2[[#This Row],[Emp ID]])</f>
        <v>0.5</v>
      </c>
    </row>
    <row r="443" spans="1:10" ht="16.5" thickBot="1" x14ac:dyDescent="0.3">
      <c r="A443" s="2">
        <v>2022</v>
      </c>
      <c r="B443" s="100">
        <v>243979</v>
      </c>
      <c r="C443" s="1" t="s">
        <v>11</v>
      </c>
      <c r="D443" s="1">
        <v>26</v>
      </c>
      <c r="E443" s="1" t="s">
        <v>1162</v>
      </c>
      <c r="F443" s="1" t="s">
        <v>7</v>
      </c>
      <c r="G443" s="1">
        <v>10025</v>
      </c>
      <c r="H443" s="1" t="s">
        <v>1192</v>
      </c>
      <c r="I443" s="92" t="s">
        <v>1177</v>
      </c>
      <c r="J443" s="101">
        <f>1/COUNTIF(HR_Table2[Emp ID],HR_Table2[[#This Row],[Emp ID]])</f>
        <v>0.5</v>
      </c>
    </row>
    <row r="444" spans="1:10" ht="16.5" thickBot="1" x14ac:dyDescent="0.3">
      <c r="A444" s="2">
        <v>2022</v>
      </c>
      <c r="B444" s="100">
        <v>209862</v>
      </c>
      <c r="C444" s="1" t="s">
        <v>6</v>
      </c>
      <c r="D444" s="1">
        <v>42</v>
      </c>
      <c r="E444" s="1" t="s">
        <v>301</v>
      </c>
      <c r="F444" s="1" t="s">
        <v>7</v>
      </c>
      <c r="G444" s="1">
        <v>13045</v>
      </c>
      <c r="H444" s="1" t="s">
        <v>1192</v>
      </c>
      <c r="I444" s="92" t="s">
        <v>1177</v>
      </c>
      <c r="J444" s="101">
        <f>1/COUNTIF(HR_Table2[Emp ID],HR_Table2[[#This Row],[Emp ID]])</f>
        <v>0.5</v>
      </c>
    </row>
    <row r="445" spans="1:10" ht="16.5" thickBot="1" x14ac:dyDescent="0.3">
      <c r="A445" s="2">
        <v>2022</v>
      </c>
      <c r="B445" s="100">
        <v>245135</v>
      </c>
      <c r="C445" s="1" t="s">
        <v>11</v>
      </c>
      <c r="D445" s="1">
        <v>27</v>
      </c>
      <c r="E445" s="1" t="s">
        <v>301</v>
      </c>
      <c r="F445" s="1" t="s">
        <v>7</v>
      </c>
      <c r="G445" s="1">
        <v>13045</v>
      </c>
      <c r="H445" s="1" t="s">
        <v>1192</v>
      </c>
      <c r="I445" s="92" t="s">
        <v>1177</v>
      </c>
      <c r="J445" s="101">
        <f>1/COUNTIF(HR_Table2[Emp ID],HR_Table2[[#This Row],[Emp ID]])</f>
        <v>0.5</v>
      </c>
    </row>
    <row r="446" spans="1:10" ht="16.5" thickBot="1" x14ac:dyDescent="0.3">
      <c r="A446" s="2">
        <v>2022</v>
      </c>
      <c r="B446" s="100">
        <v>77751</v>
      </c>
      <c r="C446" s="1" t="s">
        <v>6</v>
      </c>
      <c r="D446" s="1">
        <v>54</v>
      </c>
      <c r="E446" s="1" t="s">
        <v>301</v>
      </c>
      <c r="F446" s="1" t="s">
        <v>7</v>
      </c>
      <c r="G446" s="1">
        <v>13045</v>
      </c>
      <c r="H446" s="1" t="s">
        <v>1192</v>
      </c>
      <c r="I446" s="92" t="s">
        <v>1177</v>
      </c>
      <c r="J446" s="101">
        <f>1/COUNTIF(HR_Table2[Emp ID],HR_Table2[[#This Row],[Emp ID]])</f>
        <v>0.5</v>
      </c>
    </row>
    <row r="447" spans="1:10" ht="16.5" thickBot="1" x14ac:dyDescent="0.3">
      <c r="A447" s="2">
        <v>2022</v>
      </c>
      <c r="B447" s="100">
        <v>243007</v>
      </c>
      <c r="C447" s="1" t="s">
        <v>6</v>
      </c>
      <c r="D447" s="1">
        <v>26</v>
      </c>
      <c r="E447" s="1" t="s">
        <v>301</v>
      </c>
      <c r="F447" s="1" t="s">
        <v>7</v>
      </c>
      <c r="G447" s="1">
        <v>13935</v>
      </c>
      <c r="H447" s="1" t="s">
        <v>1192</v>
      </c>
      <c r="I447" s="92" t="s">
        <v>1177</v>
      </c>
      <c r="J447" s="101">
        <f>1/COUNTIF(HR_Table2[Emp ID],HR_Table2[[#This Row],[Emp ID]])</f>
        <v>0.5</v>
      </c>
    </row>
    <row r="448" spans="1:10" ht="16.5" thickBot="1" x14ac:dyDescent="0.3">
      <c r="A448" s="2">
        <v>2022</v>
      </c>
      <c r="B448" s="100">
        <v>224747</v>
      </c>
      <c r="C448" s="1" t="s">
        <v>6</v>
      </c>
      <c r="D448" s="1">
        <v>35</v>
      </c>
      <c r="E448" s="1" t="s">
        <v>301</v>
      </c>
      <c r="F448" s="1" t="s">
        <v>76</v>
      </c>
      <c r="G448" s="1">
        <v>8785</v>
      </c>
      <c r="H448" s="1" t="s">
        <v>1192</v>
      </c>
      <c r="I448" s="92" t="s">
        <v>1177</v>
      </c>
      <c r="J448" s="101">
        <f>1/COUNTIF(HR_Table2[Emp ID],HR_Table2[[#This Row],[Emp ID]])</f>
        <v>0.5</v>
      </c>
    </row>
    <row r="449" spans="1:10" ht="16.5" thickBot="1" x14ac:dyDescent="0.3">
      <c r="A449" s="2">
        <v>2022</v>
      </c>
      <c r="B449" s="100">
        <v>200248</v>
      </c>
      <c r="C449" s="1" t="s">
        <v>11</v>
      </c>
      <c r="D449" s="1">
        <v>56</v>
      </c>
      <c r="E449" s="1" t="s">
        <v>301</v>
      </c>
      <c r="F449" s="1" t="s">
        <v>7</v>
      </c>
      <c r="G449" s="1">
        <v>18000</v>
      </c>
      <c r="H449" s="1" t="s">
        <v>1192</v>
      </c>
      <c r="I449" s="92" t="s">
        <v>1177</v>
      </c>
      <c r="J449" s="101">
        <f>1/COUNTIF(HR_Table2[Emp ID],HR_Table2[[#This Row],[Emp ID]])</f>
        <v>0.5</v>
      </c>
    </row>
    <row r="450" spans="1:10" ht="16.5" thickBot="1" x14ac:dyDescent="0.3">
      <c r="A450" s="2">
        <v>2022</v>
      </c>
      <c r="B450" s="100">
        <v>203325</v>
      </c>
      <c r="C450" s="1" t="s">
        <v>11</v>
      </c>
      <c r="D450" s="1">
        <v>52</v>
      </c>
      <c r="E450" s="1" t="s">
        <v>301</v>
      </c>
      <c r="F450" s="1" t="s">
        <v>7</v>
      </c>
      <c r="G450" s="1">
        <v>13045</v>
      </c>
      <c r="H450" s="1" t="s">
        <v>1192</v>
      </c>
      <c r="I450" s="92" t="s">
        <v>1177</v>
      </c>
      <c r="J450" s="101">
        <f>1/COUNTIF(HR_Table2[Emp ID],HR_Table2[[#This Row],[Emp ID]])</f>
        <v>0.5</v>
      </c>
    </row>
    <row r="451" spans="1:10" ht="16.5" thickBot="1" x14ac:dyDescent="0.3">
      <c r="A451" s="2">
        <v>2022</v>
      </c>
      <c r="B451" s="100">
        <v>202459</v>
      </c>
      <c r="C451" s="1" t="s">
        <v>11</v>
      </c>
      <c r="D451" s="1">
        <v>47</v>
      </c>
      <c r="E451" s="1" t="s">
        <v>301</v>
      </c>
      <c r="F451" s="1" t="s">
        <v>7</v>
      </c>
      <c r="G451" s="1">
        <v>24000</v>
      </c>
      <c r="H451" s="1" t="s">
        <v>1192</v>
      </c>
      <c r="I451" s="92" t="s">
        <v>1177</v>
      </c>
      <c r="J451" s="101">
        <f>1/COUNTIF(HR_Table2[Emp ID],HR_Table2[[#This Row],[Emp ID]])</f>
        <v>0.5</v>
      </c>
    </row>
    <row r="452" spans="1:10" ht="16.5" thickBot="1" x14ac:dyDescent="0.3">
      <c r="A452" s="2">
        <v>2022</v>
      </c>
      <c r="B452" s="100">
        <v>206589</v>
      </c>
      <c r="C452" s="1" t="s">
        <v>6</v>
      </c>
      <c r="D452" s="1">
        <v>46</v>
      </c>
      <c r="E452" s="1" t="s">
        <v>301</v>
      </c>
      <c r="F452" s="1" t="s">
        <v>7</v>
      </c>
      <c r="G452" s="1">
        <v>10025</v>
      </c>
      <c r="H452" s="1" t="s">
        <v>1192</v>
      </c>
      <c r="I452" s="92" t="s">
        <v>1177</v>
      </c>
      <c r="J452" s="101">
        <f>1/COUNTIF(HR_Table2[Emp ID],HR_Table2[[#This Row],[Emp ID]])</f>
        <v>0.5</v>
      </c>
    </row>
    <row r="453" spans="1:10" ht="16.5" thickBot="1" x14ac:dyDescent="0.3">
      <c r="A453" s="2">
        <v>2022</v>
      </c>
      <c r="B453" s="100">
        <v>220848</v>
      </c>
      <c r="C453" s="1" t="s">
        <v>11</v>
      </c>
      <c r="D453" s="1">
        <v>36</v>
      </c>
      <c r="E453" s="1" t="s">
        <v>301</v>
      </c>
      <c r="F453" s="1" t="s">
        <v>7</v>
      </c>
      <c r="G453" s="1">
        <v>15925</v>
      </c>
      <c r="H453" s="1" t="s">
        <v>1192</v>
      </c>
      <c r="I453" s="92" t="s">
        <v>1177</v>
      </c>
      <c r="J453" s="101">
        <f>1/COUNTIF(HR_Table2[Emp ID],HR_Table2[[#This Row],[Emp ID]])</f>
        <v>0.5</v>
      </c>
    </row>
    <row r="454" spans="1:10" ht="16.5" thickBot="1" x14ac:dyDescent="0.3">
      <c r="A454" s="2">
        <v>2022</v>
      </c>
      <c r="B454" s="100">
        <v>94644</v>
      </c>
      <c r="C454" s="1" t="s">
        <v>6</v>
      </c>
      <c r="D454" s="1">
        <v>59</v>
      </c>
      <c r="E454" s="1" t="s">
        <v>301</v>
      </c>
      <c r="F454" s="1" t="s">
        <v>7</v>
      </c>
      <c r="G454" s="1">
        <v>18000</v>
      </c>
      <c r="H454" s="1" t="s">
        <v>14</v>
      </c>
      <c r="I454" s="92" t="s">
        <v>1177</v>
      </c>
      <c r="J454" s="101">
        <f>1/COUNTIF(HR_Table2[Emp ID],HR_Table2[[#This Row],[Emp ID]])</f>
        <v>0.5</v>
      </c>
    </row>
    <row r="455" spans="1:10" ht="16.5" thickBot="1" x14ac:dyDescent="0.3">
      <c r="A455" s="2">
        <v>2022</v>
      </c>
      <c r="B455" s="100">
        <v>94647</v>
      </c>
      <c r="C455" s="1" t="s">
        <v>6</v>
      </c>
      <c r="D455" s="1">
        <v>49</v>
      </c>
      <c r="E455" s="1" t="s">
        <v>301</v>
      </c>
      <c r="F455" s="1" t="s">
        <v>7</v>
      </c>
      <c r="G455" s="1">
        <v>18000</v>
      </c>
      <c r="H455" s="1" t="s">
        <v>14</v>
      </c>
      <c r="I455" s="92" t="s">
        <v>1177</v>
      </c>
      <c r="J455" s="101">
        <f>1/COUNTIF(HR_Table2[Emp ID],HR_Table2[[#This Row],[Emp ID]])</f>
        <v>0.5</v>
      </c>
    </row>
    <row r="456" spans="1:10" ht="16.5" thickBot="1" x14ac:dyDescent="0.3">
      <c r="A456" s="2">
        <v>2022</v>
      </c>
      <c r="B456" s="100">
        <v>94662</v>
      </c>
      <c r="C456" s="1" t="s">
        <v>11</v>
      </c>
      <c r="D456" s="1">
        <v>44</v>
      </c>
      <c r="E456" s="1" t="s">
        <v>301</v>
      </c>
      <c r="F456" s="1" t="s">
        <v>7</v>
      </c>
      <c r="G456" s="1">
        <v>18000</v>
      </c>
      <c r="H456" s="1" t="s">
        <v>14</v>
      </c>
      <c r="I456" s="92" t="s">
        <v>1177</v>
      </c>
      <c r="J456" s="101">
        <f>1/COUNTIF(HR_Table2[Emp ID],HR_Table2[[#This Row],[Emp ID]])</f>
        <v>1</v>
      </c>
    </row>
    <row r="457" spans="1:10" ht="16.5" thickBot="1" x14ac:dyDescent="0.3">
      <c r="A457" s="2">
        <v>2022</v>
      </c>
      <c r="B457" s="100">
        <v>210881</v>
      </c>
      <c r="C457" s="1" t="s">
        <v>6</v>
      </c>
      <c r="D457" s="1">
        <v>35</v>
      </c>
      <c r="E457" s="1" t="s">
        <v>301</v>
      </c>
      <c r="F457" s="1" t="s">
        <v>7</v>
      </c>
      <c r="G457" s="1">
        <v>13045</v>
      </c>
      <c r="H457" s="1" t="s">
        <v>1192</v>
      </c>
      <c r="I457" s="92" t="s">
        <v>1177</v>
      </c>
      <c r="J457" s="101">
        <f>1/COUNTIF(HR_Table2[Emp ID],HR_Table2[[#This Row],[Emp ID]])</f>
        <v>0.5</v>
      </c>
    </row>
    <row r="458" spans="1:10" ht="16.5" thickBot="1" x14ac:dyDescent="0.3">
      <c r="A458" s="2">
        <v>2022</v>
      </c>
      <c r="B458" s="100">
        <v>55803</v>
      </c>
      <c r="C458" s="1" t="s">
        <v>11</v>
      </c>
      <c r="D458" s="1">
        <v>60</v>
      </c>
      <c r="E458" s="1" t="s">
        <v>301</v>
      </c>
      <c r="F458" s="1" t="s">
        <v>7</v>
      </c>
      <c r="G458" s="1">
        <v>10025</v>
      </c>
      <c r="H458" s="1" t="s">
        <v>1192</v>
      </c>
      <c r="I458" s="92" t="s">
        <v>1177</v>
      </c>
      <c r="J458" s="101">
        <f>1/COUNTIF(HR_Table2[Emp ID],HR_Table2[[#This Row],[Emp ID]])</f>
        <v>0.5</v>
      </c>
    </row>
    <row r="459" spans="1:10" ht="16.5" thickBot="1" x14ac:dyDescent="0.3">
      <c r="A459" s="2">
        <v>2022</v>
      </c>
      <c r="B459" s="100">
        <v>85440</v>
      </c>
      <c r="C459" s="1" t="s">
        <v>6</v>
      </c>
      <c r="D459" s="1">
        <v>54</v>
      </c>
      <c r="E459" s="1" t="s">
        <v>301</v>
      </c>
      <c r="F459" s="1" t="s">
        <v>7</v>
      </c>
      <c r="G459" s="1">
        <v>13045</v>
      </c>
      <c r="H459" s="1" t="s">
        <v>1192</v>
      </c>
      <c r="I459" s="92" t="s">
        <v>1177</v>
      </c>
      <c r="J459" s="101">
        <f>1/COUNTIF(HR_Table2[Emp ID],HR_Table2[[#This Row],[Emp ID]])</f>
        <v>0.5</v>
      </c>
    </row>
    <row r="460" spans="1:10" ht="16.5" thickBot="1" x14ac:dyDescent="0.3">
      <c r="A460" s="2">
        <v>2022</v>
      </c>
      <c r="B460" s="100">
        <v>211921</v>
      </c>
      <c r="C460" s="1" t="s">
        <v>11</v>
      </c>
      <c r="D460" s="1">
        <v>41</v>
      </c>
      <c r="E460" s="1" t="s">
        <v>301</v>
      </c>
      <c r="F460" s="1" t="s">
        <v>7</v>
      </c>
      <c r="G460" s="1">
        <v>13045</v>
      </c>
      <c r="H460" s="1" t="s">
        <v>1192</v>
      </c>
      <c r="I460" s="92" t="s">
        <v>1177</v>
      </c>
      <c r="J460" s="101">
        <f>1/COUNTIF(HR_Table2[Emp ID],HR_Table2[[#This Row],[Emp ID]])</f>
        <v>0.5</v>
      </c>
    </row>
    <row r="461" spans="1:10" ht="16.5" thickBot="1" x14ac:dyDescent="0.3">
      <c r="A461" s="2">
        <v>2022</v>
      </c>
      <c r="B461" s="100">
        <v>202851</v>
      </c>
      <c r="C461" s="1" t="s">
        <v>6</v>
      </c>
      <c r="D461" s="1">
        <v>34</v>
      </c>
      <c r="E461" s="1" t="s">
        <v>301</v>
      </c>
      <c r="F461" s="1" t="s">
        <v>7</v>
      </c>
      <c r="G461" s="1">
        <v>21000</v>
      </c>
      <c r="H461" s="1" t="s">
        <v>1192</v>
      </c>
      <c r="I461" s="92" t="s">
        <v>1177</v>
      </c>
      <c r="J461" s="101">
        <f>1/COUNTIF(HR_Table2[Emp ID],HR_Table2[[#This Row],[Emp ID]])</f>
        <v>0.5</v>
      </c>
    </row>
    <row r="462" spans="1:10" ht="16.5" thickBot="1" x14ac:dyDescent="0.3">
      <c r="A462" s="2">
        <v>2022</v>
      </c>
      <c r="B462" s="100">
        <v>224092</v>
      </c>
      <c r="C462" s="1" t="s">
        <v>6</v>
      </c>
      <c r="D462" s="1">
        <v>34</v>
      </c>
      <c r="E462" s="1" t="s">
        <v>301</v>
      </c>
      <c r="F462" s="1" t="s">
        <v>7</v>
      </c>
      <c r="G462" s="1">
        <v>18000</v>
      </c>
      <c r="H462" s="1" t="s">
        <v>1192</v>
      </c>
      <c r="I462" s="92" t="s">
        <v>1177</v>
      </c>
      <c r="J462" s="101">
        <f>1/COUNTIF(HR_Table2[Emp ID],HR_Table2[[#This Row],[Emp ID]])</f>
        <v>0.5</v>
      </c>
    </row>
    <row r="463" spans="1:10" ht="16.5" thickBot="1" x14ac:dyDescent="0.3">
      <c r="A463" s="2">
        <v>2022</v>
      </c>
      <c r="B463" s="100">
        <v>205033</v>
      </c>
      <c r="C463" s="1" t="s">
        <v>11</v>
      </c>
      <c r="D463" s="1">
        <v>56</v>
      </c>
      <c r="E463" s="1" t="s">
        <v>301</v>
      </c>
      <c r="F463" s="1" t="s">
        <v>7</v>
      </c>
      <c r="G463" s="1">
        <v>19000</v>
      </c>
      <c r="H463" s="1" t="s">
        <v>1192</v>
      </c>
      <c r="I463" s="92" t="s">
        <v>1177</v>
      </c>
      <c r="J463" s="101">
        <f>1/COUNTIF(HR_Table2[Emp ID],HR_Table2[[#This Row],[Emp ID]])</f>
        <v>0.5</v>
      </c>
    </row>
    <row r="464" spans="1:10" ht="16.5" thickBot="1" x14ac:dyDescent="0.3">
      <c r="A464" s="2">
        <v>2022</v>
      </c>
      <c r="B464" s="100">
        <v>203040</v>
      </c>
      <c r="C464" s="1" t="s">
        <v>11</v>
      </c>
      <c r="D464" s="1">
        <v>52</v>
      </c>
      <c r="E464" s="1" t="s">
        <v>301</v>
      </c>
      <c r="F464" s="1" t="s">
        <v>7</v>
      </c>
      <c r="G464" s="1">
        <v>19000</v>
      </c>
      <c r="H464" s="1" t="s">
        <v>1192</v>
      </c>
      <c r="I464" s="92" t="s">
        <v>1177</v>
      </c>
      <c r="J464" s="101">
        <f>1/COUNTIF(HR_Table2[Emp ID],HR_Table2[[#This Row],[Emp ID]])</f>
        <v>1</v>
      </c>
    </row>
    <row r="465" spans="1:10" ht="16.5" thickBot="1" x14ac:dyDescent="0.3">
      <c r="A465" s="2">
        <v>2022</v>
      </c>
      <c r="B465" s="100">
        <v>200576</v>
      </c>
      <c r="C465" s="1" t="s">
        <v>6</v>
      </c>
      <c r="D465" s="1">
        <v>50</v>
      </c>
      <c r="E465" s="1" t="s">
        <v>301</v>
      </c>
      <c r="F465" s="1" t="s">
        <v>7</v>
      </c>
      <c r="G465" s="1">
        <v>6795</v>
      </c>
      <c r="H465" s="1" t="s">
        <v>1192</v>
      </c>
      <c r="I465" s="92" t="s">
        <v>1177</v>
      </c>
      <c r="J465" s="101">
        <f>1/COUNTIF(HR_Table2[Emp ID],HR_Table2[[#This Row],[Emp ID]])</f>
        <v>0.5</v>
      </c>
    </row>
    <row r="466" spans="1:10" ht="16.5" thickBot="1" x14ac:dyDescent="0.3">
      <c r="A466" s="2">
        <v>2022</v>
      </c>
      <c r="B466" s="100">
        <v>93589</v>
      </c>
      <c r="C466" s="1" t="s">
        <v>11</v>
      </c>
      <c r="D466" s="1">
        <v>45</v>
      </c>
      <c r="E466" s="1" t="s">
        <v>301</v>
      </c>
      <c r="F466" s="1" t="s">
        <v>7</v>
      </c>
      <c r="G466" s="1">
        <v>18000</v>
      </c>
      <c r="H466" s="1" t="s">
        <v>14</v>
      </c>
      <c r="I466" s="92" t="s">
        <v>1177</v>
      </c>
      <c r="J466" s="101">
        <f>1/COUNTIF(HR_Table2[Emp ID],HR_Table2[[#This Row],[Emp ID]])</f>
        <v>1</v>
      </c>
    </row>
    <row r="467" spans="1:10" ht="16.5" thickBot="1" x14ac:dyDescent="0.3">
      <c r="A467" s="2">
        <v>2022</v>
      </c>
      <c r="B467" s="100">
        <v>90267</v>
      </c>
      <c r="C467" s="1" t="s">
        <v>6</v>
      </c>
      <c r="D467" s="1">
        <v>56</v>
      </c>
      <c r="E467" s="1" t="s">
        <v>301</v>
      </c>
      <c r="F467" s="1" t="s">
        <v>76</v>
      </c>
      <c r="G467" s="1">
        <v>18000</v>
      </c>
      <c r="H467" s="1" t="s">
        <v>14</v>
      </c>
      <c r="I467" s="92" t="s">
        <v>1177</v>
      </c>
      <c r="J467" s="101">
        <f>1/COUNTIF(HR_Table2[Emp ID],HR_Table2[[#This Row],[Emp ID]])</f>
        <v>1</v>
      </c>
    </row>
    <row r="468" spans="1:10" ht="16.5" thickBot="1" x14ac:dyDescent="0.3">
      <c r="A468" s="2">
        <v>2022</v>
      </c>
      <c r="B468" s="100">
        <v>72518</v>
      </c>
      <c r="C468" s="1" t="s">
        <v>6</v>
      </c>
      <c r="D468" s="1">
        <v>55</v>
      </c>
      <c r="E468" s="1" t="s">
        <v>301</v>
      </c>
      <c r="F468" s="1" t="s">
        <v>7</v>
      </c>
      <c r="G468" s="1">
        <v>21000</v>
      </c>
      <c r="H468" s="1" t="s">
        <v>1192</v>
      </c>
      <c r="I468" s="92" t="s">
        <v>1177</v>
      </c>
      <c r="J468" s="101">
        <f>1/COUNTIF(HR_Table2[Emp ID],HR_Table2[[#This Row],[Emp ID]])</f>
        <v>0.5</v>
      </c>
    </row>
    <row r="469" spans="1:10" ht="16.5" thickBot="1" x14ac:dyDescent="0.3">
      <c r="A469" s="2">
        <v>2022</v>
      </c>
      <c r="B469" s="100">
        <v>253027</v>
      </c>
      <c r="C469" s="1" t="s">
        <v>11</v>
      </c>
      <c r="D469" s="1">
        <v>46</v>
      </c>
      <c r="E469" s="1" t="s">
        <v>301</v>
      </c>
      <c r="F469" s="1" t="s">
        <v>7</v>
      </c>
      <c r="G469" s="1">
        <v>8785</v>
      </c>
      <c r="H469" s="1" t="s">
        <v>1192</v>
      </c>
      <c r="I469" s="92" t="s">
        <v>1177</v>
      </c>
      <c r="J469" s="101">
        <f>1/COUNTIF(HR_Table2[Emp ID],HR_Table2[[#This Row],[Emp ID]])</f>
        <v>0.5</v>
      </c>
    </row>
    <row r="470" spans="1:10" ht="16.5" thickBot="1" x14ac:dyDescent="0.3">
      <c r="A470" s="2">
        <v>2022</v>
      </c>
      <c r="B470" s="100">
        <v>210212</v>
      </c>
      <c r="C470" s="1" t="s">
        <v>11</v>
      </c>
      <c r="D470" s="1">
        <v>40</v>
      </c>
      <c r="E470" s="1" t="s">
        <v>301</v>
      </c>
      <c r="F470" s="1" t="s">
        <v>76</v>
      </c>
      <c r="G470" s="1">
        <v>10025</v>
      </c>
      <c r="H470" s="1" t="s">
        <v>1192</v>
      </c>
      <c r="I470" s="92" t="s">
        <v>1177</v>
      </c>
      <c r="J470" s="101">
        <f>1/COUNTIF(HR_Table2[Emp ID],HR_Table2[[#This Row],[Emp ID]])</f>
        <v>0.5</v>
      </c>
    </row>
    <row r="471" spans="1:10" ht="16.5" thickBot="1" x14ac:dyDescent="0.3">
      <c r="A471" s="2">
        <v>2022</v>
      </c>
      <c r="B471" s="100">
        <v>217656</v>
      </c>
      <c r="C471" s="1" t="s">
        <v>6</v>
      </c>
      <c r="D471" s="1">
        <v>34</v>
      </c>
      <c r="E471" s="1" t="s">
        <v>301</v>
      </c>
      <c r="F471" s="1" t="s">
        <v>7</v>
      </c>
      <c r="G471" s="1">
        <v>18000</v>
      </c>
      <c r="H471" s="1" t="s">
        <v>1192</v>
      </c>
      <c r="I471" s="92" t="s">
        <v>1177</v>
      </c>
      <c r="J471" s="101">
        <f>1/COUNTIF(HR_Table2[Emp ID],HR_Table2[[#This Row],[Emp ID]])</f>
        <v>0.5</v>
      </c>
    </row>
    <row r="472" spans="1:10" ht="16.5" thickBot="1" x14ac:dyDescent="0.3">
      <c r="A472" s="2">
        <v>2022</v>
      </c>
      <c r="B472" s="100">
        <v>239476</v>
      </c>
      <c r="C472" s="1" t="s">
        <v>11</v>
      </c>
      <c r="D472" s="1">
        <v>30</v>
      </c>
      <c r="E472" s="1" t="s">
        <v>301</v>
      </c>
      <c r="F472" s="1" t="s">
        <v>7</v>
      </c>
      <c r="G472" s="1">
        <v>13045</v>
      </c>
      <c r="H472" s="1" t="s">
        <v>1192</v>
      </c>
      <c r="I472" s="92" t="s">
        <v>1177</v>
      </c>
      <c r="J472" s="101">
        <f>1/COUNTIF(HR_Table2[Emp ID],HR_Table2[[#This Row],[Emp ID]])</f>
        <v>0.5</v>
      </c>
    </row>
    <row r="473" spans="1:10" ht="16.5" thickBot="1" x14ac:dyDescent="0.3">
      <c r="A473" s="2">
        <v>2022</v>
      </c>
      <c r="B473" s="100">
        <v>238177</v>
      </c>
      <c r="C473" s="1" t="s">
        <v>11</v>
      </c>
      <c r="D473" s="1">
        <v>27</v>
      </c>
      <c r="E473" s="1" t="s">
        <v>301</v>
      </c>
      <c r="F473" s="1" t="s">
        <v>7</v>
      </c>
      <c r="G473" s="1">
        <v>13045</v>
      </c>
      <c r="H473" s="1" t="s">
        <v>1192</v>
      </c>
      <c r="I473" s="92" t="s">
        <v>1177</v>
      </c>
      <c r="J473" s="101">
        <f>1/COUNTIF(HR_Table2[Emp ID],HR_Table2[[#This Row],[Emp ID]])</f>
        <v>0.5</v>
      </c>
    </row>
    <row r="474" spans="1:10" ht="16.5" thickBot="1" x14ac:dyDescent="0.3">
      <c r="A474" s="2">
        <v>2022</v>
      </c>
      <c r="B474" s="100">
        <v>239845</v>
      </c>
      <c r="C474" s="1" t="s">
        <v>11</v>
      </c>
      <c r="D474" s="1">
        <v>26</v>
      </c>
      <c r="E474" s="1" t="s">
        <v>301</v>
      </c>
      <c r="F474" s="1" t="s">
        <v>7</v>
      </c>
      <c r="G474" s="1">
        <v>13045</v>
      </c>
      <c r="H474" s="1" t="s">
        <v>1192</v>
      </c>
      <c r="I474" s="92" t="s">
        <v>1177</v>
      </c>
      <c r="J474" s="101">
        <f>1/COUNTIF(HR_Table2[Emp ID],HR_Table2[[#This Row],[Emp ID]])</f>
        <v>0.5</v>
      </c>
    </row>
    <row r="475" spans="1:10" ht="16.5" thickBot="1" x14ac:dyDescent="0.3">
      <c r="A475" s="2">
        <v>2022</v>
      </c>
      <c r="B475" s="100">
        <v>239999</v>
      </c>
      <c r="C475" s="1" t="s">
        <v>6</v>
      </c>
      <c r="D475" s="1">
        <v>26</v>
      </c>
      <c r="E475" s="1" t="s">
        <v>301</v>
      </c>
      <c r="F475" s="1" t="s">
        <v>7</v>
      </c>
      <c r="G475" s="1">
        <v>13045</v>
      </c>
      <c r="H475" s="1" t="s">
        <v>1192</v>
      </c>
      <c r="I475" s="92" t="s">
        <v>1177</v>
      </c>
      <c r="J475" s="101">
        <f>1/COUNTIF(HR_Table2[Emp ID],HR_Table2[[#This Row],[Emp ID]])</f>
        <v>0.5</v>
      </c>
    </row>
    <row r="476" spans="1:10" ht="16.5" thickBot="1" x14ac:dyDescent="0.3">
      <c r="A476" s="2">
        <v>2022</v>
      </c>
      <c r="B476" s="100">
        <v>227022</v>
      </c>
      <c r="C476" s="1" t="s">
        <v>6</v>
      </c>
      <c r="D476" s="1">
        <v>31</v>
      </c>
      <c r="E476" s="1" t="s">
        <v>301</v>
      </c>
      <c r="F476" s="1" t="s">
        <v>7</v>
      </c>
      <c r="G476" s="1">
        <v>13935</v>
      </c>
      <c r="H476" s="1" t="s">
        <v>1192</v>
      </c>
      <c r="I476" s="92" t="s">
        <v>1177</v>
      </c>
      <c r="J476" s="101">
        <f>1/COUNTIF(HR_Table2[Emp ID],HR_Table2[[#This Row],[Emp ID]])</f>
        <v>0.5</v>
      </c>
    </row>
    <row r="477" spans="1:10" ht="16.5" thickBot="1" x14ac:dyDescent="0.3">
      <c r="A477" s="2">
        <v>2022</v>
      </c>
      <c r="B477" s="100">
        <v>87523</v>
      </c>
      <c r="C477" s="1" t="s">
        <v>6</v>
      </c>
      <c r="D477" s="1">
        <v>62</v>
      </c>
      <c r="E477" s="1" t="s">
        <v>301</v>
      </c>
      <c r="F477" s="1" t="s">
        <v>76</v>
      </c>
      <c r="G477" s="1">
        <v>24000</v>
      </c>
      <c r="H477" s="1" t="s">
        <v>14</v>
      </c>
      <c r="I477" s="92" t="s">
        <v>1177</v>
      </c>
      <c r="J477" s="101">
        <f>1/COUNTIF(HR_Table2[Emp ID],HR_Table2[[#This Row],[Emp ID]])</f>
        <v>0.5</v>
      </c>
    </row>
    <row r="478" spans="1:10" ht="16.5" thickBot="1" x14ac:dyDescent="0.3">
      <c r="A478" s="2">
        <v>2022</v>
      </c>
      <c r="B478" s="100">
        <v>60479</v>
      </c>
      <c r="C478" s="1" t="s">
        <v>6</v>
      </c>
      <c r="D478" s="1">
        <v>58</v>
      </c>
      <c r="E478" s="1" t="s">
        <v>301</v>
      </c>
      <c r="F478" s="1" t="s">
        <v>76</v>
      </c>
      <c r="G478" s="1">
        <v>14895</v>
      </c>
      <c r="H478" s="1" t="s">
        <v>1192</v>
      </c>
      <c r="I478" s="92" t="s">
        <v>1177</v>
      </c>
      <c r="J478" s="101">
        <f>1/COUNTIF(HR_Table2[Emp ID],HR_Table2[[#This Row],[Emp ID]])</f>
        <v>0.5</v>
      </c>
    </row>
    <row r="479" spans="1:10" ht="16.5" thickBot="1" x14ac:dyDescent="0.3">
      <c r="A479" s="2">
        <v>2022</v>
      </c>
      <c r="B479" s="100">
        <v>86758</v>
      </c>
      <c r="C479" s="1" t="s">
        <v>6</v>
      </c>
      <c r="D479" s="1">
        <v>72</v>
      </c>
      <c r="E479" s="1" t="s">
        <v>301</v>
      </c>
      <c r="F479" s="1" t="s">
        <v>7</v>
      </c>
      <c r="G479" s="1">
        <v>50000</v>
      </c>
      <c r="H479" s="1" t="s">
        <v>14</v>
      </c>
      <c r="I479" s="92" t="s">
        <v>1177</v>
      </c>
      <c r="J479" s="101">
        <f>1/COUNTIF(HR_Table2[Emp ID],HR_Table2[[#This Row],[Emp ID]])</f>
        <v>0.5</v>
      </c>
    </row>
    <row r="480" spans="1:10" ht="16.5" thickBot="1" x14ac:dyDescent="0.3">
      <c r="A480" s="2">
        <v>2022</v>
      </c>
      <c r="B480" s="100">
        <v>75773</v>
      </c>
      <c r="C480" s="1" t="s">
        <v>6</v>
      </c>
      <c r="D480" s="1">
        <v>56</v>
      </c>
      <c r="E480" s="1" t="s">
        <v>301</v>
      </c>
      <c r="F480" s="1" t="s">
        <v>7</v>
      </c>
      <c r="G480" s="1">
        <v>27000</v>
      </c>
      <c r="H480" s="1" t="s">
        <v>1192</v>
      </c>
      <c r="I480" s="92" t="s">
        <v>1177</v>
      </c>
      <c r="J480" s="101">
        <f>1/COUNTIF(HR_Table2[Emp ID],HR_Table2[[#This Row],[Emp ID]])</f>
        <v>0.5</v>
      </c>
    </row>
    <row r="481" spans="1:10" ht="16.5" thickBot="1" x14ac:dyDescent="0.3">
      <c r="A481" s="2">
        <v>2022</v>
      </c>
      <c r="B481" s="100">
        <v>200139</v>
      </c>
      <c r="C481" s="1" t="s">
        <v>6</v>
      </c>
      <c r="D481" s="1">
        <v>55</v>
      </c>
      <c r="E481" s="1" t="s">
        <v>301</v>
      </c>
      <c r="F481" s="1" t="s">
        <v>7</v>
      </c>
      <c r="G481" s="1">
        <v>19000</v>
      </c>
      <c r="H481" s="1" t="s">
        <v>1192</v>
      </c>
      <c r="I481" s="92" t="s">
        <v>1177</v>
      </c>
      <c r="J481" s="101">
        <f>1/COUNTIF(HR_Table2[Emp ID],HR_Table2[[#This Row],[Emp ID]])</f>
        <v>0.5</v>
      </c>
    </row>
    <row r="482" spans="1:10" ht="16.5" thickBot="1" x14ac:dyDescent="0.3">
      <c r="A482" s="2">
        <v>2022</v>
      </c>
      <c r="B482" s="100">
        <v>201982</v>
      </c>
      <c r="C482" s="1" t="s">
        <v>6</v>
      </c>
      <c r="D482" s="1">
        <v>55</v>
      </c>
      <c r="E482" s="1" t="s">
        <v>301</v>
      </c>
      <c r="F482" s="1" t="s">
        <v>7</v>
      </c>
      <c r="G482" s="1">
        <v>13045</v>
      </c>
      <c r="H482" s="1" t="s">
        <v>1192</v>
      </c>
      <c r="I482" s="92" t="s">
        <v>1177</v>
      </c>
      <c r="J482" s="101">
        <f>1/COUNTIF(HR_Table2[Emp ID],HR_Table2[[#This Row],[Emp ID]])</f>
        <v>0.5</v>
      </c>
    </row>
    <row r="483" spans="1:10" ht="16.5" thickBot="1" x14ac:dyDescent="0.3">
      <c r="A483" s="2">
        <v>2022</v>
      </c>
      <c r="B483" s="100">
        <v>200476</v>
      </c>
      <c r="C483" s="1" t="s">
        <v>6</v>
      </c>
      <c r="D483" s="1">
        <v>50</v>
      </c>
      <c r="E483" s="1" t="s">
        <v>301</v>
      </c>
      <c r="F483" s="1" t="s">
        <v>7</v>
      </c>
      <c r="G483" s="1">
        <v>10025</v>
      </c>
      <c r="H483" s="1" t="s">
        <v>1192</v>
      </c>
      <c r="I483" s="92" t="s">
        <v>1177</v>
      </c>
      <c r="J483" s="101">
        <f>1/COUNTIF(HR_Table2[Emp ID],HR_Table2[[#This Row],[Emp ID]])</f>
        <v>0.5</v>
      </c>
    </row>
    <row r="484" spans="1:10" ht="16.5" thickBot="1" x14ac:dyDescent="0.3">
      <c r="A484" s="2">
        <v>2022</v>
      </c>
      <c r="B484" s="100">
        <v>203454</v>
      </c>
      <c r="C484" s="1" t="s">
        <v>6</v>
      </c>
      <c r="D484" s="1">
        <v>50</v>
      </c>
      <c r="E484" s="1" t="s">
        <v>301</v>
      </c>
      <c r="F484" s="1" t="s">
        <v>7</v>
      </c>
      <c r="G484" s="1">
        <v>13045</v>
      </c>
      <c r="H484" s="1" t="s">
        <v>1192</v>
      </c>
      <c r="I484" s="92" t="s">
        <v>1177</v>
      </c>
      <c r="J484" s="101">
        <f>1/COUNTIF(HR_Table2[Emp ID],HR_Table2[[#This Row],[Emp ID]])</f>
        <v>0.5</v>
      </c>
    </row>
    <row r="485" spans="1:10" ht="16.5" thickBot="1" x14ac:dyDescent="0.3">
      <c r="A485" s="2">
        <v>2022</v>
      </c>
      <c r="B485" s="100">
        <v>203252</v>
      </c>
      <c r="C485" s="1" t="s">
        <v>6</v>
      </c>
      <c r="D485" s="1">
        <v>46</v>
      </c>
      <c r="E485" s="1" t="s">
        <v>301</v>
      </c>
      <c r="F485" s="1" t="s">
        <v>7</v>
      </c>
      <c r="G485" s="1">
        <v>24000</v>
      </c>
      <c r="H485" s="1" t="s">
        <v>1192</v>
      </c>
      <c r="I485" s="92" t="s">
        <v>1177</v>
      </c>
      <c r="J485" s="101">
        <f>1/COUNTIF(HR_Table2[Emp ID],HR_Table2[[#This Row],[Emp ID]])</f>
        <v>0.5</v>
      </c>
    </row>
    <row r="486" spans="1:10" ht="16.5" thickBot="1" x14ac:dyDescent="0.3">
      <c r="A486" s="2">
        <v>2022</v>
      </c>
      <c r="B486" s="100">
        <v>208459</v>
      </c>
      <c r="C486" s="1" t="s">
        <v>11</v>
      </c>
      <c r="D486" s="1">
        <v>45</v>
      </c>
      <c r="E486" s="1" t="s">
        <v>301</v>
      </c>
      <c r="F486" s="1" t="s">
        <v>7</v>
      </c>
      <c r="G486" s="1">
        <v>6795</v>
      </c>
      <c r="H486" s="1" t="s">
        <v>1192</v>
      </c>
      <c r="I486" s="92" t="s">
        <v>1177</v>
      </c>
      <c r="J486" s="101">
        <f>1/COUNTIF(HR_Table2[Emp ID],HR_Table2[[#This Row],[Emp ID]])</f>
        <v>0.5</v>
      </c>
    </row>
    <row r="487" spans="1:10" ht="16.5" thickBot="1" x14ac:dyDescent="0.3">
      <c r="A487" s="2">
        <v>2022</v>
      </c>
      <c r="B487" s="100">
        <v>209982</v>
      </c>
      <c r="C487" s="1" t="s">
        <v>6</v>
      </c>
      <c r="D487" s="1">
        <v>45</v>
      </c>
      <c r="E487" s="1" t="s">
        <v>301</v>
      </c>
      <c r="F487" s="1" t="s">
        <v>7</v>
      </c>
      <c r="G487" s="1">
        <v>13045</v>
      </c>
      <c r="H487" s="1" t="s">
        <v>1192</v>
      </c>
      <c r="I487" s="92" t="s">
        <v>1177</v>
      </c>
      <c r="J487" s="101">
        <f>1/COUNTIF(HR_Table2[Emp ID],HR_Table2[[#This Row],[Emp ID]])</f>
        <v>0.5</v>
      </c>
    </row>
    <row r="488" spans="1:10" ht="16.5" thickBot="1" x14ac:dyDescent="0.3">
      <c r="A488" s="2">
        <v>2022</v>
      </c>
      <c r="B488" s="100">
        <v>215186</v>
      </c>
      <c r="C488" s="1" t="s">
        <v>11</v>
      </c>
      <c r="D488" s="1">
        <v>41</v>
      </c>
      <c r="E488" s="1" t="s">
        <v>301</v>
      </c>
      <c r="F488" s="1" t="s">
        <v>7</v>
      </c>
      <c r="G488" s="1">
        <v>18000</v>
      </c>
      <c r="H488" s="1" t="s">
        <v>1192</v>
      </c>
      <c r="I488" s="92" t="s">
        <v>1177</v>
      </c>
      <c r="J488" s="101">
        <f>1/COUNTIF(HR_Table2[Emp ID],HR_Table2[[#This Row],[Emp ID]])</f>
        <v>0.5</v>
      </c>
    </row>
    <row r="489" spans="1:10" ht="16.5" thickBot="1" x14ac:dyDescent="0.3">
      <c r="A489" s="2">
        <v>2022</v>
      </c>
      <c r="B489" s="100">
        <v>211522</v>
      </c>
      <c r="C489" s="1" t="s">
        <v>6</v>
      </c>
      <c r="D489" s="1">
        <v>40</v>
      </c>
      <c r="E489" s="1" t="s">
        <v>301</v>
      </c>
      <c r="F489" s="1" t="s">
        <v>7</v>
      </c>
      <c r="G489" s="1">
        <v>8785</v>
      </c>
      <c r="H489" s="1" t="s">
        <v>1192</v>
      </c>
      <c r="I489" s="92" t="s">
        <v>1177</v>
      </c>
      <c r="J489" s="101">
        <f>1/COUNTIF(HR_Table2[Emp ID],HR_Table2[[#This Row],[Emp ID]])</f>
        <v>0.5</v>
      </c>
    </row>
    <row r="490" spans="1:10" ht="16.5" thickBot="1" x14ac:dyDescent="0.3">
      <c r="A490" s="2">
        <v>2022</v>
      </c>
      <c r="B490" s="100">
        <v>224066</v>
      </c>
      <c r="C490" s="1" t="s">
        <v>11</v>
      </c>
      <c r="D490" s="1">
        <v>35</v>
      </c>
      <c r="E490" s="1" t="s">
        <v>301</v>
      </c>
      <c r="F490" s="1" t="s">
        <v>7</v>
      </c>
      <c r="G490" s="1">
        <v>19000</v>
      </c>
      <c r="H490" s="1" t="s">
        <v>1192</v>
      </c>
      <c r="I490" s="92" t="s">
        <v>1177</v>
      </c>
      <c r="J490" s="101">
        <f>1/COUNTIF(HR_Table2[Emp ID],HR_Table2[[#This Row],[Emp ID]])</f>
        <v>0.5</v>
      </c>
    </row>
    <row r="491" spans="1:10" ht="16.5" thickBot="1" x14ac:dyDescent="0.3">
      <c r="A491" s="2">
        <v>2022</v>
      </c>
      <c r="B491" s="100">
        <v>235635</v>
      </c>
      <c r="C491" s="1" t="s">
        <v>6</v>
      </c>
      <c r="D491" s="1">
        <v>28</v>
      </c>
      <c r="E491" s="1" t="s">
        <v>301</v>
      </c>
      <c r="F491" s="1" t="s">
        <v>7</v>
      </c>
      <c r="G491" s="1">
        <v>13045</v>
      </c>
      <c r="H491" s="1" t="s">
        <v>1192</v>
      </c>
      <c r="I491" s="92" t="s">
        <v>1177</v>
      </c>
      <c r="J491" s="101">
        <f>1/COUNTIF(HR_Table2[Emp ID],HR_Table2[[#This Row],[Emp ID]])</f>
        <v>0.5</v>
      </c>
    </row>
    <row r="492" spans="1:10" ht="16.5" thickBot="1" x14ac:dyDescent="0.3">
      <c r="A492" s="2">
        <v>2022</v>
      </c>
      <c r="B492" s="100">
        <v>250041</v>
      </c>
      <c r="C492" s="1" t="s">
        <v>6</v>
      </c>
      <c r="D492" s="1">
        <v>25</v>
      </c>
      <c r="E492" s="1" t="s">
        <v>301</v>
      </c>
      <c r="F492" s="1" t="s">
        <v>7</v>
      </c>
      <c r="G492" s="1">
        <v>13045</v>
      </c>
      <c r="H492" s="1" t="s">
        <v>1192</v>
      </c>
      <c r="I492" s="92" t="s">
        <v>1177</v>
      </c>
      <c r="J492" s="101">
        <f>1/COUNTIF(HR_Table2[Emp ID],HR_Table2[[#This Row],[Emp ID]])</f>
        <v>0.5</v>
      </c>
    </row>
    <row r="493" spans="1:10" ht="16.5" thickBot="1" x14ac:dyDescent="0.3">
      <c r="A493" s="2">
        <v>2022</v>
      </c>
      <c r="B493" s="100">
        <v>200856</v>
      </c>
      <c r="C493" s="1" t="s">
        <v>6</v>
      </c>
      <c r="D493" s="1">
        <v>55</v>
      </c>
      <c r="E493" s="1" t="s">
        <v>301</v>
      </c>
      <c r="F493" s="1" t="s">
        <v>7</v>
      </c>
      <c r="G493" s="1">
        <v>15925</v>
      </c>
      <c r="H493" s="1" t="s">
        <v>1192</v>
      </c>
      <c r="I493" s="92" t="s">
        <v>1177</v>
      </c>
      <c r="J493" s="101">
        <f>1/COUNTIF(HR_Table2[Emp ID],HR_Table2[[#This Row],[Emp ID]])</f>
        <v>0.5</v>
      </c>
    </row>
    <row r="494" spans="1:10" ht="16.5" thickBot="1" x14ac:dyDescent="0.3">
      <c r="A494" s="2">
        <v>2022</v>
      </c>
      <c r="B494" s="100">
        <v>65440</v>
      </c>
      <c r="C494" s="1" t="s">
        <v>6</v>
      </c>
      <c r="D494" s="1">
        <v>51</v>
      </c>
      <c r="E494" s="1" t="s">
        <v>301</v>
      </c>
      <c r="F494" s="1" t="s">
        <v>7</v>
      </c>
      <c r="G494" s="1">
        <v>18000</v>
      </c>
      <c r="H494" s="1" t="s">
        <v>1192</v>
      </c>
      <c r="I494" s="92" t="s">
        <v>1177</v>
      </c>
      <c r="J494" s="101">
        <f>1/COUNTIF(HR_Table2[Emp ID],HR_Table2[[#This Row],[Emp ID]])</f>
        <v>0.5</v>
      </c>
    </row>
    <row r="495" spans="1:10" ht="16.5" thickBot="1" x14ac:dyDescent="0.3">
      <c r="A495" s="2">
        <v>2022</v>
      </c>
      <c r="B495" s="100">
        <v>212636</v>
      </c>
      <c r="C495" s="1" t="s">
        <v>6</v>
      </c>
      <c r="D495" s="1">
        <v>40</v>
      </c>
      <c r="E495" s="1" t="s">
        <v>301</v>
      </c>
      <c r="F495" s="1" t="s">
        <v>7</v>
      </c>
      <c r="G495" s="1">
        <v>18000</v>
      </c>
      <c r="H495" s="1" t="s">
        <v>1192</v>
      </c>
      <c r="I495" s="92" t="s">
        <v>1177</v>
      </c>
      <c r="J495" s="101">
        <f>1/COUNTIF(HR_Table2[Emp ID],HR_Table2[[#This Row],[Emp ID]])</f>
        <v>0.5</v>
      </c>
    </row>
    <row r="496" spans="1:10" ht="16.5" thickBot="1" x14ac:dyDescent="0.3">
      <c r="A496" s="2">
        <v>2022</v>
      </c>
      <c r="B496" s="100">
        <v>219634</v>
      </c>
      <c r="C496" s="1" t="s">
        <v>6</v>
      </c>
      <c r="D496" s="1">
        <v>33</v>
      </c>
      <c r="E496" s="1" t="s">
        <v>301</v>
      </c>
      <c r="F496" s="1" t="s">
        <v>7</v>
      </c>
      <c r="G496" s="1">
        <v>18000</v>
      </c>
      <c r="H496" s="1" t="s">
        <v>1192</v>
      </c>
      <c r="I496" s="92" t="s">
        <v>1177</v>
      </c>
      <c r="J496" s="101">
        <f>1/COUNTIF(HR_Table2[Emp ID],HR_Table2[[#This Row],[Emp ID]])</f>
        <v>0.5</v>
      </c>
    </row>
    <row r="497" spans="1:10" ht="16.5" thickBot="1" x14ac:dyDescent="0.3">
      <c r="A497" s="2">
        <v>2022</v>
      </c>
      <c r="B497" s="100">
        <v>203968</v>
      </c>
      <c r="C497" s="1" t="s">
        <v>11</v>
      </c>
      <c r="D497" s="1">
        <v>32</v>
      </c>
      <c r="E497" s="1" t="s">
        <v>301</v>
      </c>
      <c r="F497" s="1" t="s">
        <v>7</v>
      </c>
      <c r="G497" s="1">
        <v>21000</v>
      </c>
      <c r="H497" s="1" t="s">
        <v>1192</v>
      </c>
      <c r="I497" s="92" t="s">
        <v>1177</v>
      </c>
      <c r="J497" s="101">
        <f>1/COUNTIF(HR_Table2[Emp ID],HR_Table2[[#This Row],[Emp ID]])</f>
        <v>0.5</v>
      </c>
    </row>
    <row r="498" spans="1:10" ht="16.5" thickBot="1" x14ac:dyDescent="0.3">
      <c r="A498" s="2">
        <v>2022</v>
      </c>
      <c r="B498" s="100">
        <v>211550</v>
      </c>
      <c r="C498" s="1" t="s">
        <v>6</v>
      </c>
      <c r="D498" s="1">
        <v>32</v>
      </c>
      <c r="E498" s="1" t="s">
        <v>301</v>
      </c>
      <c r="F498" s="1" t="s">
        <v>7</v>
      </c>
      <c r="G498" s="1">
        <v>23000</v>
      </c>
      <c r="H498" s="1" t="s">
        <v>1192</v>
      </c>
      <c r="I498" s="92" t="s">
        <v>1177</v>
      </c>
      <c r="J498" s="101">
        <f>1/COUNTIF(HR_Table2[Emp ID],HR_Table2[[#This Row],[Emp ID]])</f>
        <v>1</v>
      </c>
    </row>
    <row r="499" spans="1:10" ht="16.5" thickBot="1" x14ac:dyDescent="0.3">
      <c r="A499" s="2">
        <v>2022</v>
      </c>
      <c r="B499" s="100">
        <v>222059</v>
      </c>
      <c r="C499" s="1" t="s">
        <v>11</v>
      </c>
      <c r="D499" s="1">
        <v>38</v>
      </c>
      <c r="E499" s="1" t="s">
        <v>301</v>
      </c>
      <c r="F499" s="1" t="s">
        <v>7</v>
      </c>
      <c r="G499" s="1">
        <v>13045</v>
      </c>
      <c r="H499" s="1" t="s">
        <v>1192</v>
      </c>
      <c r="I499" s="92" t="s">
        <v>1177</v>
      </c>
      <c r="J499" s="101">
        <f>1/COUNTIF(HR_Table2[Emp ID],HR_Table2[[#This Row],[Emp ID]])</f>
        <v>0.5</v>
      </c>
    </row>
    <row r="500" spans="1:10" ht="16.5" thickBot="1" x14ac:dyDescent="0.3">
      <c r="A500" s="2">
        <v>2022</v>
      </c>
      <c r="B500" s="100">
        <v>224546</v>
      </c>
      <c r="C500" s="1" t="s">
        <v>11</v>
      </c>
      <c r="D500" s="1">
        <v>35</v>
      </c>
      <c r="E500" s="1" t="s">
        <v>301</v>
      </c>
      <c r="F500" s="1" t="s">
        <v>7</v>
      </c>
      <c r="G500" s="1">
        <v>18000</v>
      </c>
      <c r="H500" s="1" t="s">
        <v>1192</v>
      </c>
      <c r="I500" s="92" t="s">
        <v>1177</v>
      </c>
      <c r="J500" s="101">
        <f>1/COUNTIF(HR_Table2[Emp ID],HR_Table2[[#This Row],[Emp ID]])</f>
        <v>0.5</v>
      </c>
    </row>
    <row r="501" spans="1:10" ht="16.5" thickBot="1" x14ac:dyDescent="0.3">
      <c r="A501" s="2">
        <v>2022</v>
      </c>
      <c r="B501" s="100">
        <v>235804</v>
      </c>
      <c r="C501" s="1" t="s">
        <v>11</v>
      </c>
      <c r="D501" s="1">
        <v>29</v>
      </c>
      <c r="E501" s="1" t="s">
        <v>301</v>
      </c>
      <c r="F501" s="1" t="s">
        <v>7</v>
      </c>
      <c r="G501" s="1">
        <v>13045</v>
      </c>
      <c r="H501" s="1" t="s">
        <v>1192</v>
      </c>
      <c r="I501" s="92" t="s">
        <v>1177</v>
      </c>
      <c r="J501" s="101">
        <f>1/COUNTIF(HR_Table2[Emp ID],HR_Table2[[#This Row],[Emp ID]])</f>
        <v>0.5</v>
      </c>
    </row>
    <row r="502" spans="1:10" ht="16.5" thickBot="1" x14ac:dyDescent="0.3">
      <c r="A502" s="2">
        <v>2022</v>
      </c>
      <c r="B502" s="100">
        <v>55840</v>
      </c>
      <c r="C502" s="1" t="s">
        <v>11</v>
      </c>
      <c r="D502" s="1">
        <v>60</v>
      </c>
      <c r="E502" s="1" t="s">
        <v>301</v>
      </c>
      <c r="F502" s="1" t="s">
        <v>7</v>
      </c>
      <c r="G502" s="1">
        <v>11440</v>
      </c>
      <c r="H502" s="1" t="s">
        <v>1192</v>
      </c>
      <c r="I502" s="92" t="s">
        <v>1177</v>
      </c>
      <c r="J502" s="101">
        <f>1/COUNTIF(HR_Table2[Emp ID],HR_Table2[[#This Row],[Emp ID]])</f>
        <v>0.5</v>
      </c>
    </row>
    <row r="503" spans="1:10" ht="16.5" thickBot="1" x14ac:dyDescent="0.3">
      <c r="A503" s="2">
        <v>2022</v>
      </c>
      <c r="B503" s="100">
        <v>240354</v>
      </c>
      <c r="C503" s="1" t="s">
        <v>11</v>
      </c>
      <c r="D503" s="1">
        <v>48</v>
      </c>
      <c r="E503" s="1" t="s">
        <v>301</v>
      </c>
      <c r="F503" s="1" t="s">
        <v>7</v>
      </c>
      <c r="G503" s="1">
        <v>19000</v>
      </c>
      <c r="H503" s="1" t="s">
        <v>1192</v>
      </c>
      <c r="I503" s="92" t="s">
        <v>1177</v>
      </c>
      <c r="J503" s="101">
        <f>1/COUNTIF(HR_Table2[Emp ID],HR_Table2[[#This Row],[Emp ID]])</f>
        <v>0.5</v>
      </c>
    </row>
    <row r="504" spans="1:10" ht="16.5" thickBot="1" x14ac:dyDescent="0.3">
      <c r="A504" s="2">
        <v>2022</v>
      </c>
      <c r="B504" s="100">
        <v>89437</v>
      </c>
      <c r="C504" s="1" t="s">
        <v>6</v>
      </c>
      <c r="D504" s="1">
        <v>45</v>
      </c>
      <c r="E504" s="1" t="s">
        <v>301</v>
      </c>
      <c r="F504" s="1" t="s">
        <v>7</v>
      </c>
      <c r="G504" s="1">
        <v>27000</v>
      </c>
      <c r="H504" s="1" t="s">
        <v>14</v>
      </c>
      <c r="I504" s="92" t="s">
        <v>1177</v>
      </c>
      <c r="J504" s="101">
        <f>1/COUNTIF(HR_Table2[Emp ID],HR_Table2[[#This Row],[Emp ID]])</f>
        <v>0.5</v>
      </c>
    </row>
    <row r="505" spans="1:10" ht="16.5" thickBot="1" x14ac:dyDescent="0.3">
      <c r="A505" s="2">
        <v>2022</v>
      </c>
      <c r="B505" s="100">
        <v>237318</v>
      </c>
      <c r="C505" s="1" t="s">
        <v>11</v>
      </c>
      <c r="D505" s="1">
        <v>31</v>
      </c>
      <c r="E505" s="1" t="s">
        <v>301</v>
      </c>
      <c r="F505" s="1" t="s">
        <v>7</v>
      </c>
      <c r="G505" s="1">
        <v>18000</v>
      </c>
      <c r="H505" s="1" t="s">
        <v>1192</v>
      </c>
      <c r="I505" s="92" t="s">
        <v>1177</v>
      </c>
      <c r="J505" s="101">
        <f>1/COUNTIF(HR_Table2[Emp ID],HR_Table2[[#This Row],[Emp ID]])</f>
        <v>0.5</v>
      </c>
    </row>
    <row r="506" spans="1:10" ht="16.5" thickBot="1" x14ac:dyDescent="0.3">
      <c r="A506" s="2">
        <v>2022</v>
      </c>
      <c r="B506" s="100">
        <v>94479</v>
      </c>
      <c r="C506" s="1" t="s">
        <v>11</v>
      </c>
      <c r="D506" s="1">
        <v>48</v>
      </c>
      <c r="E506" s="1" t="s">
        <v>301</v>
      </c>
      <c r="F506" s="1" t="s">
        <v>7</v>
      </c>
      <c r="G506" s="1">
        <v>21000</v>
      </c>
      <c r="H506" s="1" t="s">
        <v>14</v>
      </c>
      <c r="I506" s="92" t="s">
        <v>1177</v>
      </c>
      <c r="J506" s="101">
        <f>1/COUNTIF(HR_Table2[Emp ID],HR_Table2[[#This Row],[Emp ID]])</f>
        <v>0.5</v>
      </c>
    </row>
    <row r="507" spans="1:10" ht="16.5" thickBot="1" x14ac:dyDescent="0.3">
      <c r="A507" s="2">
        <v>2022</v>
      </c>
      <c r="B507" s="100">
        <v>91127</v>
      </c>
      <c r="C507" s="1" t="s">
        <v>11</v>
      </c>
      <c r="D507" s="1">
        <v>44</v>
      </c>
      <c r="E507" s="1" t="s">
        <v>301</v>
      </c>
      <c r="F507" s="1" t="s">
        <v>7</v>
      </c>
      <c r="G507" s="1">
        <v>21000</v>
      </c>
      <c r="H507" s="1" t="s">
        <v>14</v>
      </c>
      <c r="I507" s="92" t="s">
        <v>1177</v>
      </c>
      <c r="J507" s="101">
        <f>1/COUNTIF(HR_Table2[Emp ID],HR_Table2[[#This Row],[Emp ID]])</f>
        <v>0.5</v>
      </c>
    </row>
    <row r="508" spans="1:10" ht="16.5" thickBot="1" x14ac:dyDescent="0.3">
      <c r="A508" s="2">
        <v>2022</v>
      </c>
      <c r="B508" s="100">
        <v>73284</v>
      </c>
      <c r="C508" s="1" t="s">
        <v>11</v>
      </c>
      <c r="D508" s="1">
        <v>52</v>
      </c>
      <c r="E508" s="1" t="s">
        <v>301</v>
      </c>
      <c r="F508" s="1" t="s">
        <v>7</v>
      </c>
      <c r="G508" s="1">
        <v>13045</v>
      </c>
      <c r="H508" s="1" t="s">
        <v>1192</v>
      </c>
      <c r="I508" s="92" t="s">
        <v>1177</v>
      </c>
      <c r="J508" s="101">
        <f>1/COUNTIF(HR_Table2[Emp ID],HR_Table2[[#This Row],[Emp ID]])</f>
        <v>1</v>
      </c>
    </row>
    <row r="509" spans="1:10" ht="16.5" thickBot="1" x14ac:dyDescent="0.3">
      <c r="A509" s="2">
        <v>2022</v>
      </c>
      <c r="B509" s="100">
        <v>69277</v>
      </c>
      <c r="C509" s="1" t="s">
        <v>6</v>
      </c>
      <c r="D509" s="1">
        <v>55</v>
      </c>
      <c r="E509" s="1" t="s">
        <v>301</v>
      </c>
      <c r="F509" s="1" t="s">
        <v>7</v>
      </c>
      <c r="G509" s="1">
        <v>18000</v>
      </c>
      <c r="H509" s="1" t="s">
        <v>1192</v>
      </c>
      <c r="I509" s="92" t="s">
        <v>1177</v>
      </c>
      <c r="J509" s="101">
        <f>1/COUNTIF(HR_Table2[Emp ID],HR_Table2[[#This Row],[Emp ID]])</f>
        <v>0.5</v>
      </c>
    </row>
    <row r="510" spans="1:10" ht="16.5" thickBot="1" x14ac:dyDescent="0.3">
      <c r="A510" s="2">
        <v>2022</v>
      </c>
      <c r="B510" s="100">
        <v>235767</v>
      </c>
      <c r="C510" s="1" t="s">
        <v>6</v>
      </c>
      <c r="D510" s="1">
        <v>25</v>
      </c>
      <c r="E510" s="1" t="s">
        <v>301</v>
      </c>
      <c r="F510" s="1" t="s">
        <v>7</v>
      </c>
      <c r="G510" s="1">
        <v>13045</v>
      </c>
      <c r="H510" s="1" t="s">
        <v>1192</v>
      </c>
      <c r="I510" s="92" t="s">
        <v>1177</v>
      </c>
      <c r="J510" s="101">
        <f>1/COUNTIF(HR_Table2[Emp ID],HR_Table2[[#This Row],[Emp ID]])</f>
        <v>0.5</v>
      </c>
    </row>
    <row r="511" spans="1:10" ht="16.5" thickBot="1" x14ac:dyDescent="0.3">
      <c r="A511" s="2">
        <v>2022</v>
      </c>
      <c r="B511" s="100">
        <v>75313</v>
      </c>
      <c r="C511" s="1" t="s">
        <v>6</v>
      </c>
      <c r="D511" s="1">
        <v>47</v>
      </c>
      <c r="E511" s="1" t="s">
        <v>301</v>
      </c>
      <c r="F511" s="1" t="s">
        <v>7</v>
      </c>
      <c r="G511" s="1">
        <v>24000</v>
      </c>
      <c r="H511" s="1" t="s">
        <v>1192</v>
      </c>
      <c r="I511" s="92" t="s">
        <v>1177</v>
      </c>
      <c r="J511" s="101">
        <f>1/COUNTIF(HR_Table2[Emp ID],HR_Table2[[#This Row],[Emp ID]])</f>
        <v>0.5</v>
      </c>
    </row>
    <row r="512" spans="1:10" ht="16.5" thickBot="1" x14ac:dyDescent="0.3">
      <c r="A512" s="2">
        <v>2022</v>
      </c>
      <c r="B512" s="100">
        <v>219956</v>
      </c>
      <c r="C512" s="1" t="s">
        <v>6</v>
      </c>
      <c r="D512" s="1">
        <v>35</v>
      </c>
      <c r="E512" s="1" t="s">
        <v>301</v>
      </c>
      <c r="F512" s="1" t="s">
        <v>7</v>
      </c>
      <c r="G512" s="1">
        <v>18000</v>
      </c>
      <c r="H512" s="1" t="s">
        <v>1192</v>
      </c>
      <c r="I512" s="92" t="s">
        <v>1177</v>
      </c>
      <c r="J512" s="101">
        <f>1/COUNTIF(HR_Table2[Emp ID],HR_Table2[[#This Row],[Emp ID]])</f>
        <v>0.5</v>
      </c>
    </row>
    <row r="513" spans="1:10" ht="16.5" thickBot="1" x14ac:dyDescent="0.3">
      <c r="A513" s="2">
        <v>2022</v>
      </c>
      <c r="B513" s="100">
        <v>215640</v>
      </c>
      <c r="C513" s="1" t="s">
        <v>6</v>
      </c>
      <c r="D513" s="1">
        <v>31</v>
      </c>
      <c r="E513" s="1" t="s">
        <v>301</v>
      </c>
      <c r="F513" s="1" t="s">
        <v>76</v>
      </c>
      <c r="G513" s="1">
        <v>13045</v>
      </c>
      <c r="H513" s="1" t="s">
        <v>1192</v>
      </c>
      <c r="I513" s="92" t="s">
        <v>1177</v>
      </c>
      <c r="J513" s="101">
        <f>1/COUNTIF(HR_Table2[Emp ID],HR_Table2[[#This Row],[Emp ID]])</f>
        <v>1</v>
      </c>
    </row>
    <row r="514" spans="1:10" ht="16.5" thickBot="1" x14ac:dyDescent="0.3">
      <c r="A514" s="2">
        <v>2022</v>
      </c>
      <c r="B514" s="100">
        <v>208768</v>
      </c>
      <c r="C514" s="1" t="s">
        <v>6</v>
      </c>
      <c r="D514" s="1">
        <v>50</v>
      </c>
      <c r="E514" s="1" t="s">
        <v>301</v>
      </c>
      <c r="F514" s="1" t="s">
        <v>7</v>
      </c>
      <c r="G514" s="1">
        <v>17025</v>
      </c>
      <c r="H514" s="1" t="s">
        <v>1192</v>
      </c>
      <c r="I514" s="92" t="s">
        <v>1177</v>
      </c>
      <c r="J514" s="101">
        <f>1/COUNTIF(HR_Table2[Emp ID],HR_Table2[[#This Row],[Emp ID]])</f>
        <v>0.5</v>
      </c>
    </row>
    <row r="515" spans="1:10" ht="16.5" thickBot="1" x14ac:dyDescent="0.3">
      <c r="A515" s="2">
        <v>2022</v>
      </c>
      <c r="B515" s="100">
        <v>213969</v>
      </c>
      <c r="C515" s="1" t="s">
        <v>11</v>
      </c>
      <c r="D515" s="1">
        <v>41</v>
      </c>
      <c r="E515" s="1" t="s">
        <v>301</v>
      </c>
      <c r="F515" s="1" t="s">
        <v>7</v>
      </c>
      <c r="G515" s="1">
        <v>15925</v>
      </c>
      <c r="H515" s="1" t="s">
        <v>1192</v>
      </c>
      <c r="I515" s="92" t="s">
        <v>1177</v>
      </c>
      <c r="J515" s="101">
        <f>1/COUNTIF(HR_Table2[Emp ID],HR_Table2[[#This Row],[Emp ID]])</f>
        <v>0.5</v>
      </c>
    </row>
    <row r="516" spans="1:10" ht="16.5" thickBot="1" x14ac:dyDescent="0.3">
      <c r="A516" s="2">
        <v>2022</v>
      </c>
      <c r="B516" s="100">
        <v>99261</v>
      </c>
      <c r="C516" s="1" t="s">
        <v>6</v>
      </c>
      <c r="D516" s="1">
        <v>67</v>
      </c>
      <c r="E516" s="1" t="s">
        <v>301</v>
      </c>
      <c r="F516" s="1" t="s">
        <v>7</v>
      </c>
      <c r="G516" s="1">
        <v>20000</v>
      </c>
      <c r="H516" s="1" t="s">
        <v>14</v>
      </c>
      <c r="I516" s="92" t="s">
        <v>1177</v>
      </c>
      <c r="J516" s="101">
        <f>1/COUNTIF(HR_Table2[Emp ID],HR_Table2[[#This Row],[Emp ID]])</f>
        <v>0.5</v>
      </c>
    </row>
    <row r="517" spans="1:10" ht="16.5" thickBot="1" x14ac:dyDescent="0.3">
      <c r="A517" s="2">
        <v>2022</v>
      </c>
      <c r="B517" s="100">
        <v>70452</v>
      </c>
      <c r="C517" s="1" t="s">
        <v>6</v>
      </c>
      <c r="D517" s="1">
        <v>56</v>
      </c>
      <c r="E517" s="1" t="s">
        <v>301</v>
      </c>
      <c r="F517" s="1" t="s">
        <v>7</v>
      </c>
      <c r="G517" s="1">
        <v>11440</v>
      </c>
      <c r="H517" s="1" t="s">
        <v>1192</v>
      </c>
      <c r="I517" s="92" t="s">
        <v>1177</v>
      </c>
      <c r="J517" s="101">
        <f>1/COUNTIF(HR_Table2[Emp ID],HR_Table2[[#This Row],[Emp ID]])</f>
        <v>0.5</v>
      </c>
    </row>
    <row r="518" spans="1:10" ht="16.5" thickBot="1" x14ac:dyDescent="0.3">
      <c r="A518" s="2">
        <v>2022</v>
      </c>
      <c r="B518" s="100">
        <v>40208</v>
      </c>
      <c r="C518" s="1" t="s">
        <v>6</v>
      </c>
      <c r="D518" s="1">
        <v>67</v>
      </c>
      <c r="E518" s="1" t="s">
        <v>301</v>
      </c>
      <c r="F518" s="1" t="s">
        <v>7</v>
      </c>
      <c r="G518" s="1">
        <v>20000</v>
      </c>
      <c r="H518" s="1" t="s">
        <v>1192</v>
      </c>
      <c r="I518" s="92" t="s">
        <v>1177</v>
      </c>
      <c r="J518" s="101">
        <f>1/COUNTIF(HR_Table2[Emp ID],HR_Table2[[#This Row],[Emp ID]])</f>
        <v>0.5</v>
      </c>
    </row>
    <row r="519" spans="1:10" ht="16.5" thickBot="1" x14ac:dyDescent="0.3">
      <c r="A519" s="2">
        <v>2022</v>
      </c>
      <c r="B519" s="100">
        <v>225761</v>
      </c>
      <c r="C519" s="1" t="s">
        <v>6</v>
      </c>
      <c r="D519" s="1">
        <v>65</v>
      </c>
      <c r="E519" s="1" t="s">
        <v>64</v>
      </c>
      <c r="F519" s="1" t="s">
        <v>7</v>
      </c>
      <c r="G519" s="1">
        <v>7280</v>
      </c>
      <c r="H519" s="1" t="s">
        <v>1192</v>
      </c>
      <c r="I519" s="92" t="s">
        <v>1178</v>
      </c>
      <c r="J519" s="101">
        <f>1/COUNTIF(HR_Table2[Emp ID],HR_Table2[[#This Row],[Emp ID]])</f>
        <v>0.5</v>
      </c>
    </row>
    <row r="520" spans="1:10" ht="16.5" thickBot="1" x14ac:dyDescent="0.3">
      <c r="A520" s="2">
        <v>2022</v>
      </c>
      <c r="B520" s="100">
        <v>208818</v>
      </c>
      <c r="C520" s="1" t="s">
        <v>11</v>
      </c>
      <c r="D520" s="1">
        <v>51</v>
      </c>
      <c r="E520" s="1" t="s">
        <v>64</v>
      </c>
      <c r="F520" s="1" t="s">
        <v>7</v>
      </c>
      <c r="G520" s="1">
        <v>34000</v>
      </c>
      <c r="H520" s="1" t="s">
        <v>1192</v>
      </c>
      <c r="I520" s="92" t="s">
        <v>1178</v>
      </c>
      <c r="J520" s="101">
        <f>1/COUNTIF(HR_Table2[Emp ID],HR_Table2[[#This Row],[Emp ID]])</f>
        <v>0.5</v>
      </c>
    </row>
    <row r="521" spans="1:10" ht="16.5" thickBot="1" x14ac:dyDescent="0.3">
      <c r="A521" s="2">
        <v>2022</v>
      </c>
      <c r="B521" s="100">
        <v>211569</v>
      </c>
      <c r="C521" s="1" t="s">
        <v>11</v>
      </c>
      <c r="D521" s="1">
        <v>42</v>
      </c>
      <c r="E521" s="1" t="s">
        <v>64</v>
      </c>
      <c r="F521" s="1" t="s">
        <v>7</v>
      </c>
      <c r="G521" s="1">
        <v>24000</v>
      </c>
      <c r="H521" s="1" t="s">
        <v>1192</v>
      </c>
      <c r="I521" s="92" t="s">
        <v>1178</v>
      </c>
      <c r="J521" s="101">
        <f>1/COUNTIF(HR_Table2[Emp ID],HR_Table2[[#This Row],[Emp ID]])</f>
        <v>1</v>
      </c>
    </row>
    <row r="522" spans="1:10" ht="16.5" thickBot="1" x14ac:dyDescent="0.3">
      <c r="A522" s="2">
        <v>2022</v>
      </c>
      <c r="B522" s="100">
        <v>76708</v>
      </c>
      <c r="C522" s="1" t="s">
        <v>11</v>
      </c>
      <c r="D522" s="1">
        <v>53</v>
      </c>
      <c r="E522" s="1" t="s">
        <v>145</v>
      </c>
      <c r="F522" s="1" t="s">
        <v>7</v>
      </c>
      <c r="G522" s="1">
        <v>34000</v>
      </c>
      <c r="H522" s="1" t="s">
        <v>1192</v>
      </c>
      <c r="I522" s="92" t="s">
        <v>1178</v>
      </c>
      <c r="J522" s="101">
        <f>1/COUNTIF(HR_Table2[Emp ID],HR_Table2[[#This Row],[Emp ID]])</f>
        <v>0.5</v>
      </c>
    </row>
    <row r="523" spans="1:10" ht="16.5" thickBot="1" x14ac:dyDescent="0.3">
      <c r="A523" s="2">
        <v>2022</v>
      </c>
      <c r="B523" s="100">
        <v>202056</v>
      </c>
      <c r="C523" s="1" t="s">
        <v>6</v>
      </c>
      <c r="D523" s="1">
        <v>46</v>
      </c>
      <c r="E523" s="1" t="s">
        <v>1134</v>
      </c>
      <c r="F523" s="1" t="s">
        <v>7</v>
      </c>
      <c r="G523" s="1">
        <v>41000</v>
      </c>
      <c r="H523" s="1" t="s">
        <v>1192</v>
      </c>
      <c r="I523" s="92" t="s">
        <v>1178</v>
      </c>
      <c r="J523" s="101">
        <f>1/COUNTIF(HR_Table2[Emp ID],HR_Table2[[#This Row],[Emp ID]])</f>
        <v>0.5</v>
      </c>
    </row>
    <row r="524" spans="1:10" ht="16.5" thickBot="1" x14ac:dyDescent="0.3">
      <c r="A524" s="2">
        <v>2022</v>
      </c>
      <c r="B524" s="100">
        <v>91985</v>
      </c>
      <c r="C524" s="1" t="s">
        <v>6</v>
      </c>
      <c r="D524" s="1">
        <v>45</v>
      </c>
      <c r="E524" s="1" t="s">
        <v>1134</v>
      </c>
      <c r="F524" s="1" t="s">
        <v>7</v>
      </c>
      <c r="G524" s="1">
        <v>21000</v>
      </c>
      <c r="H524" s="1" t="s">
        <v>14</v>
      </c>
      <c r="I524" s="92" t="s">
        <v>1178</v>
      </c>
      <c r="J524" s="101">
        <f>1/COUNTIF(HR_Table2[Emp ID],HR_Table2[[#This Row],[Emp ID]])</f>
        <v>0.5</v>
      </c>
    </row>
    <row r="525" spans="1:10" ht="16.5" thickBot="1" x14ac:dyDescent="0.3">
      <c r="A525" s="2">
        <v>2022</v>
      </c>
      <c r="B525" s="100">
        <v>214914</v>
      </c>
      <c r="C525" s="1" t="s">
        <v>6</v>
      </c>
      <c r="D525" s="1">
        <v>42</v>
      </c>
      <c r="E525" s="1" t="s">
        <v>1134</v>
      </c>
      <c r="F525" s="1" t="s">
        <v>7</v>
      </c>
      <c r="G525" s="1">
        <v>27000</v>
      </c>
      <c r="H525" s="1" t="s">
        <v>1192</v>
      </c>
      <c r="I525" s="92" t="s">
        <v>1178</v>
      </c>
      <c r="J525" s="101">
        <f>1/COUNTIF(HR_Table2[Emp ID],HR_Table2[[#This Row],[Emp ID]])</f>
        <v>0.5</v>
      </c>
    </row>
    <row r="526" spans="1:10" ht="16.5" thickBot="1" x14ac:dyDescent="0.3">
      <c r="A526" s="2">
        <v>2022</v>
      </c>
      <c r="B526" s="100">
        <v>74118</v>
      </c>
      <c r="C526" s="1" t="s">
        <v>11</v>
      </c>
      <c r="D526" s="1">
        <v>57</v>
      </c>
      <c r="E526" s="1" t="s">
        <v>64</v>
      </c>
      <c r="F526" s="1" t="s">
        <v>7</v>
      </c>
      <c r="G526" s="1">
        <v>17025</v>
      </c>
      <c r="H526" s="1" t="s">
        <v>1192</v>
      </c>
      <c r="I526" s="92" t="s">
        <v>1178</v>
      </c>
      <c r="J526" s="101">
        <f>1/COUNTIF(HR_Table2[Emp ID],HR_Table2[[#This Row],[Emp ID]])</f>
        <v>0.5</v>
      </c>
    </row>
    <row r="527" spans="1:10" ht="16.5" thickBot="1" x14ac:dyDescent="0.3">
      <c r="A527" s="2">
        <v>2022</v>
      </c>
      <c r="B527" s="100">
        <v>200417</v>
      </c>
      <c r="C527" s="1" t="s">
        <v>6</v>
      </c>
      <c r="D527" s="1">
        <v>51</v>
      </c>
      <c r="E527" s="1" t="s">
        <v>64</v>
      </c>
      <c r="F527" s="1" t="s">
        <v>7</v>
      </c>
      <c r="G527" s="1">
        <v>7255</v>
      </c>
      <c r="H527" s="1" t="s">
        <v>1192</v>
      </c>
      <c r="I527" s="92" t="s">
        <v>1178</v>
      </c>
      <c r="J527" s="101">
        <f>1/COUNTIF(HR_Table2[Emp ID],HR_Table2[[#This Row],[Emp ID]])</f>
        <v>0.5</v>
      </c>
    </row>
    <row r="528" spans="1:10" ht="16.5" thickBot="1" x14ac:dyDescent="0.3">
      <c r="A528" s="2">
        <v>2022</v>
      </c>
      <c r="B528" s="100">
        <v>205976</v>
      </c>
      <c r="C528" s="1" t="s">
        <v>11</v>
      </c>
      <c r="D528" s="1">
        <v>51</v>
      </c>
      <c r="E528" s="1" t="s">
        <v>64</v>
      </c>
      <c r="F528" s="1" t="s">
        <v>7</v>
      </c>
      <c r="G528" s="1">
        <v>18000</v>
      </c>
      <c r="H528" s="1" t="s">
        <v>1192</v>
      </c>
      <c r="I528" s="92" t="s">
        <v>1178</v>
      </c>
      <c r="J528" s="101">
        <f>1/COUNTIF(HR_Table2[Emp ID],HR_Table2[[#This Row],[Emp ID]])</f>
        <v>1</v>
      </c>
    </row>
    <row r="529" spans="1:10" ht="16.5" thickBot="1" x14ac:dyDescent="0.3">
      <c r="A529" s="2">
        <v>2022</v>
      </c>
      <c r="B529" s="100">
        <v>237276</v>
      </c>
      <c r="C529" s="1" t="s">
        <v>11</v>
      </c>
      <c r="D529" s="1">
        <v>42</v>
      </c>
      <c r="E529" s="1" t="s">
        <v>64</v>
      </c>
      <c r="F529" s="1" t="s">
        <v>7</v>
      </c>
      <c r="G529" s="1">
        <v>7280</v>
      </c>
      <c r="H529" s="1" t="s">
        <v>1192</v>
      </c>
      <c r="I529" s="92" t="s">
        <v>1178</v>
      </c>
      <c r="J529" s="101">
        <f>1/COUNTIF(HR_Table2[Emp ID],HR_Table2[[#This Row],[Emp ID]])</f>
        <v>1</v>
      </c>
    </row>
    <row r="530" spans="1:10" ht="16.5" thickBot="1" x14ac:dyDescent="0.3">
      <c r="A530" s="2">
        <v>2022</v>
      </c>
      <c r="B530" s="100">
        <v>206217</v>
      </c>
      <c r="C530" s="1" t="s">
        <v>11</v>
      </c>
      <c r="D530" s="1">
        <v>41</v>
      </c>
      <c r="E530" s="1" t="s">
        <v>64</v>
      </c>
      <c r="F530" s="1" t="s">
        <v>7</v>
      </c>
      <c r="G530" s="1">
        <v>41000</v>
      </c>
      <c r="H530" s="1" t="s">
        <v>1192</v>
      </c>
      <c r="I530" s="92" t="s">
        <v>1178</v>
      </c>
      <c r="J530" s="101">
        <f>1/COUNTIF(HR_Table2[Emp ID],HR_Table2[[#This Row],[Emp ID]])</f>
        <v>0.5</v>
      </c>
    </row>
    <row r="531" spans="1:10" ht="16.5" thickBot="1" x14ac:dyDescent="0.3">
      <c r="A531" s="2">
        <v>2022</v>
      </c>
      <c r="B531" s="100">
        <v>216459</v>
      </c>
      <c r="C531" s="1" t="s">
        <v>6</v>
      </c>
      <c r="D531" s="1">
        <v>39</v>
      </c>
      <c r="E531" s="1" t="s">
        <v>64</v>
      </c>
      <c r="F531" s="1" t="s">
        <v>7</v>
      </c>
      <c r="G531" s="1">
        <v>18000</v>
      </c>
      <c r="H531" s="1" t="s">
        <v>1192</v>
      </c>
      <c r="I531" s="92" t="s">
        <v>1178</v>
      </c>
      <c r="J531" s="101">
        <f>1/COUNTIF(HR_Table2[Emp ID],HR_Table2[[#This Row],[Emp ID]])</f>
        <v>0.5</v>
      </c>
    </row>
    <row r="532" spans="1:10" ht="16.5" thickBot="1" x14ac:dyDescent="0.3">
      <c r="A532" s="2">
        <v>2022</v>
      </c>
      <c r="B532" s="100">
        <v>210471</v>
      </c>
      <c r="C532" s="1" t="s">
        <v>6</v>
      </c>
      <c r="D532" s="1">
        <v>34</v>
      </c>
      <c r="E532" s="1" t="s">
        <v>64</v>
      </c>
      <c r="F532" s="1" t="s">
        <v>7</v>
      </c>
      <c r="G532" s="1">
        <v>31000</v>
      </c>
      <c r="H532" s="1" t="s">
        <v>1192</v>
      </c>
      <c r="I532" s="92" t="s">
        <v>1178</v>
      </c>
      <c r="J532" s="101">
        <f>1/COUNTIF(HR_Table2[Emp ID],HR_Table2[[#This Row],[Emp ID]])</f>
        <v>0.5</v>
      </c>
    </row>
    <row r="533" spans="1:10" ht="16.5" thickBot="1" x14ac:dyDescent="0.3">
      <c r="A533" s="2">
        <v>2022</v>
      </c>
      <c r="B533" s="100">
        <v>230662</v>
      </c>
      <c r="C533" s="1" t="s">
        <v>6</v>
      </c>
      <c r="D533" s="1">
        <v>33</v>
      </c>
      <c r="E533" s="1" t="s">
        <v>64</v>
      </c>
      <c r="F533" s="1" t="s">
        <v>7</v>
      </c>
      <c r="G533" s="1">
        <v>24000</v>
      </c>
      <c r="H533" s="1" t="s">
        <v>1192</v>
      </c>
      <c r="I533" s="92" t="s">
        <v>1178</v>
      </c>
      <c r="J533" s="101">
        <f>1/COUNTIF(HR_Table2[Emp ID],HR_Table2[[#This Row],[Emp ID]])</f>
        <v>0.5</v>
      </c>
    </row>
    <row r="534" spans="1:10" ht="16.5" thickBot="1" x14ac:dyDescent="0.3">
      <c r="A534" s="2">
        <v>2022</v>
      </c>
      <c r="B534" s="100">
        <v>204049</v>
      </c>
      <c r="C534" s="1" t="s">
        <v>11</v>
      </c>
      <c r="D534" s="1">
        <v>50</v>
      </c>
      <c r="E534" s="1" t="s">
        <v>80</v>
      </c>
      <c r="F534" s="1" t="s">
        <v>7</v>
      </c>
      <c r="G534" s="1">
        <v>45000</v>
      </c>
      <c r="H534" s="1" t="s">
        <v>1192</v>
      </c>
      <c r="I534" s="92" t="s">
        <v>1178</v>
      </c>
      <c r="J534" s="101">
        <f>1/COUNTIF(HR_Table2[Emp ID],HR_Table2[[#This Row],[Emp ID]])</f>
        <v>0.5</v>
      </c>
    </row>
    <row r="535" spans="1:10" ht="16.5" thickBot="1" x14ac:dyDescent="0.3">
      <c r="A535" s="2">
        <v>2022</v>
      </c>
      <c r="B535" s="100">
        <v>200639</v>
      </c>
      <c r="C535" s="1" t="s">
        <v>11</v>
      </c>
      <c r="D535" s="1">
        <v>48</v>
      </c>
      <c r="E535" s="1" t="s">
        <v>80</v>
      </c>
      <c r="F535" s="1" t="s">
        <v>7</v>
      </c>
      <c r="G535" s="1">
        <v>45000</v>
      </c>
      <c r="H535" s="1" t="s">
        <v>1192</v>
      </c>
      <c r="I535" s="92" t="s">
        <v>1178</v>
      </c>
      <c r="J535" s="101">
        <f>1/COUNTIF(HR_Table2[Emp ID],HR_Table2[[#This Row],[Emp ID]])</f>
        <v>0.5</v>
      </c>
    </row>
    <row r="536" spans="1:10" ht="16.5" thickBot="1" x14ac:dyDescent="0.3">
      <c r="A536" s="2">
        <v>2022</v>
      </c>
      <c r="B536" s="100">
        <v>204344</v>
      </c>
      <c r="C536" s="1" t="s">
        <v>6</v>
      </c>
      <c r="D536" s="1">
        <v>45</v>
      </c>
      <c r="E536" s="1" t="s">
        <v>80</v>
      </c>
      <c r="F536" s="1" t="s">
        <v>7</v>
      </c>
      <c r="G536" s="1">
        <v>60000</v>
      </c>
      <c r="H536" s="1" t="s">
        <v>1192</v>
      </c>
      <c r="I536" s="92" t="s">
        <v>1178</v>
      </c>
      <c r="J536" s="101">
        <f>1/COUNTIF(HR_Table2[Emp ID],HR_Table2[[#This Row],[Emp ID]])</f>
        <v>0.5</v>
      </c>
    </row>
    <row r="537" spans="1:10" ht="16.5" thickBot="1" x14ac:dyDescent="0.3">
      <c r="A537" s="2">
        <v>2022</v>
      </c>
      <c r="B537" s="100">
        <v>252036</v>
      </c>
      <c r="C537" s="1" t="s">
        <v>6</v>
      </c>
      <c r="D537" s="1">
        <v>44</v>
      </c>
      <c r="E537" s="1" t="s">
        <v>80</v>
      </c>
      <c r="F537" s="1" t="s">
        <v>7</v>
      </c>
      <c r="G537" s="1">
        <v>20000</v>
      </c>
      <c r="H537" s="1" t="s">
        <v>1192</v>
      </c>
      <c r="I537" s="92" t="s">
        <v>1178</v>
      </c>
      <c r="J537" s="101">
        <f>1/COUNTIF(HR_Table2[Emp ID],HR_Table2[[#This Row],[Emp ID]])</f>
        <v>0.5</v>
      </c>
    </row>
    <row r="538" spans="1:10" ht="16.5" thickBot="1" x14ac:dyDescent="0.3">
      <c r="A538" s="2">
        <v>2022</v>
      </c>
      <c r="B538" s="100">
        <v>250979</v>
      </c>
      <c r="C538" s="1" t="s">
        <v>11</v>
      </c>
      <c r="D538" s="1">
        <v>40</v>
      </c>
      <c r="E538" s="1" t="s">
        <v>80</v>
      </c>
      <c r="F538" s="1" t="s">
        <v>7</v>
      </c>
      <c r="G538" s="1">
        <v>24000</v>
      </c>
      <c r="H538" s="1" t="s">
        <v>1192</v>
      </c>
      <c r="I538" s="92" t="s">
        <v>1178</v>
      </c>
      <c r="J538" s="101">
        <f>1/COUNTIF(HR_Table2[Emp ID],HR_Table2[[#This Row],[Emp ID]])</f>
        <v>0.5</v>
      </c>
    </row>
    <row r="539" spans="1:10" ht="16.5" thickBot="1" x14ac:dyDescent="0.3">
      <c r="A539" s="2">
        <v>2022</v>
      </c>
      <c r="B539" s="100">
        <v>219991</v>
      </c>
      <c r="C539" s="1" t="s">
        <v>6</v>
      </c>
      <c r="D539" s="1">
        <v>39</v>
      </c>
      <c r="E539" s="1" t="s">
        <v>80</v>
      </c>
      <c r="F539" s="1" t="s">
        <v>7</v>
      </c>
      <c r="G539" s="1">
        <v>25000</v>
      </c>
      <c r="H539" s="1" t="s">
        <v>1192</v>
      </c>
      <c r="I539" s="92" t="s">
        <v>1178</v>
      </c>
      <c r="J539" s="101">
        <f>1/COUNTIF(HR_Table2[Emp ID],HR_Table2[[#This Row],[Emp ID]])</f>
        <v>0.5</v>
      </c>
    </row>
    <row r="540" spans="1:10" ht="16.5" thickBot="1" x14ac:dyDescent="0.3">
      <c r="A540" s="2">
        <v>2022</v>
      </c>
      <c r="B540" s="100">
        <v>218115</v>
      </c>
      <c r="C540" s="1" t="s">
        <v>11</v>
      </c>
      <c r="D540" s="1">
        <v>37</v>
      </c>
      <c r="E540" s="1" t="s">
        <v>80</v>
      </c>
      <c r="F540" s="1" t="s">
        <v>7</v>
      </c>
      <c r="G540" s="1">
        <v>21000</v>
      </c>
      <c r="H540" s="1" t="s">
        <v>1192</v>
      </c>
      <c r="I540" s="92" t="s">
        <v>1178</v>
      </c>
      <c r="J540" s="101">
        <f>1/COUNTIF(HR_Table2[Emp ID],HR_Table2[[#This Row],[Emp ID]])</f>
        <v>0.5</v>
      </c>
    </row>
    <row r="541" spans="1:10" ht="16.5" thickBot="1" x14ac:dyDescent="0.3">
      <c r="A541" s="2">
        <v>2022</v>
      </c>
      <c r="B541" s="100">
        <v>216282</v>
      </c>
      <c r="C541" s="1" t="s">
        <v>6</v>
      </c>
      <c r="D541" s="1">
        <v>37</v>
      </c>
      <c r="E541" s="1" t="s">
        <v>80</v>
      </c>
      <c r="F541" s="1" t="s">
        <v>7</v>
      </c>
      <c r="G541" s="1">
        <v>33000</v>
      </c>
      <c r="H541" s="1" t="s">
        <v>1192</v>
      </c>
      <c r="I541" s="92" t="s">
        <v>1178</v>
      </c>
      <c r="J541" s="101">
        <f>1/COUNTIF(HR_Table2[Emp ID],HR_Table2[[#This Row],[Emp ID]])</f>
        <v>1</v>
      </c>
    </row>
    <row r="542" spans="1:10" ht="16.5" thickBot="1" x14ac:dyDescent="0.3">
      <c r="A542" s="2">
        <v>2022</v>
      </c>
      <c r="B542" s="100">
        <v>238022</v>
      </c>
      <c r="C542" s="1" t="s">
        <v>11</v>
      </c>
      <c r="D542" s="1">
        <v>26</v>
      </c>
      <c r="E542" s="1" t="s">
        <v>80</v>
      </c>
      <c r="F542" s="1" t="s">
        <v>7</v>
      </c>
      <c r="G542" s="1">
        <v>18000</v>
      </c>
      <c r="H542" s="1" t="s">
        <v>1192</v>
      </c>
      <c r="I542" s="92" t="s">
        <v>1178</v>
      </c>
      <c r="J542" s="101">
        <f>1/COUNTIF(HR_Table2[Emp ID],HR_Table2[[#This Row],[Emp ID]])</f>
        <v>0.5</v>
      </c>
    </row>
    <row r="543" spans="1:10" ht="16.5" thickBot="1" x14ac:dyDescent="0.3">
      <c r="A543" s="2">
        <v>2022</v>
      </c>
      <c r="B543" s="100">
        <v>247577</v>
      </c>
      <c r="C543" s="1" t="s">
        <v>6</v>
      </c>
      <c r="D543" s="1">
        <v>25</v>
      </c>
      <c r="E543" s="1" t="s">
        <v>80</v>
      </c>
      <c r="F543" s="1" t="s">
        <v>7</v>
      </c>
      <c r="G543" s="1">
        <v>24000</v>
      </c>
      <c r="H543" s="1" t="s">
        <v>1192</v>
      </c>
      <c r="I543" s="92" t="s">
        <v>1178</v>
      </c>
      <c r="J543" s="101">
        <f>1/COUNTIF(HR_Table2[Emp ID],HR_Table2[[#This Row],[Emp ID]])</f>
        <v>0.5</v>
      </c>
    </row>
    <row r="544" spans="1:10" ht="16.5" thickBot="1" x14ac:dyDescent="0.3">
      <c r="A544" s="2">
        <v>2022</v>
      </c>
      <c r="B544" s="100">
        <v>55608</v>
      </c>
      <c r="C544" s="1" t="s">
        <v>11</v>
      </c>
      <c r="D544" s="1">
        <v>58</v>
      </c>
      <c r="E544" s="1" t="s">
        <v>80</v>
      </c>
      <c r="F544" s="1" t="s">
        <v>76</v>
      </c>
      <c r="G544" s="1">
        <v>13045</v>
      </c>
      <c r="H544" s="1" t="s">
        <v>1192</v>
      </c>
      <c r="I544" s="92" t="s">
        <v>1178</v>
      </c>
      <c r="J544" s="101">
        <f>1/COUNTIF(HR_Table2[Emp ID],HR_Table2[[#This Row],[Emp ID]])</f>
        <v>0.5</v>
      </c>
    </row>
    <row r="545" spans="1:10" ht="16.5" thickBot="1" x14ac:dyDescent="0.3">
      <c r="A545" s="2">
        <v>2022</v>
      </c>
      <c r="B545" s="100">
        <v>59784</v>
      </c>
      <c r="C545" s="1" t="s">
        <v>6</v>
      </c>
      <c r="D545" s="1">
        <v>56</v>
      </c>
      <c r="E545" s="1" t="s">
        <v>80</v>
      </c>
      <c r="F545" s="1" t="s">
        <v>76</v>
      </c>
      <c r="G545" s="1">
        <v>44999.999999999003</v>
      </c>
      <c r="H545" s="1" t="s">
        <v>1192</v>
      </c>
      <c r="I545" s="92" t="s">
        <v>1178</v>
      </c>
      <c r="J545" s="101">
        <f>1/COUNTIF(HR_Table2[Emp ID],HR_Table2[[#This Row],[Emp ID]])</f>
        <v>0.5</v>
      </c>
    </row>
    <row r="546" spans="1:10" ht="16.5" thickBot="1" x14ac:dyDescent="0.3">
      <c r="A546" s="2">
        <v>2022</v>
      </c>
      <c r="B546" s="100">
        <v>239979</v>
      </c>
      <c r="C546" s="1" t="s">
        <v>11</v>
      </c>
      <c r="D546" s="1">
        <v>26</v>
      </c>
      <c r="E546" s="1" t="s">
        <v>80</v>
      </c>
      <c r="F546" s="1" t="s">
        <v>76</v>
      </c>
      <c r="G546" s="1">
        <v>13045</v>
      </c>
      <c r="H546" s="1" t="s">
        <v>1192</v>
      </c>
      <c r="I546" s="92" t="s">
        <v>1178</v>
      </c>
      <c r="J546" s="101">
        <f>1/COUNTIF(HR_Table2[Emp ID],HR_Table2[[#This Row],[Emp ID]])</f>
        <v>0.5</v>
      </c>
    </row>
    <row r="547" spans="1:10" ht="16.5" thickBot="1" x14ac:dyDescent="0.3">
      <c r="A547" s="2">
        <v>2022</v>
      </c>
      <c r="B547" s="100">
        <v>64658</v>
      </c>
      <c r="C547" s="1" t="s">
        <v>11</v>
      </c>
      <c r="D547" s="1">
        <v>55</v>
      </c>
      <c r="E547" s="1" t="s">
        <v>1100</v>
      </c>
      <c r="F547" s="1" t="s">
        <v>7</v>
      </c>
      <c r="G547" s="1">
        <v>17025</v>
      </c>
      <c r="H547" s="1" t="s">
        <v>1192</v>
      </c>
      <c r="I547" s="92" t="s">
        <v>1178</v>
      </c>
      <c r="J547" s="101">
        <f>1/COUNTIF(HR_Table2[Emp ID],HR_Table2[[#This Row],[Emp ID]])</f>
        <v>0.5</v>
      </c>
    </row>
    <row r="548" spans="1:10" ht="16.5" thickBot="1" x14ac:dyDescent="0.3">
      <c r="A548" s="2">
        <v>2022</v>
      </c>
      <c r="B548" s="100">
        <v>203159</v>
      </c>
      <c r="C548" s="1" t="s">
        <v>6</v>
      </c>
      <c r="D548" s="1">
        <v>46</v>
      </c>
      <c r="E548" s="1" t="s">
        <v>1100</v>
      </c>
      <c r="F548" s="1" t="s">
        <v>7</v>
      </c>
      <c r="G548" s="1">
        <v>41000</v>
      </c>
      <c r="H548" s="1" t="s">
        <v>1192</v>
      </c>
      <c r="I548" s="92" t="s">
        <v>1178</v>
      </c>
      <c r="J548" s="101">
        <f>1/COUNTIF(HR_Table2[Emp ID],HR_Table2[[#This Row],[Emp ID]])</f>
        <v>0.5</v>
      </c>
    </row>
    <row r="549" spans="1:10" ht="16.5" thickBot="1" x14ac:dyDescent="0.3">
      <c r="A549" s="2">
        <v>2022</v>
      </c>
      <c r="B549" s="100">
        <v>211533</v>
      </c>
      <c r="C549" s="1" t="s">
        <v>11</v>
      </c>
      <c r="D549" s="1">
        <v>44</v>
      </c>
      <c r="E549" s="1" t="s">
        <v>1100</v>
      </c>
      <c r="F549" s="1" t="s">
        <v>7</v>
      </c>
      <c r="G549" s="1">
        <v>24000</v>
      </c>
      <c r="H549" s="1" t="s">
        <v>1192</v>
      </c>
      <c r="I549" s="92" t="s">
        <v>1178</v>
      </c>
      <c r="J549" s="101">
        <f>1/COUNTIF(HR_Table2[Emp ID],HR_Table2[[#This Row],[Emp ID]])</f>
        <v>0.5</v>
      </c>
    </row>
    <row r="550" spans="1:10" ht="16.5" thickBot="1" x14ac:dyDescent="0.3">
      <c r="A550" s="2">
        <v>2022</v>
      </c>
      <c r="B550" s="100">
        <v>215501</v>
      </c>
      <c r="C550" s="1" t="s">
        <v>11</v>
      </c>
      <c r="D550" s="1">
        <v>36</v>
      </c>
      <c r="E550" s="1" t="s">
        <v>1100</v>
      </c>
      <c r="F550" s="1" t="s">
        <v>7</v>
      </c>
      <c r="G550" s="1">
        <v>25000</v>
      </c>
      <c r="H550" s="1" t="s">
        <v>1192</v>
      </c>
      <c r="I550" s="92" t="s">
        <v>1178</v>
      </c>
      <c r="J550" s="101">
        <f>1/COUNTIF(HR_Table2[Emp ID],HR_Table2[[#This Row],[Emp ID]])</f>
        <v>0.5</v>
      </c>
    </row>
    <row r="551" spans="1:10" ht="16.5" thickBot="1" x14ac:dyDescent="0.3">
      <c r="A551" s="2">
        <v>2022</v>
      </c>
      <c r="B551" s="100">
        <v>224057</v>
      </c>
      <c r="C551" s="1" t="s">
        <v>11</v>
      </c>
      <c r="D551" s="1">
        <v>36</v>
      </c>
      <c r="E551" s="1" t="s">
        <v>1100</v>
      </c>
      <c r="F551" s="1" t="s">
        <v>7</v>
      </c>
      <c r="G551" s="1">
        <v>24000</v>
      </c>
      <c r="H551" s="1" t="s">
        <v>1192</v>
      </c>
      <c r="I551" s="92" t="s">
        <v>1178</v>
      </c>
      <c r="J551" s="101">
        <f>1/COUNTIF(HR_Table2[Emp ID],HR_Table2[[#This Row],[Emp ID]])</f>
        <v>0.5</v>
      </c>
    </row>
    <row r="552" spans="1:10" ht="16.5" thickBot="1" x14ac:dyDescent="0.3">
      <c r="A552" s="2">
        <v>2022</v>
      </c>
      <c r="B552" s="100">
        <v>221812</v>
      </c>
      <c r="C552" s="1" t="s">
        <v>11</v>
      </c>
      <c r="D552" s="1">
        <v>34</v>
      </c>
      <c r="E552" s="1" t="s">
        <v>1100</v>
      </c>
      <c r="F552" s="1" t="s">
        <v>7</v>
      </c>
      <c r="G552" s="1">
        <v>33000</v>
      </c>
      <c r="H552" s="1" t="s">
        <v>1192</v>
      </c>
      <c r="I552" s="92" t="s">
        <v>1178</v>
      </c>
      <c r="J552" s="101">
        <f>1/COUNTIF(HR_Table2[Emp ID],HR_Table2[[#This Row],[Emp ID]])</f>
        <v>0.5</v>
      </c>
    </row>
    <row r="553" spans="1:10" ht="16.5" thickBot="1" x14ac:dyDescent="0.3">
      <c r="A553" s="2">
        <v>2022</v>
      </c>
      <c r="B553" s="100">
        <v>233247</v>
      </c>
      <c r="C553" s="1" t="s">
        <v>6</v>
      </c>
      <c r="D553" s="1">
        <v>28</v>
      </c>
      <c r="E553" s="1" t="s">
        <v>80</v>
      </c>
      <c r="F553" s="1" t="s">
        <v>7</v>
      </c>
      <c r="G553" s="1">
        <v>12480</v>
      </c>
      <c r="H553" s="1" t="s">
        <v>1192</v>
      </c>
      <c r="I553" s="92" t="s">
        <v>1178</v>
      </c>
      <c r="J553" s="101">
        <f>1/COUNTIF(HR_Table2[Emp ID],HR_Table2[[#This Row],[Emp ID]])</f>
        <v>0.5</v>
      </c>
    </row>
    <row r="554" spans="1:10" ht="16.5" thickBot="1" x14ac:dyDescent="0.3">
      <c r="A554" s="2">
        <v>2022</v>
      </c>
      <c r="B554" s="100">
        <v>239402</v>
      </c>
      <c r="C554" s="1" t="s">
        <v>11</v>
      </c>
      <c r="D554" s="1">
        <v>22</v>
      </c>
      <c r="E554" s="1" t="s">
        <v>80</v>
      </c>
      <c r="F554" s="1" t="s">
        <v>7</v>
      </c>
      <c r="G554" s="1">
        <v>12480</v>
      </c>
      <c r="H554" s="1" t="s">
        <v>1192</v>
      </c>
      <c r="I554" s="92" t="s">
        <v>1178</v>
      </c>
      <c r="J554" s="101">
        <f>1/COUNTIF(HR_Table2[Emp ID],HR_Table2[[#This Row],[Emp ID]])</f>
        <v>1</v>
      </c>
    </row>
    <row r="555" spans="1:10" ht="16.5" thickBot="1" x14ac:dyDescent="0.3">
      <c r="A555" s="2">
        <v>2022</v>
      </c>
      <c r="B555" s="100">
        <v>94645</v>
      </c>
      <c r="C555" s="1" t="s">
        <v>11</v>
      </c>
      <c r="D555" s="1">
        <v>32</v>
      </c>
      <c r="E555" s="1" t="s">
        <v>301</v>
      </c>
      <c r="F555" s="1" t="s">
        <v>7</v>
      </c>
      <c r="G555" s="1">
        <v>18000</v>
      </c>
      <c r="H555" s="1" t="s">
        <v>14</v>
      </c>
      <c r="I555" s="92" t="s">
        <v>1178</v>
      </c>
      <c r="J555" s="101">
        <f>1/COUNTIF(HR_Table2[Emp ID],HR_Table2[[#This Row],[Emp ID]])</f>
        <v>1</v>
      </c>
    </row>
    <row r="556" spans="1:10" ht="16.5" thickBot="1" x14ac:dyDescent="0.3">
      <c r="A556" s="2">
        <v>2022</v>
      </c>
      <c r="B556" s="100">
        <v>55704</v>
      </c>
      <c r="C556" s="1" t="s">
        <v>11</v>
      </c>
      <c r="D556" s="1">
        <v>59</v>
      </c>
      <c r="E556" s="1" t="s">
        <v>115</v>
      </c>
      <c r="F556" s="1" t="s">
        <v>7</v>
      </c>
      <c r="G556" s="1">
        <v>41000</v>
      </c>
      <c r="H556" s="1" t="s">
        <v>1192</v>
      </c>
      <c r="I556" s="92" t="s">
        <v>1178</v>
      </c>
      <c r="J556" s="101">
        <f>1/COUNTIF(HR_Table2[Emp ID],HR_Table2[[#This Row],[Emp ID]])</f>
        <v>0.5</v>
      </c>
    </row>
    <row r="557" spans="1:10" ht="16.5" thickBot="1" x14ac:dyDescent="0.3">
      <c r="A557" s="2">
        <v>2022</v>
      </c>
      <c r="B557" s="100">
        <v>63421</v>
      </c>
      <c r="C557" s="1" t="s">
        <v>6</v>
      </c>
      <c r="D557" s="1">
        <v>58</v>
      </c>
      <c r="E557" s="1" t="s">
        <v>115</v>
      </c>
      <c r="F557" s="1" t="s">
        <v>7</v>
      </c>
      <c r="G557" s="1">
        <v>19000</v>
      </c>
      <c r="H557" s="1" t="s">
        <v>1192</v>
      </c>
      <c r="I557" s="92" t="s">
        <v>1178</v>
      </c>
      <c r="J557" s="101">
        <f>1/COUNTIF(HR_Table2[Emp ID],HR_Table2[[#This Row],[Emp ID]])</f>
        <v>0.5</v>
      </c>
    </row>
    <row r="558" spans="1:10" ht="16.5" thickBot="1" x14ac:dyDescent="0.3">
      <c r="A558" s="2">
        <v>2022</v>
      </c>
      <c r="B558" s="100">
        <v>65828</v>
      </c>
      <c r="C558" s="1" t="s">
        <v>11</v>
      </c>
      <c r="D558" s="1">
        <v>56</v>
      </c>
      <c r="E558" s="1" t="s">
        <v>115</v>
      </c>
      <c r="F558" s="1" t="s">
        <v>7</v>
      </c>
      <c r="G558" s="1">
        <v>24000</v>
      </c>
      <c r="H558" s="1" t="s">
        <v>1192</v>
      </c>
      <c r="I558" s="92" t="s">
        <v>1178</v>
      </c>
      <c r="J558" s="101">
        <f>1/COUNTIF(HR_Table2[Emp ID],HR_Table2[[#This Row],[Emp ID]])</f>
        <v>0.5</v>
      </c>
    </row>
    <row r="559" spans="1:10" ht="16.5" thickBot="1" x14ac:dyDescent="0.3">
      <c r="A559" s="2">
        <v>2022</v>
      </c>
      <c r="B559" s="100">
        <v>201142</v>
      </c>
      <c r="C559" s="1" t="s">
        <v>11</v>
      </c>
      <c r="D559" s="1">
        <v>52</v>
      </c>
      <c r="E559" s="1" t="s">
        <v>115</v>
      </c>
      <c r="F559" s="1" t="s">
        <v>7</v>
      </c>
      <c r="G559" s="1">
        <v>22000</v>
      </c>
      <c r="H559" s="1" t="s">
        <v>1192</v>
      </c>
      <c r="I559" s="92" t="s">
        <v>1178</v>
      </c>
      <c r="J559" s="101">
        <f>1/COUNTIF(HR_Table2[Emp ID],HR_Table2[[#This Row],[Emp ID]])</f>
        <v>0.5</v>
      </c>
    </row>
    <row r="560" spans="1:10" ht="16.5" thickBot="1" x14ac:dyDescent="0.3">
      <c r="A560" s="2">
        <v>2022</v>
      </c>
      <c r="B560" s="100">
        <v>206169</v>
      </c>
      <c r="C560" s="1" t="s">
        <v>6</v>
      </c>
      <c r="D560" s="1">
        <v>48</v>
      </c>
      <c r="E560" s="1" t="s">
        <v>115</v>
      </c>
      <c r="F560" s="1" t="s">
        <v>7</v>
      </c>
      <c r="G560" s="1">
        <v>19000</v>
      </c>
      <c r="H560" s="1" t="s">
        <v>1192</v>
      </c>
      <c r="I560" s="92" t="s">
        <v>1178</v>
      </c>
      <c r="J560" s="101">
        <f>1/COUNTIF(HR_Table2[Emp ID],HR_Table2[[#This Row],[Emp ID]])</f>
        <v>0.5</v>
      </c>
    </row>
    <row r="561" spans="1:10" ht="16.5" thickBot="1" x14ac:dyDescent="0.3">
      <c r="A561" s="2">
        <v>2022</v>
      </c>
      <c r="B561" s="100">
        <v>211656</v>
      </c>
      <c r="C561" s="1" t="s">
        <v>6</v>
      </c>
      <c r="D561" s="1">
        <v>45</v>
      </c>
      <c r="E561" s="1" t="s">
        <v>115</v>
      </c>
      <c r="F561" s="1" t="s">
        <v>7</v>
      </c>
      <c r="G561" s="1">
        <v>18000</v>
      </c>
      <c r="H561" s="1" t="s">
        <v>1192</v>
      </c>
      <c r="I561" s="92" t="s">
        <v>1178</v>
      </c>
      <c r="J561" s="101">
        <f>1/COUNTIF(HR_Table2[Emp ID],HR_Table2[[#This Row],[Emp ID]])</f>
        <v>0.5</v>
      </c>
    </row>
    <row r="562" spans="1:10" ht="16.5" thickBot="1" x14ac:dyDescent="0.3">
      <c r="A562" s="2">
        <v>2022</v>
      </c>
      <c r="B562" s="100">
        <v>213300</v>
      </c>
      <c r="C562" s="1" t="s">
        <v>11</v>
      </c>
      <c r="D562" s="1">
        <v>42</v>
      </c>
      <c r="E562" s="1" t="s">
        <v>115</v>
      </c>
      <c r="F562" s="1" t="s">
        <v>7</v>
      </c>
      <c r="G562" s="1">
        <v>25000</v>
      </c>
      <c r="H562" s="1" t="s">
        <v>1192</v>
      </c>
      <c r="I562" s="92" t="s">
        <v>1178</v>
      </c>
      <c r="J562" s="101">
        <f>1/COUNTIF(HR_Table2[Emp ID],HR_Table2[[#This Row],[Emp ID]])</f>
        <v>0.5</v>
      </c>
    </row>
    <row r="563" spans="1:10" ht="16.5" thickBot="1" x14ac:dyDescent="0.3">
      <c r="A563" s="2">
        <v>2022</v>
      </c>
      <c r="B563" s="100">
        <v>216275</v>
      </c>
      <c r="C563" s="1" t="s">
        <v>6</v>
      </c>
      <c r="D563" s="1">
        <v>37</v>
      </c>
      <c r="E563" s="1" t="s">
        <v>115</v>
      </c>
      <c r="F563" s="1" t="s">
        <v>7</v>
      </c>
      <c r="G563" s="1">
        <v>18000</v>
      </c>
      <c r="H563" s="1" t="s">
        <v>1192</v>
      </c>
      <c r="I563" s="92" t="s">
        <v>1178</v>
      </c>
      <c r="J563" s="101">
        <f>1/COUNTIF(HR_Table2[Emp ID],HR_Table2[[#This Row],[Emp ID]])</f>
        <v>0.5</v>
      </c>
    </row>
    <row r="564" spans="1:10" ht="16.5" thickBot="1" x14ac:dyDescent="0.3">
      <c r="A564" s="2">
        <v>2022</v>
      </c>
      <c r="B564" s="100">
        <v>220542</v>
      </c>
      <c r="C564" s="1" t="s">
        <v>11</v>
      </c>
      <c r="D564" s="1">
        <v>35</v>
      </c>
      <c r="E564" s="1" t="s">
        <v>115</v>
      </c>
      <c r="F564" s="1" t="s">
        <v>7</v>
      </c>
      <c r="G564" s="1">
        <v>25000</v>
      </c>
      <c r="H564" s="1" t="s">
        <v>1192</v>
      </c>
      <c r="I564" s="92" t="s">
        <v>1178</v>
      </c>
      <c r="J564" s="101">
        <f>1/COUNTIF(HR_Table2[Emp ID],HR_Table2[[#This Row],[Emp ID]])</f>
        <v>0.5</v>
      </c>
    </row>
    <row r="565" spans="1:10" ht="16.5" thickBot="1" x14ac:dyDescent="0.3">
      <c r="A565" s="2">
        <v>2022</v>
      </c>
      <c r="B565" s="100">
        <v>224330</v>
      </c>
      <c r="C565" s="1" t="s">
        <v>6</v>
      </c>
      <c r="D565" s="1">
        <v>34</v>
      </c>
      <c r="E565" s="1" t="s">
        <v>115</v>
      </c>
      <c r="F565" s="1" t="s">
        <v>7</v>
      </c>
      <c r="G565" s="1">
        <v>24000</v>
      </c>
      <c r="H565" s="1" t="s">
        <v>1192</v>
      </c>
      <c r="I565" s="92" t="s">
        <v>1178</v>
      </c>
      <c r="J565" s="101">
        <f>1/COUNTIF(HR_Table2[Emp ID],HR_Table2[[#This Row],[Emp ID]])</f>
        <v>0.5</v>
      </c>
    </row>
    <row r="566" spans="1:10" ht="16.5" thickBot="1" x14ac:dyDescent="0.3">
      <c r="A566" s="2">
        <v>2022</v>
      </c>
      <c r="B566" s="100">
        <v>236442</v>
      </c>
      <c r="C566" s="1" t="s">
        <v>11</v>
      </c>
      <c r="D566" s="1">
        <v>30</v>
      </c>
      <c r="E566" s="1" t="s">
        <v>115</v>
      </c>
      <c r="F566" s="1" t="s">
        <v>7</v>
      </c>
      <c r="G566" s="1">
        <v>18000</v>
      </c>
      <c r="H566" s="1" t="s">
        <v>1192</v>
      </c>
      <c r="I566" s="92" t="s">
        <v>1178</v>
      </c>
      <c r="J566" s="101">
        <f>1/COUNTIF(HR_Table2[Emp ID],HR_Table2[[#This Row],[Emp ID]])</f>
        <v>0.5</v>
      </c>
    </row>
    <row r="567" spans="1:10" ht="16.5" thickBot="1" x14ac:dyDescent="0.3">
      <c r="A567" s="2">
        <v>2022</v>
      </c>
      <c r="B567" s="100">
        <v>243852</v>
      </c>
      <c r="C567" s="1" t="s">
        <v>11</v>
      </c>
      <c r="D567" s="1">
        <v>27</v>
      </c>
      <c r="E567" s="1" t="s">
        <v>115</v>
      </c>
      <c r="F567" s="1" t="s">
        <v>7</v>
      </c>
      <c r="G567" s="1">
        <v>18000</v>
      </c>
      <c r="H567" s="1" t="s">
        <v>1192</v>
      </c>
      <c r="I567" s="92" t="s">
        <v>1178</v>
      </c>
      <c r="J567" s="101">
        <f>1/COUNTIF(HR_Table2[Emp ID],HR_Table2[[#This Row],[Emp ID]])</f>
        <v>0.5</v>
      </c>
    </row>
    <row r="568" spans="1:10" ht="16.5" thickBot="1" x14ac:dyDescent="0.3">
      <c r="A568" s="2">
        <v>2022</v>
      </c>
      <c r="B568" s="100">
        <v>59601</v>
      </c>
      <c r="C568" s="1" t="s">
        <v>11</v>
      </c>
      <c r="D568" s="1">
        <v>55</v>
      </c>
      <c r="E568" s="1" t="s">
        <v>71</v>
      </c>
      <c r="F568" s="1" t="s">
        <v>7</v>
      </c>
      <c r="G568" s="1">
        <v>41000</v>
      </c>
      <c r="H568" s="1" t="s">
        <v>1192</v>
      </c>
      <c r="I568" s="92" t="s">
        <v>1178</v>
      </c>
      <c r="J568" s="101">
        <f>1/COUNTIF(HR_Table2[Emp ID],HR_Table2[[#This Row],[Emp ID]])</f>
        <v>0.5</v>
      </c>
    </row>
    <row r="569" spans="1:10" ht="16.5" thickBot="1" x14ac:dyDescent="0.3">
      <c r="A569" s="2">
        <v>2022</v>
      </c>
      <c r="B569" s="100">
        <v>234005</v>
      </c>
      <c r="C569" s="1" t="s">
        <v>11</v>
      </c>
      <c r="D569" s="1">
        <v>50</v>
      </c>
      <c r="E569" s="1" t="s">
        <v>71</v>
      </c>
      <c r="F569" s="1" t="s">
        <v>7</v>
      </c>
      <c r="G569" s="1">
        <v>33000</v>
      </c>
      <c r="H569" s="1" t="s">
        <v>1192</v>
      </c>
      <c r="I569" s="92" t="s">
        <v>1178</v>
      </c>
      <c r="J569" s="101">
        <f>1/COUNTIF(HR_Table2[Emp ID],HR_Table2[[#This Row],[Emp ID]])</f>
        <v>0.5</v>
      </c>
    </row>
    <row r="570" spans="1:10" ht="16.5" thickBot="1" x14ac:dyDescent="0.3">
      <c r="A570" s="2">
        <v>2022</v>
      </c>
      <c r="B570" s="100">
        <v>218070</v>
      </c>
      <c r="C570" s="1" t="s">
        <v>11</v>
      </c>
      <c r="D570" s="1">
        <v>36</v>
      </c>
      <c r="E570" s="1" t="s">
        <v>71</v>
      </c>
      <c r="F570" s="1" t="s">
        <v>7</v>
      </c>
      <c r="G570" s="1">
        <v>24000</v>
      </c>
      <c r="H570" s="1" t="s">
        <v>1192</v>
      </c>
      <c r="I570" s="92" t="s">
        <v>1178</v>
      </c>
      <c r="J570" s="101">
        <f>1/COUNTIF(HR_Table2[Emp ID],HR_Table2[[#This Row],[Emp ID]])</f>
        <v>0.5</v>
      </c>
    </row>
    <row r="571" spans="1:10" ht="16.5" thickBot="1" x14ac:dyDescent="0.3">
      <c r="A571" s="2">
        <v>2022</v>
      </c>
      <c r="B571" s="100">
        <v>224088</v>
      </c>
      <c r="C571" s="1" t="s">
        <v>6</v>
      </c>
      <c r="D571" s="1">
        <v>34</v>
      </c>
      <c r="E571" s="1" t="s">
        <v>71</v>
      </c>
      <c r="F571" s="1" t="s">
        <v>7</v>
      </c>
      <c r="G571" s="1">
        <v>10025</v>
      </c>
      <c r="H571" s="1" t="s">
        <v>1192</v>
      </c>
      <c r="I571" s="92" t="s">
        <v>1178</v>
      </c>
      <c r="J571" s="101">
        <f>1/COUNTIF(HR_Table2[Emp ID],HR_Table2[[#This Row],[Emp ID]])</f>
        <v>1</v>
      </c>
    </row>
    <row r="572" spans="1:10" ht="16.5" thickBot="1" x14ac:dyDescent="0.3">
      <c r="A572" s="2">
        <v>2022</v>
      </c>
      <c r="B572" s="100">
        <v>202174</v>
      </c>
      <c r="C572" s="1" t="s">
        <v>6</v>
      </c>
      <c r="D572" s="1">
        <v>47</v>
      </c>
      <c r="E572" s="1" t="s">
        <v>71</v>
      </c>
      <c r="F572" s="1" t="s">
        <v>76</v>
      </c>
      <c r="G572" s="1">
        <v>21000</v>
      </c>
      <c r="H572" s="1" t="s">
        <v>1192</v>
      </c>
      <c r="I572" s="92" t="s">
        <v>1178</v>
      </c>
      <c r="J572" s="101">
        <f>1/COUNTIF(HR_Table2[Emp ID],HR_Table2[[#This Row],[Emp ID]])</f>
        <v>0.5</v>
      </c>
    </row>
    <row r="573" spans="1:10" ht="16.5" thickBot="1" x14ac:dyDescent="0.3">
      <c r="A573" s="2">
        <v>2022</v>
      </c>
      <c r="B573" s="100">
        <v>52677</v>
      </c>
      <c r="C573" s="1" t="s">
        <v>11</v>
      </c>
      <c r="D573" s="1">
        <v>62</v>
      </c>
      <c r="E573" s="1" t="s">
        <v>101</v>
      </c>
      <c r="F573" s="1" t="s">
        <v>7</v>
      </c>
      <c r="G573" s="1">
        <v>19000</v>
      </c>
      <c r="H573" s="1" t="s">
        <v>1192</v>
      </c>
      <c r="I573" s="92" t="s">
        <v>1178</v>
      </c>
      <c r="J573" s="101">
        <f>1/COUNTIF(HR_Table2[Emp ID],HR_Table2[[#This Row],[Emp ID]])</f>
        <v>0.5</v>
      </c>
    </row>
    <row r="574" spans="1:10" ht="16.5" thickBot="1" x14ac:dyDescent="0.3">
      <c r="A574" s="2">
        <v>2022</v>
      </c>
      <c r="B574" s="100">
        <v>57944</v>
      </c>
      <c r="C574" s="1" t="s">
        <v>6</v>
      </c>
      <c r="D574" s="1">
        <v>62</v>
      </c>
      <c r="E574" s="1" t="s">
        <v>101</v>
      </c>
      <c r="F574" s="1" t="s">
        <v>7</v>
      </c>
      <c r="G574" s="1">
        <v>17025</v>
      </c>
      <c r="H574" s="1" t="s">
        <v>1192</v>
      </c>
      <c r="I574" s="92" t="s">
        <v>1178</v>
      </c>
      <c r="J574" s="101">
        <f>1/COUNTIF(HR_Table2[Emp ID],HR_Table2[[#This Row],[Emp ID]])</f>
        <v>0.5</v>
      </c>
    </row>
    <row r="575" spans="1:10" ht="16.5" thickBot="1" x14ac:dyDescent="0.3">
      <c r="A575" s="2">
        <v>2022</v>
      </c>
      <c r="B575" s="100">
        <v>69959</v>
      </c>
      <c r="C575" s="1" t="s">
        <v>11</v>
      </c>
      <c r="D575" s="1">
        <v>55</v>
      </c>
      <c r="E575" s="1" t="s">
        <v>101</v>
      </c>
      <c r="F575" s="1" t="s">
        <v>7</v>
      </c>
      <c r="G575" s="1">
        <v>41000</v>
      </c>
      <c r="H575" s="1" t="s">
        <v>1192</v>
      </c>
      <c r="I575" s="92" t="s">
        <v>1178</v>
      </c>
      <c r="J575" s="101">
        <f>1/COUNTIF(HR_Table2[Emp ID],HR_Table2[[#This Row],[Emp ID]])</f>
        <v>0.5</v>
      </c>
    </row>
    <row r="576" spans="1:10" ht="16.5" thickBot="1" x14ac:dyDescent="0.3">
      <c r="A576" s="2">
        <v>2022</v>
      </c>
      <c r="B576" s="100">
        <v>201432</v>
      </c>
      <c r="C576" s="1" t="s">
        <v>11</v>
      </c>
      <c r="D576" s="1">
        <v>50</v>
      </c>
      <c r="E576" s="1" t="s">
        <v>101</v>
      </c>
      <c r="F576" s="1" t="s">
        <v>7</v>
      </c>
      <c r="G576" s="1">
        <v>10025</v>
      </c>
      <c r="H576" s="1" t="s">
        <v>1192</v>
      </c>
      <c r="I576" s="92" t="s">
        <v>1178</v>
      </c>
      <c r="J576" s="101">
        <f>1/COUNTIF(HR_Table2[Emp ID],HR_Table2[[#This Row],[Emp ID]])</f>
        <v>0.5</v>
      </c>
    </row>
    <row r="577" spans="1:10" ht="16.5" thickBot="1" x14ac:dyDescent="0.3">
      <c r="A577" s="2">
        <v>2022</v>
      </c>
      <c r="B577" s="100">
        <v>203478</v>
      </c>
      <c r="C577" s="1" t="s">
        <v>11</v>
      </c>
      <c r="D577" s="1">
        <v>49</v>
      </c>
      <c r="E577" s="1" t="s">
        <v>101</v>
      </c>
      <c r="F577" s="1" t="s">
        <v>7</v>
      </c>
      <c r="G577" s="1">
        <v>27000</v>
      </c>
      <c r="H577" s="1" t="s">
        <v>1192</v>
      </c>
      <c r="I577" s="92" t="s">
        <v>1178</v>
      </c>
      <c r="J577" s="101">
        <f>1/COUNTIF(HR_Table2[Emp ID],HR_Table2[[#This Row],[Emp ID]])</f>
        <v>0.5</v>
      </c>
    </row>
    <row r="578" spans="1:10" ht="16.5" thickBot="1" x14ac:dyDescent="0.3">
      <c r="A578" s="2">
        <v>2022</v>
      </c>
      <c r="B578" s="100">
        <v>220633</v>
      </c>
      <c r="C578" s="1" t="s">
        <v>11</v>
      </c>
      <c r="D578" s="1">
        <v>37</v>
      </c>
      <c r="E578" s="1" t="s">
        <v>101</v>
      </c>
      <c r="F578" s="1" t="s">
        <v>7</v>
      </c>
      <c r="G578" s="1">
        <v>18000</v>
      </c>
      <c r="H578" s="1" t="s">
        <v>1192</v>
      </c>
      <c r="I578" s="92" t="s">
        <v>1178</v>
      </c>
      <c r="J578" s="101">
        <f>1/COUNTIF(HR_Table2[Emp ID],HR_Table2[[#This Row],[Emp ID]])</f>
        <v>0.5</v>
      </c>
    </row>
    <row r="579" spans="1:10" ht="16.5" thickBot="1" x14ac:dyDescent="0.3">
      <c r="A579" s="2">
        <v>2022</v>
      </c>
      <c r="B579" s="100">
        <v>214589</v>
      </c>
      <c r="C579" s="1" t="s">
        <v>6</v>
      </c>
      <c r="D579" s="1">
        <v>60</v>
      </c>
      <c r="E579" s="1" t="s">
        <v>1107</v>
      </c>
      <c r="F579" s="1" t="s">
        <v>7</v>
      </c>
      <c r="G579" s="1">
        <v>9380</v>
      </c>
      <c r="H579" s="1" t="s">
        <v>1192</v>
      </c>
      <c r="I579" s="92" t="s">
        <v>1178</v>
      </c>
      <c r="J579" s="101">
        <f>1/COUNTIF(HR_Table2[Emp ID],HR_Table2[[#This Row],[Emp ID]])</f>
        <v>0.5</v>
      </c>
    </row>
    <row r="580" spans="1:10" ht="16.5" thickBot="1" x14ac:dyDescent="0.3">
      <c r="A580" s="2">
        <v>2022</v>
      </c>
      <c r="B580" s="100">
        <v>66910</v>
      </c>
      <c r="C580" s="1" t="s">
        <v>6</v>
      </c>
      <c r="D580" s="1">
        <v>57</v>
      </c>
      <c r="E580" s="1" t="s">
        <v>1107</v>
      </c>
      <c r="F580" s="1" t="s">
        <v>7</v>
      </c>
      <c r="G580" s="1">
        <v>19000</v>
      </c>
      <c r="H580" s="1" t="s">
        <v>1192</v>
      </c>
      <c r="I580" s="92" t="s">
        <v>1178</v>
      </c>
      <c r="J580" s="101">
        <f>1/COUNTIF(HR_Table2[Emp ID],HR_Table2[[#This Row],[Emp ID]])</f>
        <v>0.5</v>
      </c>
    </row>
    <row r="581" spans="1:10" ht="16.5" thickBot="1" x14ac:dyDescent="0.3">
      <c r="A581" s="2">
        <v>2022</v>
      </c>
      <c r="B581" s="100">
        <v>63522</v>
      </c>
      <c r="C581" s="1" t="s">
        <v>6</v>
      </c>
      <c r="D581" s="1">
        <v>56</v>
      </c>
      <c r="E581" s="1" t="s">
        <v>1107</v>
      </c>
      <c r="F581" s="1" t="s">
        <v>7</v>
      </c>
      <c r="G581" s="1">
        <v>9380</v>
      </c>
      <c r="H581" s="1" t="s">
        <v>1192</v>
      </c>
      <c r="I581" s="92" t="s">
        <v>1178</v>
      </c>
      <c r="J581" s="101">
        <f>1/COUNTIF(HR_Table2[Emp ID],HR_Table2[[#This Row],[Emp ID]])</f>
        <v>0.5</v>
      </c>
    </row>
    <row r="582" spans="1:10" ht="16.5" thickBot="1" x14ac:dyDescent="0.3">
      <c r="A582" s="2">
        <v>2022</v>
      </c>
      <c r="B582" s="100">
        <v>201980</v>
      </c>
      <c r="C582" s="1" t="s">
        <v>6</v>
      </c>
      <c r="D582" s="1">
        <v>55</v>
      </c>
      <c r="E582" s="1" t="s">
        <v>1107</v>
      </c>
      <c r="F582" s="1" t="s">
        <v>7</v>
      </c>
      <c r="G582" s="1">
        <v>15925</v>
      </c>
      <c r="H582" s="1" t="s">
        <v>1192</v>
      </c>
      <c r="I582" s="92" t="s">
        <v>1178</v>
      </c>
      <c r="J582" s="101">
        <f>1/COUNTIF(HR_Table2[Emp ID],HR_Table2[[#This Row],[Emp ID]])</f>
        <v>0.5</v>
      </c>
    </row>
    <row r="583" spans="1:10" ht="16.5" thickBot="1" x14ac:dyDescent="0.3">
      <c r="A583" s="2">
        <v>2022</v>
      </c>
      <c r="B583" s="100">
        <v>57857</v>
      </c>
      <c r="C583" s="1" t="s">
        <v>11</v>
      </c>
      <c r="D583" s="1">
        <v>53</v>
      </c>
      <c r="E583" s="1" t="s">
        <v>1107</v>
      </c>
      <c r="F583" s="1" t="s">
        <v>7</v>
      </c>
      <c r="G583" s="1">
        <v>10710</v>
      </c>
      <c r="H583" s="1" t="s">
        <v>1192</v>
      </c>
      <c r="I583" s="92" t="s">
        <v>1178</v>
      </c>
      <c r="J583" s="101">
        <f>1/COUNTIF(HR_Table2[Emp ID],HR_Table2[[#This Row],[Emp ID]])</f>
        <v>0.5</v>
      </c>
    </row>
    <row r="584" spans="1:10" ht="16.5" thickBot="1" x14ac:dyDescent="0.3">
      <c r="A584" s="2">
        <v>2022</v>
      </c>
      <c r="B584" s="100">
        <v>64795</v>
      </c>
      <c r="C584" s="1" t="s">
        <v>6</v>
      </c>
      <c r="D584" s="1">
        <v>52</v>
      </c>
      <c r="E584" s="1" t="s">
        <v>1107</v>
      </c>
      <c r="F584" s="1" t="s">
        <v>7</v>
      </c>
      <c r="G584" s="1">
        <v>25000</v>
      </c>
      <c r="H584" s="1" t="s">
        <v>1192</v>
      </c>
      <c r="I584" s="92" t="s">
        <v>1178</v>
      </c>
      <c r="J584" s="101">
        <f>1/COUNTIF(HR_Table2[Emp ID],HR_Table2[[#This Row],[Emp ID]])</f>
        <v>0.5</v>
      </c>
    </row>
    <row r="585" spans="1:10" ht="16.5" thickBot="1" x14ac:dyDescent="0.3">
      <c r="A585" s="2">
        <v>2022</v>
      </c>
      <c r="B585" s="100">
        <v>201061</v>
      </c>
      <c r="C585" s="1" t="s">
        <v>6</v>
      </c>
      <c r="D585" s="1">
        <v>50</v>
      </c>
      <c r="E585" s="1" t="s">
        <v>1107</v>
      </c>
      <c r="F585" s="1" t="s">
        <v>7</v>
      </c>
      <c r="G585" s="1">
        <v>24000</v>
      </c>
      <c r="H585" s="1" t="s">
        <v>1192</v>
      </c>
      <c r="I585" s="92" t="s">
        <v>1178</v>
      </c>
      <c r="J585" s="101">
        <f>1/COUNTIF(HR_Table2[Emp ID],HR_Table2[[#This Row],[Emp ID]])</f>
        <v>0.5</v>
      </c>
    </row>
    <row r="586" spans="1:10" ht="16.5" thickBot="1" x14ac:dyDescent="0.3">
      <c r="A586" s="2">
        <v>2022</v>
      </c>
      <c r="B586" s="100">
        <v>204826</v>
      </c>
      <c r="C586" s="1" t="s">
        <v>11</v>
      </c>
      <c r="D586" s="1">
        <v>50</v>
      </c>
      <c r="E586" s="1" t="s">
        <v>1107</v>
      </c>
      <c r="F586" s="1" t="s">
        <v>7</v>
      </c>
      <c r="G586" s="1">
        <v>28000</v>
      </c>
      <c r="H586" s="1" t="s">
        <v>1192</v>
      </c>
      <c r="I586" s="92" t="s">
        <v>1178</v>
      </c>
      <c r="J586" s="101">
        <f>1/COUNTIF(HR_Table2[Emp ID],HR_Table2[[#This Row],[Emp ID]])</f>
        <v>0.5</v>
      </c>
    </row>
    <row r="587" spans="1:10" ht="16.5" thickBot="1" x14ac:dyDescent="0.3">
      <c r="A587" s="2">
        <v>2022</v>
      </c>
      <c r="B587" s="100">
        <v>207291</v>
      </c>
      <c r="C587" s="1" t="s">
        <v>6</v>
      </c>
      <c r="D587" s="1">
        <v>50</v>
      </c>
      <c r="E587" s="1" t="s">
        <v>1107</v>
      </c>
      <c r="F587" s="1" t="s">
        <v>7</v>
      </c>
      <c r="G587" s="1">
        <v>9380</v>
      </c>
      <c r="H587" s="1" t="s">
        <v>1192</v>
      </c>
      <c r="I587" s="92" t="s">
        <v>1178</v>
      </c>
      <c r="J587" s="101">
        <f>1/COUNTIF(HR_Table2[Emp ID],HR_Table2[[#This Row],[Emp ID]])</f>
        <v>0.5</v>
      </c>
    </row>
    <row r="588" spans="1:10" ht="16.5" thickBot="1" x14ac:dyDescent="0.3">
      <c r="A588" s="2">
        <v>2022</v>
      </c>
      <c r="B588" s="100">
        <v>202452</v>
      </c>
      <c r="C588" s="1" t="s">
        <v>11</v>
      </c>
      <c r="D588" s="1">
        <v>48</v>
      </c>
      <c r="E588" s="1" t="s">
        <v>1107</v>
      </c>
      <c r="F588" s="1" t="s">
        <v>7</v>
      </c>
      <c r="G588" s="1">
        <v>28000</v>
      </c>
      <c r="H588" s="1" t="s">
        <v>1192</v>
      </c>
      <c r="I588" s="92" t="s">
        <v>1178</v>
      </c>
      <c r="J588" s="101">
        <f>1/COUNTIF(HR_Table2[Emp ID],HR_Table2[[#This Row],[Emp ID]])</f>
        <v>0.5</v>
      </c>
    </row>
    <row r="589" spans="1:10" ht="16.5" thickBot="1" x14ac:dyDescent="0.3">
      <c r="A589" s="2">
        <v>2022</v>
      </c>
      <c r="B589" s="100">
        <v>228207</v>
      </c>
      <c r="C589" s="1" t="s">
        <v>6</v>
      </c>
      <c r="D589" s="1">
        <v>47</v>
      </c>
      <c r="E589" s="1" t="s">
        <v>1107</v>
      </c>
      <c r="F589" s="1" t="s">
        <v>7</v>
      </c>
      <c r="G589" s="1">
        <v>9380</v>
      </c>
      <c r="H589" s="1" t="s">
        <v>1192</v>
      </c>
      <c r="I589" s="92" t="s">
        <v>1178</v>
      </c>
      <c r="J589" s="101">
        <f>1/COUNTIF(HR_Table2[Emp ID],HR_Table2[[#This Row],[Emp ID]])</f>
        <v>0.5</v>
      </c>
    </row>
    <row r="590" spans="1:10" ht="16.5" thickBot="1" x14ac:dyDescent="0.3">
      <c r="A590" s="2">
        <v>2022</v>
      </c>
      <c r="B590" s="100">
        <v>210749</v>
      </c>
      <c r="C590" s="1" t="s">
        <v>11</v>
      </c>
      <c r="D590" s="1">
        <v>46</v>
      </c>
      <c r="E590" s="1" t="s">
        <v>1107</v>
      </c>
      <c r="F590" s="1" t="s">
        <v>7</v>
      </c>
      <c r="G590" s="1">
        <v>10710</v>
      </c>
      <c r="H590" s="1" t="s">
        <v>1192</v>
      </c>
      <c r="I590" s="92" t="s">
        <v>1178</v>
      </c>
      <c r="J590" s="101">
        <f>1/COUNTIF(HR_Table2[Emp ID],HR_Table2[[#This Row],[Emp ID]])</f>
        <v>0.5</v>
      </c>
    </row>
    <row r="591" spans="1:10" ht="16.5" thickBot="1" x14ac:dyDescent="0.3">
      <c r="A591" s="2">
        <v>2022</v>
      </c>
      <c r="B591" s="100">
        <v>206781</v>
      </c>
      <c r="C591" s="1" t="s">
        <v>11</v>
      </c>
      <c r="D591" s="1">
        <v>46</v>
      </c>
      <c r="E591" s="1" t="s">
        <v>1107</v>
      </c>
      <c r="F591" s="1" t="s">
        <v>7</v>
      </c>
      <c r="G591" s="1">
        <v>7280</v>
      </c>
      <c r="H591" s="1" t="s">
        <v>1192</v>
      </c>
      <c r="I591" s="92" t="s">
        <v>1178</v>
      </c>
      <c r="J591" s="101">
        <f>1/COUNTIF(HR_Table2[Emp ID],HR_Table2[[#This Row],[Emp ID]])</f>
        <v>0.5</v>
      </c>
    </row>
    <row r="592" spans="1:10" ht="16.5" thickBot="1" x14ac:dyDescent="0.3">
      <c r="A592" s="2">
        <v>2022</v>
      </c>
      <c r="B592" s="100">
        <v>206049</v>
      </c>
      <c r="C592" s="1" t="s">
        <v>6</v>
      </c>
      <c r="D592" s="1">
        <v>45</v>
      </c>
      <c r="E592" s="1" t="s">
        <v>1107</v>
      </c>
      <c r="F592" s="1" t="s">
        <v>7</v>
      </c>
      <c r="G592" s="1">
        <v>41000</v>
      </c>
      <c r="H592" s="1" t="s">
        <v>1192</v>
      </c>
      <c r="I592" s="92" t="s">
        <v>1178</v>
      </c>
      <c r="J592" s="101">
        <f>1/COUNTIF(HR_Table2[Emp ID],HR_Table2[[#This Row],[Emp ID]])</f>
        <v>0.5</v>
      </c>
    </row>
    <row r="593" spans="1:10" ht="16.5" thickBot="1" x14ac:dyDescent="0.3">
      <c r="A593" s="2">
        <v>2022</v>
      </c>
      <c r="B593" s="100">
        <v>229737</v>
      </c>
      <c r="C593" s="1" t="s">
        <v>11</v>
      </c>
      <c r="D593" s="1">
        <v>40</v>
      </c>
      <c r="E593" s="1" t="s">
        <v>1107</v>
      </c>
      <c r="F593" s="1" t="s">
        <v>7</v>
      </c>
      <c r="G593" s="1">
        <v>20000</v>
      </c>
      <c r="H593" s="1" t="s">
        <v>1192</v>
      </c>
      <c r="I593" s="92" t="s">
        <v>1178</v>
      </c>
      <c r="J593" s="101">
        <f>1/COUNTIF(HR_Table2[Emp ID],HR_Table2[[#This Row],[Emp ID]])</f>
        <v>0.5</v>
      </c>
    </row>
    <row r="594" spans="1:10" ht="16.5" thickBot="1" x14ac:dyDescent="0.3">
      <c r="A594" s="2">
        <v>2022</v>
      </c>
      <c r="B594" s="100">
        <v>220939</v>
      </c>
      <c r="C594" s="1" t="s">
        <v>11</v>
      </c>
      <c r="D594" s="1">
        <v>39</v>
      </c>
      <c r="E594" s="1" t="s">
        <v>1107</v>
      </c>
      <c r="F594" s="1" t="s">
        <v>7</v>
      </c>
      <c r="G594" s="1">
        <v>7735</v>
      </c>
      <c r="H594" s="1" t="s">
        <v>1192</v>
      </c>
      <c r="I594" s="92" t="s">
        <v>1178</v>
      </c>
      <c r="J594" s="101">
        <f>1/COUNTIF(HR_Table2[Emp ID],HR_Table2[[#This Row],[Emp ID]])</f>
        <v>0.5</v>
      </c>
    </row>
    <row r="595" spans="1:10" ht="16.5" thickBot="1" x14ac:dyDescent="0.3">
      <c r="A595" s="2">
        <v>2022</v>
      </c>
      <c r="B595" s="100">
        <v>207025</v>
      </c>
      <c r="C595" s="1" t="s">
        <v>11</v>
      </c>
      <c r="D595" s="1">
        <v>36</v>
      </c>
      <c r="E595" s="1" t="s">
        <v>1107</v>
      </c>
      <c r="F595" s="1" t="s">
        <v>7</v>
      </c>
      <c r="G595" s="1">
        <v>15925</v>
      </c>
      <c r="H595" s="1" t="s">
        <v>1192</v>
      </c>
      <c r="I595" s="92" t="s">
        <v>1178</v>
      </c>
      <c r="J595" s="101">
        <f>1/COUNTIF(HR_Table2[Emp ID],HR_Table2[[#This Row],[Emp ID]])</f>
        <v>0.5</v>
      </c>
    </row>
    <row r="596" spans="1:10" ht="16.5" thickBot="1" x14ac:dyDescent="0.3">
      <c r="A596" s="2">
        <v>2022</v>
      </c>
      <c r="B596" s="100">
        <v>236102</v>
      </c>
      <c r="C596" s="1" t="s">
        <v>6</v>
      </c>
      <c r="D596" s="1">
        <v>32</v>
      </c>
      <c r="E596" s="1" t="s">
        <v>1107</v>
      </c>
      <c r="F596" s="1" t="s">
        <v>7</v>
      </c>
      <c r="G596" s="1">
        <v>10025</v>
      </c>
      <c r="H596" s="1" t="s">
        <v>1192</v>
      </c>
      <c r="I596" s="92" t="s">
        <v>1178</v>
      </c>
      <c r="J596" s="101">
        <f>1/COUNTIF(HR_Table2[Emp ID],HR_Table2[[#This Row],[Emp ID]])</f>
        <v>0.5</v>
      </c>
    </row>
    <row r="597" spans="1:10" ht="16.5" thickBot="1" x14ac:dyDescent="0.3">
      <c r="A597" s="2">
        <v>2022</v>
      </c>
      <c r="B597" s="100">
        <v>228184</v>
      </c>
      <c r="C597" s="1" t="s">
        <v>6</v>
      </c>
      <c r="D597" s="1">
        <v>30</v>
      </c>
      <c r="E597" s="1" t="s">
        <v>1107</v>
      </c>
      <c r="F597" s="1" t="s">
        <v>7</v>
      </c>
      <c r="G597" s="1">
        <v>10025</v>
      </c>
      <c r="H597" s="1" t="s">
        <v>1192</v>
      </c>
      <c r="I597" s="92" t="s">
        <v>1178</v>
      </c>
      <c r="J597" s="101">
        <f>1/COUNTIF(HR_Table2[Emp ID],HR_Table2[[#This Row],[Emp ID]])</f>
        <v>0.5</v>
      </c>
    </row>
    <row r="598" spans="1:10" ht="16.5" thickBot="1" x14ac:dyDescent="0.3">
      <c r="A598" s="2">
        <v>2022</v>
      </c>
      <c r="B598" s="100">
        <v>246396</v>
      </c>
      <c r="C598" s="1" t="s">
        <v>6</v>
      </c>
      <c r="D598" s="1">
        <v>30</v>
      </c>
      <c r="E598" s="1" t="s">
        <v>1107</v>
      </c>
      <c r="F598" s="1" t="s">
        <v>7</v>
      </c>
      <c r="G598" s="1">
        <v>25000</v>
      </c>
      <c r="H598" s="1" t="s">
        <v>1192</v>
      </c>
      <c r="I598" s="92" t="s">
        <v>1178</v>
      </c>
      <c r="J598" s="101">
        <f>1/COUNTIF(HR_Table2[Emp ID],HR_Table2[[#This Row],[Emp ID]])</f>
        <v>0.5</v>
      </c>
    </row>
    <row r="599" spans="1:10" ht="16.5" thickBot="1" x14ac:dyDescent="0.3">
      <c r="A599" s="2">
        <v>2022</v>
      </c>
      <c r="B599" s="100">
        <v>29170</v>
      </c>
      <c r="C599" s="1" t="s">
        <v>6</v>
      </c>
      <c r="D599" s="1">
        <v>68</v>
      </c>
      <c r="E599" s="1" t="s">
        <v>1107</v>
      </c>
      <c r="F599" s="1" t="s">
        <v>7</v>
      </c>
      <c r="G599" s="1">
        <v>30000</v>
      </c>
      <c r="H599" s="1" t="s">
        <v>1192</v>
      </c>
      <c r="I599" s="92" t="s">
        <v>1178</v>
      </c>
      <c r="J599" s="101">
        <f>1/COUNTIF(HR_Table2[Emp ID],HR_Table2[[#This Row],[Emp ID]])</f>
        <v>0.5</v>
      </c>
    </row>
    <row r="600" spans="1:10" ht="16.5" thickBot="1" x14ac:dyDescent="0.3">
      <c r="A600" s="2">
        <v>2022</v>
      </c>
      <c r="B600" s="100">
        <v>230577</v>
      </c>
      <c r="C600" s="1" t="s">
        <v>6</v>
      </c>
      <c r="D600" s="1">
        <v>36</v>
      </c>
      <c r="E600" s="1" t="s">
        <v>1107</v>
      </c>
      <c r="F600" s="1" t="s">
        <v>7</v>
      </c>
      <c r="G600" s="1">
        <v>18000</v>
      </c>
      <c r="H600" s="1" t="s">
        <v>1192</v>
      </c>
      <c r="I600" s="92" t="s">
        <v>1178</v>
      </c>
      <c r="J600" s="101">
        <f>1/COUNTIF(HR_Table2[Emp ID],HR_Table2[[#This Row],[Emp ID]])</f>
        <v>0.5</v>
      </c>
    </row>
    <row r="601" spans="1:10" ht="16.5" thickBot="1" x14ac:dyDescent="0.3">
      <c r="A601" s="2">
        <v>2022</v>
      </c>
      <c r="B601" s="100">
        <v>42110</v>
      </c>
      <c r="C601" s="1" t="s">
        <v>6</v>
      </c>
      <c r="D601" s="1">
        <v>63</v>
      </c>
      <c r="E601" s="1" t="s">
        <v>1171</v>
      </c>
      <c r="F601" s="1" t="s">
        <v>7</v>
      </c>
      <c r="G601" s="1">
        <v>36000</v>
      </c>
      <c r="H601" s="1" t="s">
        <v>1192</v>
      </c>
      <c r="I601" s="92" t="s">
        <v>1178</v>
      </c>
      <c r="J601" s="101">
        <f>1/COUNTIF(HR_Table2[Emp ID],HR_Table2[[#This Row],[Emp ID]])</f>
        <v>0.5</v>
      </c>
    </row>
    <row r="602" spans="1:10" ht="16.5" thickBot="1" x14ac:dyDescent="0.3">
      <c r="A602" s="2">
        <v>2022</v>
      </c>
      <c r="B602" s="100">
        <v>62424</v>
      </c>
      <c r="C602" s="1" t="s">
        <v>11</v>
      </c>
      <c r="D602" s="1">
        <v>57</v>
      </c>
      <c r="E602" s="1" t="s">
        <v>1171</v>
      </c>
      <c r="F602" s="1" t="s">
        <v>7</v>
      </c>
      <c r="G602" s="1">
        <v>20000</v>
      </c>
      <c r="H602" s="1" t="s">
        <v>1192</v>
      </c>
      <c r="I602" s="92" t="s">
        <v>1178</v>
      </c>
      <c r="J602" s="101">
        <f>1/COUNTIF(HR_Table2[Emp ID],HR_Table2[[#This Row],[Emp ID]])</f>
        <v>0.5</v>
      </c>
    </row>
    <row r="603" spans="1:10" ht="16.5" thickBot="1" x14ac:dyDescent="0.3">
      <c r="A603" s="2">
        <v>2022</v>
      </c>
      <c r="B603" s="100">
        <v>64643</v>
      </c>
      <c r="C603" s="1" t="s">
        <v>6</v>
      </c>
      <c r="D603" s="1">
        <v>53</v>
      </c>
      <c r="E603" s="1" t="s">
        <v>1171</v>
      </c>
      <c r="F603" s="1" t="s">
        <v>7</v>
      </c>
      <c r="G603" s="1">
        <v>19000</v>
      </c>
      <c r="H603" s="1" t="s">
        <v>1192</v>
      </c>
      <c r="I603" s="92" t="s">
        <v>1178</v>
      </c>
      <c r="J603" s="101">
        <f>1/COUNTIF(HR_Table2[Emp ID],HR_Table2[[#This Row],[Emp ID]])</f>
        <v>0.5</v>
      </c>
    </row>
    <row r="604" spans="1:10" ht="16.5" thickBot="1" x14ac:dyDescent="0.3">
      <c r="A604" s="2">
        <v>2022</v>
      </c>
      <c r="B604" s="100">
        <v>205803</v>
      </c>
      <c r="C604" s="1" t="s">
        <v>11</v>
      </c>
      <c r="D604" s="1">
        <v>51</v>
      </c>
      <c r="E604" s="1" t="s">
        <v>1171</v>
      </c>
      <c r="F604" s="1" t="s">
        <v>7</v>
      </c>
      <c r="G604" s="1">
        <v>18000</v>
      </c>
      <c r="H604" s="1" t="s">
        <v>1192</v>
      </c>
      <c r="I604" s="92" t="s">
        <v>1178</v>
      </c>
      <c r="J604" s="101">
        <f>1/COUNTIF(HR_Table2[Emp ID],HR_Table2[[#This Row],[Emp ID]])</f>
        <v>0.5</v>
      </c>
    </row>
    <row r="605" spans="1:10" ht="16.5" thickBot="1" x14ac:dyDescent="0.3">
      <c r="A605" s="2">
        <v>2022</v>
      </c>
      <c r="B605" s="100">
        <v>211657</v>
      </c>
      <c r="C605" s="1" t="s">
        <v>6</v>
      </c>
      <c r="D605" s="1">
        <v>45</v>
      </c>
      <c r="E605" s="1" t="s">
        <v>1171</v>
      </c>
      <c r="F605" s="1" t="s">
        <v>7</v>
      </c>
      <c r="G605" s="1">
        <v>7735</v>
      </c>
      <c r="H605" s="1" t="s">
        <v>1192</v>
      </c>
      <c r="I605" s="92" t="s">
        <v>1178</v>
      </c>
      <c r="J605" s="101">
        <f>1/COUNTIF(HR_Table2[Emp ID],HR_Table2[[#This Row],[Emp ID]])</f>
        <v>1</v>
      </c>
    </row>
    <row r="606" spans="1:10" ht="16.5" thickBot="1" x14ac:dyDescent="0.3">
      <c r="A606" s="2">
        <v>2022</v>
      </c>
      <c r="B606" s="100">
        <v>207218</v>
      </c>
      <c r="C606" s="1" t="s">
        <v>11</v>
      </c>
      <c r="D606" s="1">
        <v>39</v>
      </c>
      <c r="E606" s="1" t="s">
        <v>1171</v>
      </c>
      <c r="F606" s="1" t="s">
        <v>7</v>
      </c>
      <c r="G606" s="1">
        <v>34000</v>
      </c>
      <c r="H606" s="1" t="s">
        <v>1192</v>
      </c>
      <c r="I606" s="92" t="s">
        <v>1178</v>
      </c>
      <c r="J606" s="101">
        <f>1/COUNTIF(HR_Table2[Emp ID],HR_Table2[[#This Row],[Emp ID]])</f>
        <v>0.5</v>
      </c>
    </row>
    <row r="607" spans="1:10" ht="16.5" thickBot="1" x14ac:dyDescent="0.3">
      <c r="A607" s="2">
        <v>2022</v>
      </c>
      <c r="B607" s="100">
        <v>218815</v>
      </c>
      <c r="C607" s="1" t="s">
        <v>11</v>
      </c>
      <c r="D607" s="1">
        <v>38</v>
      </c>
      <c r="E607" s="1" t="s">
        <v>1171</v>
      </c>
      <c r="F607" s="1" t="s">
        <v>7</v>
      </c>
      <c r="G607" s="1">
        <v>18000</v>
      </c>
      <c r="H607" s="1" t="s">
        <v>1192</v>
      </c>
      <c r="I607" s="92" t="s">
        <v>1178</v>
      </c>
      <c r="J607" s="101">
        <f>1/COUNTIF(HR_Table2[Emp ID],HR_Table2[[#This Row],[Emp ID]])</f>
        <v>0.5</v>
      </c>
    </row>
    <row r="608" spans="1:10" ht="16.5" thickBot="1" x14ac:dyDescent="0.3">
      <c r="A608" s="2">
        <v>2022</v>
      </c>
      <c r="B608" s="100">
        <v>216224</v>
      </c>
      <c r="C608" s="1" t="s">
        <v>11</v>
      </c>
      <c r="D608" s="1">
        <v>37</v>
      </c>
      <c r="E608" s="1" t="s">
        <v>1171</v>
      </c>
      <c r="F608" s="1" t="s">
        <v>7</v>
      </c>
      <c r="G608" s="1">
        <v>19000</v>
      </c>
      <c r="H608" s="1" t="s">
        <v>1192</v>
      </c>
      <c r="I608" s="92" t="s">
        <v>1178</v>
      </c>
      <c r="J608" s="101">
        <f>1/COUNTIF(HR_Table2[Emp ID],HR_Table2[[#This Row],[Emp ID]])</f>
        <v>0.5</v>
      </c>
    </row>
    <row r="609" spans="1:10" ht="16.5" thickBot="1" x14ac:dyDescent="0.3">
      <c r="A609" s="2">
        <v>2022</v>
      </c>
      <c r="B609" s="100">
        <v>216930</v>
      </c>
      <c r="C609" s="1" t="s">
        <v>6</v>
      </c>
      <c r="D609" s="1">
        <v>36</v>
      </c>
      <c r="E609" s="1" t="s">
        <v>1171</v>
      </c>
      <c r="F609" s="1" t="s">
        <v>7</v>
      </c>
      <c r="G609" s="1">
        <v>19000</v>
      </c>
      <c r="H609" s="1" t="s">
        <v>1192</v>
      </c>
      <c r="I609" s="92" t="s">
        <v>1178</v>
      </c>
      <c r="J609" s="101">
        <f>1/COUNTIF(HR_Table2[Emp ID],HR_Table2[[#This Row],[Emp ID]])</f>
        <v>0.5</v>
      </c>
    </row>
    <row r="610" spans="1:10" ht="16.5" thickBot="1" x14ac:dyDescent="0.3">
      <c r="A610" s="2">
        <v>2022</v>
      </c>
      <c r="B610" s="100">
        <v>222901</v>
      </c>
      <c r="C610" s="1" t="s">
        <v>11</v>
      </c>
      <c r="D610" s="1">
        <v>35</v>
      </c>
      <c r="E610" s="1" t="s">
        <v>1171</v>
      </c>
      <c r="F610" s="1" t="s">
        <v>7</v>
      </c>
      <c r="G610" s="1">
        <v>33000</v>
      </c>
      <c r="H610" s="1" t="s">
        <v>1192</v>
      </c>
      <c r="I610" s="92" t="s">
        <v>1178</v>
      </c>
      <c r="J610" s="101">
        <f>1/COUNTIF(HR_Table2[Emp ID],HR_Table2[[#This Row],[Emp ID]])</f>
        <v>0.5</v>
      </c>
    </row>
    <row r="611" spans="1:10" ht="16.5" thickBot="1" x14ac:dyDescent="0.3">
      <c r="A611" s="2">
        <v>2022</v>
      </c>
      <c r="B611" s="100">
        <v>94682</v>
      </c>
      <c r="C611" s="1" t="s">
        <v>11</v>
      </c>
      <c r="D611" s="1">
        <v>35</v>
      </c>
      <c r="E611" s="1" t="s">
        <v>1171</v>
      </c>
      <c r="F611" s="1" t="s">
        <v>7</v>
      </c>
      <c r="G611" s="1">
        <v>27000</v>
      </c>
      <c r="H611" s="1" t="s">
        <v>14</v>
      </c>
      <c r="I611" s="92" t="s">
        <v>1178</v>
      </c>
      <c r="J611" s="101">
        <f>1/COUNTIF(HR_Table2[Emp ID],HR_Table2[[#This Row],[Emp ID]])</f>
        <v>0.5</v>
      </c>
    </row>
    <row r="612" spans="1:10" ht="16.5" thickBot="1" x14ac:dyDescent="0.3">
      <c r="A612" s="2">
        <v>2022</v>
      </c>
      <c r="B612" s="100">
        <v>205585</v>
      </c>
      <c r="C612" s="1" t="s">
        <v>11</v>
      </c>
      <c r="D612" s="1">
        <v>33</v>
      </c>
      <c r="E612" s="1" t="s">
        <v>1171</v>
      </c>
      <c r="F612" s="1" t="s">
        <v>7</v>
      </c>
      <c r="G612" s="1">
        <v>27000</v>
      </c>
      <c r="H612" s="1" t="s">
        <v>1192</v>
      </c>
      <c r="I612" s="92" t="s">
        <v>1178</v>
      </c>
      <c r="J612" s="101">
        <f>1/COUNTIF(HR_Table2[Emp ID],HR_Table2[[#This Row],[Emp ID]])</f>
        <v>0.5</v>
      </c>
    </row>
    <row r="613" spans="1:10" ht="16.5" thickBot="1" x14ac:dyDescent="0.3">
      <c r="A613" s="2">
        <v>2022</v>
      </c>
      <c r="B613" s="100">
        <v>220514</v>
      </c>
      <c r="C613" s="1" t="s">
        <v>11</v>
      </c>
      <c r="D613" s="1">
        <v>33</v>
      </c>
      <c r="E613" s="1" t="s">
        <v>1171</v>
      </c>
      <c r="F613" s="1" t="s">
        <v>7</v>
      </c>
      <c r="G613" s="1">
        <v>19000</v>
      </c>
      <c r="H613" s="1" t="s">
        <v>1192</v>
      </c>
      <c r="I613" s="92" t="s">
        <v>1178</v>
      </c>
      <c r="J613" s="101">
        <f>1/COUNTIF(HR_Table2[Emp ID],HR_Table2[[#This Row],[Emp ID]])</f>
        <v>0.5</v>
      </c>
    </row>
    <row r="614" spans="1:10" ht="16.5" thickBot="1" x14ac:dyDescent="0.3">
      <c r="A614" s="2">
        <v>2022</v>
      </c>
      <c r="B614" s="100">
        <v>229101</v>
      </c>
      <c r="C614" s="1" t="s">
        <v>11</v>
      </c>
      <c r="D614" s="1">
        <v>32</v>
      </c>
      <c r="E614" s="1" t="s">
        <v>1171</v>
      </c>
      <c r="F614" s="1" t="s">
        <v>7</v>
      </c>
      <c r="G614" s="1">
        <v>27000</v>
      </c>
      <c r="H614" s="1" t="s">
        <v>1192</v>
      </c>
      <c r="I614" s="92" t="s">
        <v>1178</v>
      </c>
      <c r="J614" s="101">
        <f>1/COUNTIF(HR_Table2[Emp ID],HR_Table2[[#This Row],[Emp ID]])</f>
        <v>0.5</v>
      </c>
    </row>
    <row r="615" spans="1:10" ht="16.5" thickBot="1" x14ac:dyDescent="0.3">
      <c r="A615" s="2">
        <v>2022</v>
      </c>
      <c r="B615" s="100">
        <v>238727</v>
      </c>
      <c r="C615" s="1" t="s">
        <v>11</v>
      </c>
      <c r="D615" s="1">
        <v>31</v>
      </c>
      <c r="E615" s="1" t="s">
        <v>1171</v>
      </c>
      <c r="F615" s="1" t="s">
        <v>7</v>
      </c>
      <c r="G615" s="1">
        <v>27000</v>
      </c>
      <c r="H615" s="1" t="s">
        <v>1192</v>
      </c>
      <c r="I615" s="92" t="s">
        <v>1178</v>
      </c>
      <c r="J615" s="101">
        <f>1/COUNTIF(HR_Table2[Emp ID],HR_Table2[[#This Row],[Emp ID]])</f>
        <v>0.5</v>
      </c>
    </row>
    <row r="616" spans="1:10" ht="16.5" thickBot="1" x14ac:dyDescent="0.3">
      <c r="A616" s="2">
        <v>2022</v>
      </c>
      <c r="B616" s="100">
        <v>94472</v>
      </c>
      <c r="C616" s="1" t="s">
        <v>11</v>
      </c>
      <c r="D616" s="1">
        <v>31</v>
      </c>
      <c r="E616" s="1" t="s">
        <v>1171</v>
      </c>
      <c r="F616" s="1" t="s">
        <v>7</v>
      </c>
      <c r="G616" s="1">
        <v>33000</v>
      </c>
      <c r="H616" s="1" t="s">
        <v>14</v>
      </c>
      <c r="I616" s="92" t="s">
        <v>1178</v>
      </c>
      <c r="J616" s="101">
        <f>1/COUNTIF(HR_Table2[Emp ID],HR_Table2[[#This Row],[Emp ID]])</f>
        <v>1</v>
      </c>
    </row>
    <row r="617" spans="1:10" ht="16.5" thickBot="1" x14ac:dyDescent="0.3">
      <c r="A617" s="2">
        <v>2022</v>
      </c>
      <c r="B617" s="100">
        <v>234643</v>
      </c>
      <c r="C617" s="1" t="s">
        <v>6</v>
      </c>
      <c r="D617" s="1">
        <v>30</v>
      </c>
      <c r="E617" s="1" t="s">
        <v>1171</v>
      </c>
      <c r="F617" s="1" t="s">
        <v>7</v>
      </c>
      <c r="G617" s="1">
        <v>18000</v>
      </c>
      <c r="H617" s="1" t="s">
        <v>1192</v>
      </c>
      <c r="I617" s="92" t="s">
        <v>1178</v>
      </c>
      <c r="J617" s="101">
        <f>1/COUNTIF(HR_Table2[Emp ID],HR_Table2[[#This Row],[Emp ID]])</f>
        <v>0.5</v>
      </c>
    </row>
    <row r="618" spans="1:10" ht="16.5" thickBot="1" x14ac:dyDescent="0.3">
      <c r="A618" s="2">
        <v>2022</v>
      </c>
      <c r="B618" s="100">
        <v>247417</v>
      </c>
      <c r="C618" s="1" t="s">
        <v>6</v>
      </c>
      <c r="D618" s="1">
        <v>30</v>
      </c>
      <c r="E618" s="1" t="s">
        <v>1171</v>
      </c>
      <c r="F618" s="1" t="s">
        <v>7</v>
      </c>
      <c r="G618" s="1">
        <v>18000</v>
      </c>
      <c r="H618" s="1" t="s">
        <v>1192</v>
      </c>
      <c r="I618" s="92" t="s">
        <v>1178</v>
      </c>
      <c r="J618" s="101">
        <f>1/COUNTIF(HR_Table2[Emp ID],HR_Table2[[#This Row],[Emp ID]])</f>
        <v>0.5</v>
      </c>
    </row>
    <row r="619" spans="1:10" ht="16.5" thickBot="1" x14ac:dyDescent="0.3">
      <c r="A619" s="2">
        <v>2022</v>
      </c>
      <c r="B619" s="100">
        <v>234045</v>
      </c>
      <c r="C619" s="1" t="s">
        <v>11</v>
      </c>
      <c r="D619" s="1">
        <v>29</v>
      </c>
      <c r="E619" s="1" t="s">
        <v>1171</v>
      </c>
      <c r="F619" s="1" t="s">
        <v>7</v>
      </c>
      <c r="G619" s="1">
        <v>19000</v>
      </c>
      <c r="H619" s="1" t="s">
        <v>1192</v>
      </c>
      <c r="I619" s="92" t="s">
        <v>1178</v>
      </c>
      <c r="J619" s="101">
        <f>1/COUNTIF(HR_Table2[Emp ID],HR_Table2[[#This Row],[Emp ID]])</f>
        <v>0.5</v>
      </c>
    </row>
    <row r="620" spans="1:10" ht="16.5" thickBot="1" x14ac:dyDescent="0.3">
      <c r="A620" s="2">
        <v>2022</v>
      </c>
      <c r="B620" s="100">
        <v>228065</v>
      </c>
      <c r="C620" s="1" t="s">
        <v>6</v>
      </c>
      <c r="D620" s="1">
        <v>27</v>
      </c>
      <c r="E620" s="1" t="s">
        <v>1171</v>
      </c>
      <c r="F620" s="1" t="s">
        <v>7</v>
      </c>
      <c r="G620" s="1">
        <v>27000</v>
      </c>
      <c r="H620" s="1" t="s">
        <v>1192</v>
      </c>
      <c r="I620" s="92" t="s">
        <v>1178</v>
      </c>
      <c r="J620" s="101">
        <f>1/COUNTIF(HR_Table2[Emp ID],HR_Table2[[#This Row],[Emp ID]])</f>
        <v>0.5</v>
      </c>
    </row>
    <row r="621" spans="1:10" ht="16.5" thickBot="1" x14ac:dyDescent="0.3">
      <c r="A621" s="2">
        <v>2022</v>
      </c>
      <c r="B621" s="100">
        <v>241042</v>
      </c>
      <c r="C621" s="1" t="s">
        <v>11</v>
      </c>
      <c r="D621" s="1">
        <v>26</v>
      </c>
      <c r="E621" s="1" t="s">
        <v>1171</v>
      </c>
      <c r="F621" s="1" t="s">
        <v>7</v>
      </c>
      <c r="G621" s="1">
        <v>27000</v>
      </c>
      <c r="H621" s="1" t="s">
        <v>1192</v>
      </c>
      <c r="I621" s="92" t="s">
        <v>1178</v>
      </c>
      <c r="J621" s="101">
        <f>1/COUNTIF(HR_Table2[Emp ID],HR_Table2[[#This Row],[Emp ID]])</f>
        <v>0.5</v>
      </c>
    </row>
    <row r="622" spans="1:10" ht="16.5" thickBot="1" x14ac:dyDescent="0.3">
      <c r="A622" s="2">
        <v>2022</v>
      </c>
      <c r="B622" s="100">
        <v>259571</v>
      </c>
      <c r="C622" s="1" t="s">
        <v>6</v>
      </c>
      <c r="D622" s="1">
        <v>25</v>
      </c>
      <c r="E622" s="1" t="s">
        <v>1171</v>
      </c>
      <c r="F622" s="1" t="s">
        <v>7</v>
      </c>
      <c r="G622" s="1">
        <v>27000</v>
      </c>
      <c r="H622" s="1" t="s">
        <v>1192</v>
      </c>
      <c r="I622" s="92" t="s">
        <v>1178</v>
      </c>
      <c r="J622" s="101">
        <f>1/COUNTIF(HR_Table2[Emp ID],HR_Table2[[#This Row],[Emp ID]])</f>
        <v>0.5</v>
      </c>
    </row>
    <row r="623" spans="1:10" ht="16.5" thickBot="1" x14ac:dyDescent="0.3">
      <c r="A623" s="2">
        <v>2022</v>
      </c>
      <c r="B623" s="100">
        <v>209759</v>
      </c>
      <c r="C623" s="1" t="s">
        <v>11</v>
      </c>
      <c r="D623" s="1">
        <v>42</v>
      </c>
      <c r="E623" s="1" t="s">
        <v>1171</v>
      </c>
      <c r="F623" s="1" t="s">
        <v>7</v>
      </c>
      <c r="G623" s="1">
        <v>70000</v>
      </c>
      <c r="H623" s="1" t="s">
        <v>1192</v>
      </c>
      <c r="I623" s="92" t="s">
        <v>1178</v>
      </c>
      <c r="J623" s="101">
        <f>1/COUNTIF(HR_Table2[Emp ID],HR_Table2[[#This Row],[Emp ID]])</f>
        <v>0.5</v>
      </c>
    </row>
    <row r="624" spans="1:10" ht="16.5" thickBot="1" x14ac:dyDescent="0.3">
      <c r="A624" s="2">
        <v>2022</v>
      </c>
      <c r="B624" s="100">
        <v>63551</v>
      </c>
      <c r="C624" s="1" t="s">
        <v>11</v>
      </c>
      <c r="D624" s="1">
        <v>60</v>
      </c>
      <c r="E624" s="1" t="s">
        <v>186</v>
      </c>
      <c r="F624" s="1" t="s">
        <v>7</v>
      </c>
      <c r="G624" s="1">
        <v>24000</v>
      </c>
      <c r="H624" s="1" t="s">
        <v>1192</v>
      </c>
      <c r="I624" s="92" t="s">
        <v>1178</v>
      </c>
      <c r="J624" s="101">
        <f>1/COUNTIF(HR_Table2[Emp ID],HR_Table2[[#This Row],[Emp ID]])</f>
        <v>0.5</v>
      </c>
    </row>
    <row r="625" spans="1:10" ht="16.5" thickBot="1" x14ac:dyDescent="0.3">
      <c r="A625" s="2">
        <v>2022</v>
      </c>
      <c r="B625" s="100">
        <v>203152</v>
      </c>
      <c r="C625" s="1" t="s">
        <v>11</v>
      </c>
      <c r="D625" s="1">
        <v>49</v>
      </c>
      <c r="E625" s="1" t="s">
        <v>186</v>
      </c>
      <c r="F625" s="1" t="s">
        <v>7</v>
      </c>
      <c r="G625" s="1">
        <v>24000</v>
      </c>
      <c r="H625" s="1" t="s">
        <v>1192</v>
      </c>
      <c r="I625" s="92" t="s">
        <v>1178</v>
      </c>
      <c r="J625" s="101">
        <f>1/COUNTIF(HR_Table2[Emp ID],HR_Table2[[#This Row],[Emp ID]])</f>
        <v>0.5</v>
      </c>
    </row>
    <row r="626" spans="1:10" ht="16.5" thickBot="1" x14ac:dyDescent="0.3">
      <c r="A626" s="2">
        <v>2022</v>
      </c>
      <c r="B626" s="100">
        <v>201975</v>
      </c>
      <c r="C626" s="1" t="s">
        <v>11</v>
      </c>
      <c r="D626" s="1">
        <v>48</v>
      </c>
      <c r="E626" s="1" t="s">
        <v>186</v>
      </c>
      <c r="F626" s="1" t="s">
        <v>7</v>
      </c>
      <c r="G626" s="1">
        <v>24000</v>
      </c>
      <c r="H626" s="1" t="s">
        <v>1192</v>
      </c>
      <c r="I626" s="92" t="s">
        <v>1178</v>
      </c>
      <c r="J626" s="101">
        <f>1/COUNTIF(HR_Table2[Emp ID],HR_Table2[[#This Row],[Emp ID]])</f>
        <v>0.5</v>
      </c>
    </row>
    <row r="627" spans="1:10" ht="16.5" thickBot="1" x14ac:dyDescent="0.3">
      <c r="A627" s="2">
        <v>2022</v>
      </c>
      <c r="B627" s="100">
        <v>204829</v>
      </c>
      <c r="C627" s="1" t="s">
        <v>6</v>
      </c>
      <c r="D627" s="1">
        <v>46</v>
      </c>
      <c r="E627" s="1" t="s">
        <v>186</v>
      </c>
      <c r="F627" s="1" t="s">
        <v>7</v>
      </c>
      <c r="G627" s="1">
        <v>45000</v>
      </c>
      <c r="H627" s="1" t="s">
        <v>1192</v>
      </c>
      <c r="I627" s="92" t="s">
        <v>1178</v>
      </c>
      <c r="J627" s="101">
        <f>1/COUNTIF(HR_Table2[Emp ID],HR_Table2[[#This Row],[Emp ID]])</f>
        <v>1</v>
      </c>
    </row>
    <row r="628" spans="1:10" ht="16.5" thickBot="1" x14ac:dyDescent="0.3">
      <c r="A628" s="2">
        <v>2022</v>
      </c>
      <c r="B628" s="100">
        <v>215152</v>
      </c>
      <c r="C628" s="1" t="s">
        <v>11</v>
      </c>
      <c r="D628" s="1">
        <v>40</v>
      </c>
      <c r="E628" s="1" t="s">
        <v>186</v>
      </c>
      <c r="F628" s="1" t="s">
        <v>7</v>
      </c>
      <c r="G628" s="1">
        <v>31000</v>
      </c>
      <c r="H628" s="1" t="s">
        <v>1192</v>
      </c>
      <c r="I628" s="92" t="s">
        <v>1178</v>
      </c>
      <c r="J628" s="101">
        <f>1/COUNTIF(HR_Table2[Emp ID],HR_Table2[[#This Row],[Emp ID]])</f>
        <v>1</v>
      </c>
    </row>
    <row r="629" spans="1:10" ht="16.5" thickBot="1" x14ac:dyDescent="0.3">
      <c r="A629" s="2">
        <v>2022</v>
      </c>
      <c r="B629" s="100">
        <v>220837</v>
      </c>
      <c r="C629" s="1" t="s">
        <v>6</v>
      </c>
      <c r="D629" s="1">
        <v>38</v>
      </c>
      <c r="E629" s="1" t="s">
        <v>186</v>
      </c>
      <c r="F629" s="1" t="s">
        <v>7</v>
      </c>
      <c r="G629" s="1">
        <v>18000</v>
      </c>
      <c r="H629" s="1" t="s">
        <v>1192</v>
      </c>
      <c r="I629" s="92" t="s">
        <v>1178</v>
      </c>
      <c r="J629" s="101">
        <f>1/COUNTIF(HR_Table2[Emp ID],HR_Table2[[#This Row],[Emp ID]])</f>
        <v>0.5</v>
      </c>
    </row>
    <row r="630" spans="1:10" ht="16.5" thickBot="1" x14ac:dyDescent="0.3">
      <c r="A630" s="2">
        <v>2022</v>
      </c>
      <c r="B630" s="100">
        <v>218069</v>
      </c>
      <c r="C630" s="1" t="s">
        <v>11</v>
      </c>
      <c r="D630" s="1">
        <v>36</v>
      </c>
      <c r="E630" s="1" t="s">
        <v>186</v>
      </c>
      <c r="F630" s="1" t="s">
        <v>7</v>
      </c>
      <c r="G630" s="1">
        <v>31000</v>
      </c>
      <c r="H630" s="1" t="s">
        <v>1192</v>
      </c>
      <c r="I630" s="92" t="s">
        <v>1178</v>
      </c>
      <c r="J630" s="101">
        <f>1/COUNTIF(HR_Table2[Emp ID],HR_Table2[[#This Row],[Emp ID]])</f>
        <v>1</v>
      </c>
    </row>
    <row r="631" spans="1:10" ht="16.5" thickBot="1" x14ac:dyDescent="0.3">
      <c r="A631" s="2">
        <v>2022</v>
      </c>
      <c r="B631" s="100">
        <v>221846</v>
      </c>
      <c r="C631" s="1" t="s">
        <v>6</v>
      </c>
      <c r="D631" s="1">
        <v>34</v>
      </c>
      <c r="E631" s="1" t="s">
        <v>186</v>
      </c>
      <c r="F631" s="1" t="s">
        <v>7</v>
      </c>
      <c r="G631" s="1">
        <v>31000</v>
      </c>
      <c r="H631" s="1" t="s">
        <v>1192</v>
      </c>
      <c r="I631" s="92" t="s">
        <v>1178</v>
      </c>
      <c r="J631" s="101">
        <f>1/COUNTIF(HR_Table2[Emp ID],HR_Table2[[#This Row],[Emp ID]])</f>
        <v>0.5</v>
      </c>
    </row>
    <row r="632" spans="1:10" ht="16.5" thickBot="1" x14ac:dyDescent="0.3">
      <c r="A632" s="2">
        <v>2022</v>
      </c>
      <c r="B632" s="100">
        <v>231440</v>
      </c>
      <c r="C632" s="1" t="s">
        <v>6</v>
      </c>
      <c r="D632" s="1">
        <v>31</v>
      </c>
      <c r="E632" s="1" t="s">
        <v>186</v>
      </c>
      <c r="F632" s="1" t="s">
        <v>7</v>
      </c>
      <c r="G632" s="1">
        <v>24000</v>
      </c>
      <c r="H632" s="1" t="s">
        <v>1192</v>
      </c>
      <c r="I632" s="92" t="s">
        <v>1178</v>
      </c>
      <c r="J632" s="101">
        <f>1/COUNTIF(HR_Table2[Emp ID],HR_Table2[[#This Row],[Emp ID]])</f>
        <v>0.5</v>
      </c>
    </row>
    <row r="633" spans="1:10" ht="16.5" thickBot="1" x14ac:dyDescent="0.3">
      <c r="A633" s="2">
        <v>2022</v>
      </c>
      <c r="B633" s="100">
        <v>236063</v>
      </c>
      <c r="C633" s="1" t="s">
        <v>11</v>
      </c>
      <c r="D633" s="1">
        <v>30</v>
      </c>
      <c r="E633" s="1" t="s">
        <v>186</v>
      </c>
      <c r="F633" s="1" t="s">
        <v>7</v>
      </c>
      <c r="G633" s="1">
        <v>24000</v>
      </c>
      <c r="H633" s="1" t="s">
        <v>1192</v>
      </c>
      <c r="I633" s="92" t="s">
        <v>1178</v>
      </c>
      <c r="J633" s="101">
        <f>1/COUNTIF(HR_Table2[Emp ID],HR_Table2[[#This Row],[Emp ID]])</f>
        <v>0.5</v>
      </c>
    </row>
    <row r="634" spans="1:10" ht="16.5" thickBot="1" x14ac:dyDescent="0.3">
      <c r="A634" s="2">
        <v>2022</v>
      </c>
      <c r="B634" s="100">
        <v>209109</v>
      </c>
      <c r="C634" s="1" t="s">
        <v>6</v>
      </c>
      <c r="D634" s="1">
        <v>28</v>
      </c>
      <c r="E634" s="1" t="s">
        <v>186</v>
      </c>
      <c r="F634" s="1" t="s">
        <v>7</v>
      </c>
      <c r="G634" s="1">
        <v>31000</v>
      </c>
      <c r="H634" s="1" t="s">
        <v>1192</v>
      </c>
      <c r="I634" s="92" t="s">
        <v>1178</v>
      </c>
      <c r="J634" s="101">
        <f>1/COUNTIF(HR_Table2[Emp ID],HR_Table2[[#This Row],[Emp ID]])</f>
        <v>0.5</v>
      </c>
    </row>
    <row r="635" spans="1:10" ht="16.5" thickBot="1" x14ac:dyDescent="0.3">
      <c r="A635" s="2">
        <v>2022</v>
      </c>
      <c r="B635" s="100">
        <v>246521</v>
      </c>
      <c r="C635" s="1" t="s">
        <v>6</v>
      </c>
      <c r="D635" s="1">
        <v>27</v>
      </c>
      <c r="E635" s="1" t="s">
        <v>186</v>
      </c>
      <c r="F635" s="1" t="s">
        <v>7</v>
      </c>
      <c r="G635" s="1">
        <v>24000</v>
      </c>
      <c r="H635" s="1" t="s">
        <v>1192</v>
      </c>
      <c r="I635" s="92" t="s">
        <v>1178</v>
      </c>
      <c r="J635" s="101">
        <f>1/COUNTIF(HR_Table2[Emp ID],HR_Table2[[#This Row],[Emp ID]])</f>
        <v>0.5</v>
      </c>
    </row>
    <row r="636" spans="1:10" ht="16.5" thickBot="1" x14ac:dyDescent="0.3">
      <c r="A636" s="2">
        <v>2022</v>
      </c>
      <c r="B636" s="100">
        <v>217870</v>
      </c>
      <c r="C636" s="1" t="s">
        <v>6</v>
      </c>
      <c r="D636" s="1">
        <v>26</v>
      </c>
      <c r="E636" s="1" t="s">
        <v>186</v>
      </c>
      <c r="F636" s="1" t="s">
        <v>7</v>
      </c>
      <c r="G636" s="1">
        <v>18000</v>
      </c>
      <c r="H636" s="1" t="s">
        <v>1192</v>
      </c>
      <c r="I636" s="92" t="s">
        <v>1178</v>
      </c>
      <c r="J636" s="101">
        <f>1/COUNTIF(HR_Table2[Emp ID],HR_Table2[[#This Row],[Emp ID]])</f>
        <v>0.5</v>
      </c>
    </row>
    <row r="637" spans="1:10" ht="16.5" thickBot="1" x14ac:dyDescent="0.3">
      <c r="A637" s="2">
        <v>2022</v>
      </c>
      <c r="B637" s="100">
        <v>247717</v>
      </c>
      <c r="C637" s="1" t="s">
        <v>6</v>
      </c>
      <c r="D637" s="1">
        <v>26</v>
      </c>
      <c r="E637" s="1" t="s">
        <v>186</v>
      </c>
      <c r="F637" s="1" t="s">
        <v>7</v>
      </c>
      <c r="G637" s="1">
        <v>24000</v>
      </c>
      <c r="H637" s="1" t="s">
        <v>1192</v>
      </c>
      <c r="I637" s="92" t="s">
        <v>1178</v>
      </c>
      <c r="J637" s="101">
        <f>1/COUNTIF(HR_Table2[Emp ID],HR_Table2[[#This Row],[Emp ID]])</f>
        <v>0.5</v>
      </c>
    </row>
    <row r="638" spans="1:10" ht="16.5" thickBot="1" x14ac:dyDescent="0.3">
      <c r="A638" s="2">
        <v>2022</v>
      </c>
      <c r="B638" s="100">
        <v>233983</v>
      </c>
      <c r="C638" s="1" t="s">
        <v>11</v>
      </c>
      <c r="D638" s="1">
        <v>26</v>
      </c>
      <c r="E638" s="1" t="s">
        <v>186</v>
      </c>
      <c r="F638" s="1" t="s">
        <v>7</v>
      </c>
      <c r="G638" s="1">
        <v>13045</v>
      </c>
      <c r="H638" s="1" t="s">
        <v>1192</v>
      </c>
      <c r="I638" s="92" t="s">
        <v>1178</v>
      </c>
      <c r="J638" s="101">
        <f>1/COUNTIF(HR_Table2[Emp ID],HR_Table2[[#This Row],[Emp ID]])</f>
        <v>0.5</v>
      </c>
    </row>
    <row r="639" spans="1:10" ht="16.5" thickBot="1" x14ac:dyDescent="0.3">
      <c r="A639" s="2">
        <v>2022</v>
      </c>
      <c r="B639" s="100">
        <v>247791</v>
      </c>
      <c r="C639" s="1" t="s">
        <v>6</v>
      </c>
      <c r="D639" s="1">
        <v>25</v>
      </c>
      <c r="E639" s="1" t="s">
        <v>186</v>
      </c>
      <c r="F639" s="1" t="s">
        <v>7</v>
      </c>
      <c r="G639" s="1">
        <v>24000</v>
      </c>
      <c r="H639" s="1" t="s">
        <v>1192</v>
      </c>
      <c r="I639" s="92" t="s">
        <v>1178</v>
      </c>
      <c r="J639" s="101">
        <f>1/COUNTIF(HR_Table2[Emp ID],HR_Table2[[#This Row],[Emp ID]])</f>
        <v>0.5</v>
      </c>
    </row>
    <row r="640" spans="1:10" ht="16.5" thickBot="1" x14ac:dyDescent="0.3">
      <c r="A640" s="2">
        <v>2022</v>
      </c>
      <c r="B640" s="100">
        <v>243042</v>
      </c>
      <c r="C640" s="1" t="s">
        <v>6</v>
      </c>
      <c r="D640" s="1">
        <v>24</v>
      </c>
      <c r="E640" s="1" t="s">
        <v>186</v>
      </c>
      <c r="F640" s="1" t="s">
        <v>7</v>
      </c>
      <c r="G640" s="1">
        <v>24000</v>
      </c>
      <c r="H640" s="1" t="s">
        <v>1192</v>
      </c>
      <c r="I640" s="92" t="s">
        <v>1178</v>
      </c>
      <c r="J640" s="101">
        <f>1/COUNTIF(HR_Table2[Emp ID],HR_Table2[[#This Row],[Emp ID]])</f>
        <v>0.5</v>
      </c>
    </row>
    <row r="641" spans="1:10" ht="16.5" thickBot="1" x14ac:dyDescent="0.3">
      <c r="A641" s="2">
        <v>2022</v>
      </c>
      <c r="B641" s="100">
        <v>63470</v>
      </c>
      <c r="C641" s="1" t="s">
        <v>6</v>
      </c>
      <c r="D641" s="1">
        <v>64</v>
      </c>
      <c r="E641" s="1" t="s">
        <v>1172</v>
      </c>
      <c r="F641" s="1" t="s">
        <v>7</v>
      </c>
      <c r="G641" s="1">
        <v>25000</v>
      </c>
      <c r="H641" s="1" t="s">
        <v>1192</v>
      </c>
      <c r="I641" s="92" t="s">
        <v>1178</v>
      </c>
      <c r="J641" s="101">
        <f>1/COUNTIF(HR_Table2[Emp ID],HR_Table2[[#This Row],[Emp ID]])</f>
        <v>0.5</v>
      </c>
    </row>
    <row r="642" spans="1:10" ht="16.5" thickBot="1" x14ac:dyDescent="0.3">
      <c r="A642" s="2">
        <v>2022</v>
      </c>
      <c r="B642" s="100">
        <v>62958</v>
      </c>
      <c r="C642" s="1" t="s">
        <v>6</v>
      </c>
      <c r="D642" s="1">
        <v>56</v>
      </c>
      <c r="E642" s="1" t="s">
        <v>1172</v>
      </c>
      <c r="F642" s="1" t="s">
        <v>7</v>
      </c>
      <c r="G642" s="1">
        <v>27000</v>
      </c>
      <c r="H642" s="1" t="s">
        <v>1192</v>
      </c>
      <c r="I642" s="92" t="s">
        <v>1178</v>
      </c>
      <c r="J642" s="101">
        <f>1/COUNTIF(HR_Table2[Emp ID],HR_Table2[[#This Row],[Emp ID]])</f>
        <v>0.5</v>
      </c>
    </row>
    <row r="643" spans="1:10" ht="16.5" thickBot="1" x14ac:dyDescent="0.3">
      <c r="A643" s="2">
        <v>2022</v>
      </c>
      <c r="B643" s="100">
        <v>69287</v>
      </c>
      <c r="C643" s="1" t="s">
        <v>6</v>
      </c>
      <c r="D643" s="1">
        <v>55</v>
      </c>
      <c r="E643" s="1" t="s">
        <v>1172</v>
      </c>
      <c r="F643" s="1" t="s">
        <v>7</v>
      </c>
      <c r="G643" s="1">
        <v>27000</v>
      </c>
      <c r="H643" s="1" t="s">
        <v>1192</v>
      </c>
      <c r="I643" s="92" t="s">
        <v>1178</v>
      </c>
      <c r="J643" s="101">
        <f>1/COUNTIF(HR_Table2[Emp ID],HR_Table2[[#This Row],[Emp ID]])</f>
        <v>0.5</v>
      </c>
    </row>
    <row r="644" spans="1:10" ht="16.5" thickBot="1" x14ac:dyDescent="0.3">
      <c r="A644" s="2">
        <v>2022</v>
      </c>
      <c r="B644" s="100">
        <v>85434</v>
      </c>
      <c r="C644" s="1" t="s">
        <v>6</v>
      </c>
      <c r="D644" s="1">
        <v>52</v>
      </c>
      <c r="E644" s="1" t="s">
        <v>1172</v>
      </c>
      <c r="F644" s="1" t="s">
        <v>7</v>
      </c>
      <c r="G644" s="1">
        <v>25000</v>
      </c>
      <c r="H644" s="1" t="s">
        <v>1192</v>
      </c>
      <c r="I644" s="92" t="s">
        <v>1178</v>
      </c>
      <c r="J644" s="101">
        <f>1/COUNTIF(HR_Table2[Emp ID],HR_Table2[[#This Row],[Emp ID]])</f>
        <v>0.5</v>
      </c>
    </row>
    <row r="645" spans="1:10" ht="16.5" thickBot="1" x14ac:dyDescent="0.3">
      <c r="A645" s="2">
        <v>2022</v>
      </c>
      <c r="B645" s="100">
        <v>202948</v>
      </c>
      <c r="C645" s="1" t="s">
        <v>11</v>
      </c>
      <c r="D645" s="1">
        <v>46</v>
      </c>
      <c r="E645" s="1" t="s">
        <v>1172</v>
      </c>
      <c r="F645" s="1" t="s">
        <v>7</v>
      </c>
      <c r="G645" s="1">
        <v>28000</v>
      </c>
      <c r="H645" s="1" t="s">
        <v>1192</v>
      </c>
      <c r="I645" s="92" t="s">
        <v>1178</v>
      </c>
      <c r="J645" s="101">
        <f>1/COUNTIF(HR_Table2[Emp ID],HR_Table2[[#This Row],[Emp ID]])</f>
        <v>0.5</v>
      </c>
    </row>
    <row r="646" spans="1:10" ht="16.5" thickBot="1" x14ac:dyDescent="0.3">
      <c r="A646" s="2">
        <v>2022</v>
      </c>
      <c r="B646" s="100">
        <v>205877</v>
      </c>
      <c r="C646" s="1" t="s">
        <v>6</v>
      </c>
      <c r="D646" s="1">
        <v>46</v>
      </c>
      <c r="E646" s="1" t="s">
        <v>1172</v>
      </c>
      <c r="F646" s="1" t="s">
        <v>76</v>
      </c>
      <c r="G646" s="1">
        <v>24000</v>
      </c>
      <c r="H646" s="1" t="s">
        <v>1192</v>
      </c>
      <c r="I646" s="92" t="s">
        <v>1178</v>
      </c>
      <c r="J646" s="101">
        <f>1/COUNTIF(HR_Table2[Emp ID],HR_Table2[[#This Row],[Emp ID]])</f>
        <v>0.5</v>
      </c>
    </row>
    <row r="647" spans="1:10" ht="16.5" thickBot="1" x14ac:dyDescent="0.3">
      <c r="A647" s="2">
        <v>2022</v>
      </c>
      <c r="B647" s="100">
        <v>210135</v>
      </c>
      <c r="C647" s="1" t="s">
        <v>6</v>
      </c>
      <c r="D647" s="1">
        <v>42</v>
      </c>
      <c r="E647" s="1" t="s">
        <v>1172</v>
      </c>
      <c r="F647" s="1" t="s">
        <v>7</v>
      </c>
      <c r="G647" s="1">
        <v>31000</v>
      </c>
      <c r="H647" s="1" t="s">
        <v>1192</v>
      </c>
      <c r="I647" s="92" t="s">
        <v>1178</v>
      </c>
      <c r="J647" s="101">
        <f>1/COUNTIF(HR_Table2[Emp ID],HR_Table2[[#This Row],[Emp ID]])</f>
        <v>0.5</v>
      </c>
    </row>
    <row r="648" spans="1:10" ht="16.5" thickBot="1" x14ac:dyDescent="0.3">
      <c r="A648" s="2">
        <v>2022</v>
      </c>
      <c r="B648" s="100">
        <v>217842</v>
      </c>
      <c r="C648" s="1" t="s">
        <v>11</v>
      </c>
      <c r="D648" s="1">
        <v>41</v>
      </c>
      <c r="E648" s="1" t="s">
        <v>1172</v>
      </c>
      <c r="F648" s="1" t="s">
        <v>7</v>
      </c>
      <c r="G648" s="1">
        <v>9380</v>
      </c>
      <c r="H648" s="1" t="s">
        <v>1192</v>
      </c>
      <c r="I648" s="92" t="s">
        <v>1178</v>
      </c>
      <c r="J648" s="101">
        <f>1/COUNTIF(HR_Table2[Emp ID],HR_Table2[[#This Row],[Emp ID]])</f>
        <v>0.5</v>
      </c>
    </row>
    <row r="649" spans="1:10" ht="16.5" thickBot="1" x14ac:dyDescent="0.3">
      <c r="A649" s="2">
        <v>2022</v>
      </c>
      <c r="B649" s="100">
        <v>216683</v>
      </c>
      <c r="C649" s="1" t="s">
        <v>11</v>
      </c>
      <c r="D649" s="1">
        <v>40</v>
      </c>
      <c r="E649" s="1" t="s">
        <v>1172</v>
      </c>
      <c r="F649" s="1" t="s">
        <v>7</v>
      </c>
      <c r="G649" s="1">
        <v>34000</v>
      </c>
      <c r="H649" s="1" t="s">
        <v>1192</v>
      </c>
      <c r="I649" s="92" t="s">
        <v>1178</v>
      </c>
      <c r="J649" s="101">
        <f>1/COUNTIF(HR_Table2[Emp ID],HR_Table2[[#This Row],[Emp ID]])</f>
        <v>0.5</v>
      </c>
    </row>
    <row r="650" spans="1:10" ht="16.5" thickBot="1" x14ac:dyDescent="0.3">
      <c r="A650" s="2">
        <v>2022</v>
      </c>
      <c r="B650" s="100">
        <v>203346</v>
      </c>
      <c r="C650" s="1" t="s">
        <v>6</v>
      </c>
      <c r="D650" s="1">
        <v>33</v>
      </c>
      <c r="E650" s="1" t="s">
        <v>1172</v>
      </c>
      <c r="F650" s="1" t="s">
        <v>7</v>
      </c>
      <c r="G650" s="1">
        <v>25000</v>
      </c>
      <c r="H650" s="1" t="s">
        <v>1192</v>
      </c>
      <c r="I650" s="92" t="s">
        <v>1178</v>
      </c>
      <c r="J650" s="101">
        <f>1/COUNTIF(HR_Table2[Emp ID],HR_Table2[[#This Row],[Emp ID]])</f>
        <v>1</v>
      </c>
    </row>
    <row r="651" spans="1:10" ht="16.5" thickBot="1" x14ac:dyDescent="0.3">
      <c r="A651" s="2">
        <v>2022</v>
      </c>
      <c r="B651" s="100">
        <v>227667</v>
      </c>
      <c r="C651" s="1" t="s">
        <v>11</v>
      </c>
      <c r="D651" s="1">
        <v>32</v>
      </c>
      <c r="E651" s="1" t="s">
        <v>1172</v>
      </c>
      <c r="F651" s="1" t="s">
        <v>7</v>
      </c>
      <c r="G651" s="1">
        <v>17025</v>
      </c>
      <c r="H651" s="1" t="s">
        <v>1192</v>
      </c>
      <c r="I651" s="92" t="s">
        <v>1178</v>
      </c>
      <c r="J651" s="101">
        <f>1/COUNTIF(HR_Table2[Emp ID],HR_Table2[[#This Row],[Emp ID]])</f>
        <v>0.5</v>
      </c>
    </row>
    <row r="652" spans="1:10" ht="16.5" thickBot="1" x14ac:dyDescent="0.3">
      <c r="A652" s="2">
        <v>2022</v>
      </c>
      <c r="B652" s="100">
        <v>225004</v>
      </c>
      <c r="C652" s="1" t="s">
        <v>6</v>
      </c>
      <c r="D652" s="1">
        <v>27</v>
      </c>
      <c r="E652" s="1" t="s">
        <v>1172</v>
      </c>
      <c r="F652" s="1" t="s">
        <v>7</v>
      </c>
      <c r="G652" s="1">
        <v>17025</v>
      </c>
      <c r="H652" s="1" t="s">
        <v>1192</v>
      </c>
      <c r="I652" s="92" t="s">
        <v>1178</v>
      </c>
      <c r="J652" s="101">
        <f>1/COUNTIF(HR_Table2[Emp ID],HR_Table2[[#This Row],[Emp ID]])</f>
        <v>0.5</v>
      </c>
    </row>
    <row r="653" spans="1:10" ht="16.5" thickBot="1" x14ac:dyDescent="0.3">
      <c r="A653" s="2">
        <v>2022</v>
      </c>
      <c r="B653" s="100">
        <v>234078</v>
      </c>
      <c r="C653" s="1" t="s">
        <v>6</v>
      </c>
      <c r="D653" s="1">
        <v>26</v>
      </c>
      <c r="E653" s="1" t="s">
        <v>1172</v>
      </c>
      <c r="F653" s="1" t="s">
        <v>7</v>
      </c>
      <c r="G653" s="1">
        <v>13045</v>
      </c>
      <c r="H653" s="1" t="s">
        <v>1192</v>
      </c>
      <c r="I653" s="92" t="s">
        <v>1178</v>
      </c>
      <c r="J653" s="101">
        <f>1/COUNTIF(HR_Table2[Emp ID],HR_Table2[[#This Row],[Emp ID]])</f>
        <v>0.5</v>
      </c>
    </row>
    <row r="654" spans="1:10" ht="16.5" thickBot="1" x14ac:dyDescent="0.3">
      <c r="A654" s="2">
        <v>2022</v>
      </c>
      <c r="B654" s="100">
        <v>250302</v>
      </c>
      <c r="C654" s="1" t="s">
        <v>11</v>
      </c>
      <c r="D654" s="1">
        <v>24</v>
      </c>
      <c r="E654" s="1" t="s">
        <v>1172</v>
      </c>
      <c r="F654" s="1" t="s">
        <v>7</v>
      </c>
      <c r="G654" s="1">
        <v>13045</v>
      </c>
      <c r="H654" s="1" t="s">
        <v>1192</v>
      </c>
      <c r="I654" s="92" t="s">
        <v>1178</v>
      </c>
      <c r="J654" s="101">
        <f>1/COUNTIF(HR_Table2[Emp ID],HR_Table2[[#This Row],[Emp ID]])</f>
        <v>0.5</v>
      </c>
    </row>
    <row r="655" spans="1:10" ht="16.5" thickBot="1" x14ac:dyDescent="0.3">
      <c r="A655" s="2">
        <v>2022</v>
      </c>
      <c r="B655" s="100">
        <v>61395</v>
      </c>
      <c r="C655" s="1" t="s">
        <v>11</v>
      </c>
      <c r="D655" s="1">
        <v>60</v>
      </c>
      <c r="E655" s="1" t="s">
        <v>1179</v>
      </c>
      <c r="F655" s="1" t="s">
        <v>7</v>
      </c>
      <c r="G655" s="1">
        <v>27000</v>
      </c>
      <c r="H655" s="1" t="s">
        <v>1192</v>
      </c>
      <c r="I655" s="92" t="s">
        <v>1178</v>
      </c>
      <c r="J655" s="101">
        <f>1/COUNTIF(HR_Table2[Emp ID],HR_Table2[[#This Row],[Emp ID]])</f>
        <v>0.5</v>
      </c>
    </row>
    <row r="656" spans="1:10" ht="16.5" thickBot="1" x14ac:dyDescent="0.3">
      <c r="A656" s="2">
        <v>2022</v>
      </c>
      <c r="B656" s="100">
        <v>52923</v>
      </c>
      <c r="C656" s="1" t="s">
        <v>6</v>
      </c>
      <c r="D656" s="1">
        <v>57</v>
      </c>
      <c r="E656" s="1" t="s">
        <v>1179</v>
      </c>
      <c r="F656" s="1" t="s">
        <v>7</v>
      </c>
      <c r="G656" s="1">
        <v>27000</v>
      </c>
      <c r="H656" s="1" t="s">
        <v>1192</v>
      </c>
      <c r="I656" s="92" t="s">
        <v>1178</v>
      </c>
      <c r="J656" s="101">
        <f>1/COUNTIF(HR_Table2[Emp ID],HR_Table2[[#This Row],[Emp ID]])</f>
        <v>0.5</v>
      </c>
    </row>
    <row r="657" spans="1:10" ht="16.5" thickBot="1" x14ac:dyDescent="0.3">
      <c r="A657" s="2">
        <v>2022</v>
      </c>
      <c r="B657" s="100">
        <v>72489</v>
      </c>
      <c r="C657" s="1" t="s">
        <v>11</v>
      </c>
      <c r="D657" s="1">
        <v>57</v>
      </c>
      <c r="E657" s="1" t="s">
        <v>1179</v>
      </c>
      <c r="F657" s="1" t="s">
        <v>7</v>
      </c>
      <c r="G657" s="1">
        <v>27000</v>
      </c>
      <c r="H657" s="1" t="s">
        <v>1192</v>
      </c>
      <c r="I657" s="92" t="s">
        <v>1178</v>
      </c>
      <c r="J657" s="101">
        <f>1/COUNTIF(HR_Table2[Emp ID],HR_Table2[[#This Row],[Emp ID]])</f>
        <v>0.5</v>
      </c>
    </row>
    <row r="658" spans="1:10" ht="16.5" thickBot="1" x14ac:dyDescent="0.3">
      <c r="A658" s="2">
        <v>2022</v>
      </c>
      <c r="B658" s="100">
        <v>200630</v>
      </c>
      <c r="C658" s="1" t="s">
        <v>6</v>
      </c>
      <c r="D658" s="1">
        <v>48</v>
      </c>
      <c r="E658" s="1" t="s">
        <v>1179</v>
      </c>
      <c r="F658" s="1" t="s">
        <v>7</v>
      </c>
      <c r="G658" s="1">
        <v>40000</v>
      </c>
      <c r="H658" s="1" t="s">
        <v>1192</v>
      </c>
      <c r="I658" s="92" t="s">
        <v>1178</v>
      </c>
      <c r="J658" s="101">
        <f>1/COUNTIF(HR_Table2[Emp ID],HR_Table2[[#This Row],[Emp ID]])</f>
        <v>0.5</v>
      </c>
    </row>
    <row r="659" spans="1:10" ht="16.5" thickBot="1" x14ac:dyDescent="0.3">
      <c r="A659" s="2">
        <v>2022</v>
      </c>
      <c r="B659" s="100">
        <v>205934</v>
      </c>
      <c r="C659" s="1" t="s">
        <v>11</v>
      </c>
      <c r="D659" s="1">
        <v>44</v>
      </c>
      <c r="E659" s="1" t="s">
        <v>1179</v>
      </c>
      <c r="F659" s="1" t="s">
        <v>7</v>
      </c>
      <c r="G659" s="1">
        <v>90000</v>
      </c>
      <c r="H659" s="1" t="s">
        <v>1192</v>
      </c>
      <c r="I659" s="92" t="s">
        <v>1178</v>
      </c>
      <c r="J659" s="101">
        <f>1/COUNTIF(HR_Table2[Emp ID],HR_Table2[[#This Row],[Emp ID]])</f>
        <v>0.5</v>
      </c>
    </row>
    <row r="660" spans="1:10" ht="16.5" thickBot="1" x14ac:dyDescent="0.3">
      <c r="A660" s="2">
        <v>2022</v>
      </c>
      <c r="B660" s="100">
        <v>221417</v>
      </c>
      <c r="C660" s="1" t="s">
        <v>6</v>
      </c>
      <c r="D660" s="1">
        <v>43</v>
      </c>
      <c r="E660" s="1" t="s">
        <v>1179</v>
      </c>
      <c r="F660" s="1" t="s">
        <v>7</v>
      </c>
      <c r="G660" s="1">
        <v>18000</v>
      </c>
      <c r="H660" s="1" t="s">
        <v>1192</v>
      </c>
      <c r="I660" s="92" t="s">
        <v>1178</v>
      </c>
      <c r="J660" s="101">
        <f>1/COUNTIF(HR_Table2[Emp ID],HR_Table2[[#This Row],[Emp ID]])</f>
        <v>0.5</v>
      </c>
    </row>
    <row r="661" spans="1:10" ht="16.5" thickBot="1" x14ac:dyDescent="0.3">
      <c r="A661" s="2">
        <v>2022</v>
      </c>
      <c r="B661" s="100">
        <v>92484</v>
      </c>
      <c r="C661" s="1" t="s">
        <v>6</v>
      </c>
      <c r="D661" s="1">
        <v>40</v>
      </c>
      <c r="E661" s="1" t="s">
        <v>1179</v>
      </c>
      <c r="F661" s="1" t="s">
        <v>7</v>
      </c>
      <c r="G661" s="1">
        <v>38000</v>
      </c>
      <c r="H661" s="1" t="s">
        <v>14</v>
      </c>
      <c r="I661" s="92" t="s">
        <v>1178</v>
      </c>
      <c r="J661" s="101">
        <f>1/COUNTIF(HR_Table2[Emp ID],HR_Table2[[#This Row],[Emp ID]])</f>
        <v>1</v>
      </c>
    </row>
    <row r="662" spans="1:10" ht="16.5" thickBot="1" x14ac:dyDescent="0.3">
      <c r="A662" s="2">
        <v>2022</v>
      </c>
      <c r="B662" s="100">
        <v>218106</v>
      </c>
      <c r="C662" s="1" t="s">
        <v>11</v>
      </c>
      <c r="D662" s="1">
        <v>37</v>
      </c>
      <c r="E662" s="1" t="s">
        <v>1179</v>
      </c>
      <c r="F662" s="1" t="s">
        <v>7</v>
      </c>
      <c r="G662" s="1">
        <v>27000</v>
      </c>
      <c r="H662" s="1" t="s">
        <v>1192</v>
      </c>
      <c r="I662" s="92" t="s">
        <v>1178</v>
      </c>
      <c r="J662" s="101">
        <f>1/COUNTIF(HR_Table2[Emp ID],HR_Table2[[#This Row],[Emp ID]])</f>
        <v>0.5</v>
      </c>
    </row>
    <row r="663" spans="1:10" ht="16.5" thickBot="1" x14ac:dyDescent="0.3">
      <c r="A663" s="2">
        <v>2022</v>
      </c>
      <c r="B663" s="100">
        <v>216661</v>
      </c>
      <c r="C663" s="1" t="s">
        <v>11</v>
      </c>
      <c r="D663" s="1">
        <v>36</v>
      </c>
      <c r="E663" s="1" t="s">
        <v>1179</v>
      </c>
      <c r="F663" s="1" t="s">
        <v>7</v>
      </c>
      <c r="G663" s="1">
        <v>40000</v>
      </c>
      <c r="H663" s="1" t="s">
        <v>1192</v>
      </c>
      <c r="I663" s="92" t="s">
        <v>1178</v>
      </c>
      <c r="J663" s="101">
        <f>1/COUNTIF(HR_Table2[Emp ID],HR_Table2[[#This Row],[Emp ID]])</f>
        <v>0.5</v>
      </c>
    </row>
    <row r="664" spans="1:10" ht="16.5" thickBot="1" x14ac:dyDescent="0.3">
      <c r="A664" s="2">
        <v>2022</v>
      </c>
      <c r="B664" s="100">
        <v>222228</v>
      </c>
      <c r="C664" s="1" t="s">
        <v>11</v>
      </c>
      <c r="D664" s="1">
        <v>34</v>
      </c>
      <c r="E664" s="1" t="s">
        <v>1179</v>
      </c>
      <c r="F664" s="1" t="s">
        <v>7</v>
      </c>
      <c r="G664" s="1">
        <v>45000</v>
      </c>
      <c r="H664" s="1" t="s">
        <v>1192</v>
      </c>
      <c r="I664" s="92" t="s">
        <v>1178</v>
      </c>
      <c r="J664" s="101">
        <f>1/COUNTIF(HR_Table2[Emp ID],HR_Table2[[#This Row],[Emp ID]])</f>
        <v>0.5</v>
      </c>
    </row>
    <row r="665" spans="1:10" ht="16.5" thickBot="1" x14ac:dyDescent="0.3">
      <c r="A665" s="2">
        <v>2022</v>
      </c>
      <c r="B665" s="100">
        <v>223809</v>
      </c>
      <c r="C665" s="1" t="s">
        <v>11</v>
      </c>
      <c r="D665" s="1">
        <v>34</v>
      </c>
      <c r="E665" s="1" t="s">
        <v>1179</v>
      </c>
      <c r="F665" s="1" t="s">
        <v>7</v>
      </c>
      <c r="G665" s="1">
        <v>48000</v>
      </c>
      <c r="H665" s="1" t="s">
        <v>1192</v>
      </c>
      <c r="I665" s="92" t="s">
        <v>1178</v>
      </c>
      <c r="J665" s="101">
        <f>1/COUNTIF(HR_Table2[Emp ID],HR_Table2[[#This Row],[Emp ID]])</f>
        <v>0.5</v>
      </c>
    </row>
    <row r="666" spans="1:10" ht="16.5" thickBot="1" x14ac:dyDescent="0.3">
      <c r="A666" s="2">
        <v>2022</v>
      </c>
      <c r="B666" s="100">
        <v>229229</v>
      </c>
      <c r="C666" s="1" t="s">
        <v>6</v>
      </c>
      <c r="D666" s="1">
        <v>32</v>
      </c>
      <c r="E666" s="1" t="s">
        <v>1179</v>
      </c>
      <c r="F666" s="1" t="s">
        <v>7</v>
      </c>
      <c r="G666" s="1">
        <v>21000</v>
      </c>
      <c r="H666" s="1" t="s">
        <v>1192</v>
      </c>
      <c r="I666" s="92" t="s">
        <v>1178</v>
      </c>
      <c r="J666" s="101">
        <f>1/COUNTIF(HR_Table2[Emp ID],HR_Table2[[#This Row],[Emp ID]])</f>
        <v>0.5</v>
      </c>
    </row>
    <row r="667" spans="1:10" ht="16.5" thickBot="1" x14ac:dyDescent="0.3">
      <c r="A667" s="2">
        <v>2022</v>
      </c>
      <c r="B667" s="100">
        <v>228378</v>
      </c>
      <c r="C667" s="1" t="s">
        <v>11</v>
      </c>
      <c r="D667" s="1">
        <v>31</v>
      </c>
      <c r="E667" s="1" t="s">
        <v>1179</v>
      </c>
      <c r="F667" s="1" t="s">
        <v>7</v>
      </c>
      <c r="G667" s="1">
        <v>40000</v>
      </c>
      <c r="H667" s="1" t="s">
        <v>1192</v>
      </c>
      <c r="I667" s="92" t="s">
        <v>1178</v>
      </c>
      <c r="J667" s="101">
        <f>1/COUNTIF(HR_Table2[Emp ID],HR_Table2[[#This Row],[Emp ID]])</f>
        <v>0.5</v>
      </c>
    </row>
    <row r="668" spans="1:10" ht="16.5" thickBot="1" x14ac:dyDescent="0.3">
      <c r="A668" s="2">
        <v>2022</v>
      </c>
      <c r="B668" s="100">
        <v>244834</v>
      </c>
      <c r="C668" s="1" t="s">
        <v>6</v>
      </c>
      <c r="D668" s="1">
        <v>29</v>
      </c>
      <c r="E668" s="1" t="s">
        <v>1179</v>
      </c>
      <c r="F668" s="1" t="s">
        <v>7</v>
      </c>
      <c r="G668" s="1">
        <v>35000</v>
      </c>
      <c r="H668" s="1" t="s">
        <v>1192</v>
      </c>
      <c r="I668" s="92" t="s">
        <v>1178</v>
      </c>
      <c r="J668" s="101">
        <f>1/COUNTIF(HR_Table2[Emp ID],HR_Table2[[#This Row],[Emp ID]])</f>
        <v>0.5</v>
      </c>
    </row>
    <row r="669" spans="1:10" ht="16.5" thickBot="1" x14ac:dyDescent="0.3">
      <c r="A669" s="2">
        <v>2022</v>
      </c>
      <c r="B669" s="100">
        <v>73138</v>
      </c>
      <c r="C669" s="1" t="s">
        <v>11</v>
      </c>
      <c r="D669" s="1">
        <v>55</v>
      </c>
      <c r="E669" s="1" t="s">
        <v>127</v>
      </c>
      <c r="F669" s="1" t="s">
        <v>7</v>
      </c>
      <c r="G669" s="1">
        <v>15925</v>
      </c>
      <c r="H669" s="1" t="s">
        <v>1192</v>
      </c>
      <c r="I669" s="92" t="s">
        <v>1178</v>
      </c>
      <c r="J669" s="101">
        <f>1/COUNTIF(HR_Table2[Emp ID],HR_Table2[[#This Row],[Emp ID]])</f>
        <v>0.5</v>
      </c>
    </row>
    <row r="670" spans="1:10" ht="16.5" thickBot="1" x14ac:dyDescent="0.3">
      <c r="A670" s="2">
        <v>2022</v>
      </c>
      <c r="B670" s="100">
        <v>73149</v>
      </c>
      <c r="C670" s="1" t="s">
        <v>11</v>
      </c>
      <c r="D670" s="1">
        <v>46</v>
      </c>
      <c r="E670" s="1" t="s">
        <v>127</v>
      </c>
      <c r="F670" s="1" t="s">
        <v>7</v>
      </c>
      <c r="G670" s="1">
        <v>13935</v>
      </c>
      <c r="H670" s="1" t="s">
        <v>1192</v>
      </c>
      <c r="I670" s="92" t="s">
        <v>1178</v>
      </c>
      <c r="J670" s="101">
        <f>1/COUNTIF(HR_Table2[Emp ID],HR_Table2[[#This Row],[Emp ID]])</f>
        <v>0.5</v>
      </c>
    </row>
    <row r="671" spans="1:10" ht="16.5" thickBot="1" x14ac:dyDescent="0.3">
      <c r="A671" s="2">
        <v>2022</v>
      </c>
      <c r="B671" s="100">
        <v>211781</v>
      </c>
      <c r="C671" s="1" t="s">
        <v>6</v>
      </c>
      <c r="D671" s="1">
        <v>44</v>
      </c>
      <c r="E671" s="1" t="s">
        <v>127</v>
      </c>
      <c r="F671" s="1" t="s">
        <v>7</v>
      </c>
      <c r="G671" s="1">
        <v>30000</v>
      </c>
      <c r="H671" s="1" t="s">
        <v>1192</v>
      </c>
      <c r="I671" s="92" t="s">
        <v>1178</v>
      </c>
      <c r="J671" s="101">
        <f>1/COUNTIF(HR_Table2[Emp ID],HR_Table2[[#This Row],[Emp ID]])</f>
        <v>0.5</v>
      </c>
    </row>
    <row r="672" spans="1:10" ht="16.5" thickBot="1" x14ac:dyDescent="0.3">
      <c r="A672" s="2">
        <v>2022</v>
      </c>
      <c r="B672" s="100">
        <v>213393</v>
      </c>
      <c r="C672" s="1" t="s">
        <v>11</v>
      </c>
      <c r="D672" s="1">
        <v>41</v>
      </c>
      <c r="E672" s="1" t="s">
        <v>127</v>
      </c>
      <c r="F672" s="1" t="s">
        <v>7</v>
      </c>
      <c r="G672" s="1">
        <v>13935</v>
      </c>
      <c r="H672" s="1" t="s">
        <v>1192</v>
      </c>
      <c r="I672" s="92" t="s">
        <v>1178</v>
      </c>
      <c r="J672" s="101">
        <f>1/COUNTIF(HR_Table2[Emp ID],HR_Table2[[#This Row],[Emp ID]])</f>
        <v>0.5</v>
      </c>
    </row>
    <row r="673" spans="1:10" ht="16.5" thickBot="1" x14ac:dyDescent="0.3">
      <c r="A673" s="2">
        <v>2022</v>
      </c>
      <c r="B673" s="100">
        <v>214991</v>
      </c>
      <c r="C673" s="1" t="s">
        <v>11</v>
      </c>
      <c r="D673" s="1">
        <v>41</v>
      </c>
      <c r="E673" s="1" t="s">
        <v>127</v>
      </c>
      <c r="F673" s="1" t="s">
        <v>7</v>
      </c>
      <c r="G673" s="1">
        <v>11440</v>
      </c>
      <c r="H673" s="1" t="s">
        <v>1192</v>
      </c>
      <c r="I673" s="92" t="s">
        <v>1178</v>
      </c>
      <c r="J673" s="101">
        <f>1/COUNTIF(HR_Table2[Emp ID],HR_Table2[[#This Row],[Emp ID]])</f>
        <v>0.5</v>
      </c>
    </row>
    <row r="674" spans="1:10" ht="16.5" thickBot="1" x14ac:dyDescent="0.3">
      <c r="A674" s="2">
        <v>2022</v>
      </c>
      <c r="B674" s="100">
        <v>225475</v>
      </c>
      <c r="C674" s="1" t="s">
        <v>11</v>
      </c>
      <c r="D674" s="1">
        <v>37</v>
      </c>
      <c r="E674" s="1" t="s">
        <v>127</v>
      </c>
      <c r="F674" s="1" t="s">
        <v>7</v>
      </c>
      <c r="G674" s="1">
        <v>11440</v>
      </c>
      <c r="H674" s="1" t="s">
        <v>1192</v>
      </c>
      <c r="I674" s="92" t="s">
        <v>1178</v>
      </c>
      <c r="J674" s="101">
        <f>1/COUNTIF(HR_Table2[Emp ID],HR_Table2[[#This Row],[Emp ID]])</f>
        <v>0.5</v>
      </c>
    </row>
    <row r="675" spans="1:10" ht="16.5" thickBot="1" x14ac:dyDescent="0.3">
      <c r="A675" s="2">
        <v>2022</v>
      </c>
      <c r="B675" s="100">
        <v>232766</v>
      </c>
      <c r="C675" s="1" t="s">
        <v>11</v>
      </c>
      <c r="D675" s="1">
        <v>29</v>
      </c>
      <c r="E675" s="1" t="s">
        <v>127</v>
      </c>
      <c r="F675" s="1" t="s">
        <v>7</v>
      </c>
      <c r="G675" s="1">
        <v>10025</v>
      </c>
      <c r="H675" s="1" t="s">
        <v>1192</v>
      </c>
      <c r="I675" s="92" t="s">
        <v>1178</v>
      </c>
      <c r="J675" s="101">
        <f>1/COUNTIF(HR_Table2[Emp ID],HR_Table2[[#This Row],[Emp ID]])</f>
        <v>0.5</v>
      </c>
    </row>
    <row r="676" spans="1:10" ht="16.5" thickBot="1" x14ac:dyDescent="0.3">
      <c r="A676" s="2">
        <v>2022</v>
      </c>
      <c r="B676" s="100">
        <v>238044</v>
      </c>
      <c r="C676" s="1" t="s">
        <v>11</v>
      </c>
      <c r="D676" s="1">
        <v>28</v>
      </c>
      <c r="E676" s="1" t="s">
        <v>127</v>
      </c>
      <c r="F676" s="1" t="s">
        <v>7</v>
      </c>
      <c r="G676" s="1">
        <v>10025</v>
      </c>
      <c r="H676" s="1" t="s">
        <v>1192</v>
      </c>
      <c r="I676" s="92" t="s">
        <v>1178</v>
      </c>
      <c r="J676" s="101">
        <f>1/COUNTIF(HR_Table2[Emp ID],HR_Table2[[#This Row],[Emp ID]])</f>
        <v>0.5</v>
      </c>
    </row>
    <row r="677" spans="1:10" ht="16.5" thickBot="1" x14ac:dyDescent="0.3">
      <c r="A677" s="2">
        <v>2022</v>
      </c>
      <c r="B677" s="100">
        <v>240757</v>
      </c>
      <c r="C677" s="1" t="s">
        <v>11</v>
      </c>
      <c r="D677" s="1">
        <v>27</v>
      </c>
      <c r="E677" s="1" t="s">
        <v>127</v>
      </c>
      <c r="F677" s="1" t="s">
        <v>7</v>
      </c>
      <c r="G677" s="1">
        <v>7735</v>
      </c>
      <c r="H677" s="1" t="s">
        <v>1192</v>
      </c>
      <c r="I677" s="92" t="s">
        <v>1178</v>
      </c>
      <c r="J677" s="101">
        <f>1/COUNTIF(HR_Table2[Emp ID],HR_Table2[[#This Row],[Emp ID]])</f>
        <v>0.5</v>
      </c>
    </row>
    <row r="678" spans="1:10" ht="16.5" thickBot="1" x14ac:dyDescent="0.3">
      <c r="A678" s="2">
        <v>2022</v>
      </c>
      <c r="B678" s="100">
        <v>248073</v>
      </c>
      <c r="C678" s="1" t="s">
        <v>6</v>
      </c>
      <c r="D678" s="1">
        <v>25</v>
      </c>
      <c r="E678" s="1" t="s">
        <v>127</v>
      </c>
      <c r="F678" s="1" t="s">
        <v>7</v>
      </c>
      <c r="G678" s="1">
        <v>24000</v>
      </c>
      <c r="H678" s="1" t="s">
        <v>1192</v>
      </c>
      <c r="I678" s="92" t="s">
        <v>1178</v>
      </c>
      <c r="J678" s="101">
        <f>1/COUNTIF(HR_Table2[Emp ID],HR_Table2[[#This Row],[Emp ID]])</f>
        <v>0.5</v>
      </c>
    </row>
    <row r="679" spans="1:10" ht="16.5" thickBot="1" x14ac:dyDescent="0.3">
      <c r="A679" s="2">
        <v>2022</v>
      </c>
      <c r="B679" s="100">
        <v>63420</v>
      </c>
      <c r="C679" s="1" t="s">
        <v>11</v>
      </c>
      <c r="D679" s="1">
        <v>56</v>
      </c>
      <c r="E679" s="1" t="s">
        <v>127</v>
      </c>
      <c r="F679" s="1" t="s">
        <v>76</v>
      </c>
      <c r="G679" s="1">
        <v>8240</v>
      </c>
      <c r="H679" s="1" t="s">
        <v>1192</v>
      </c>
      <c r="I679" s="92" t="s">
        <v>1178</v>
      </c>
      <c r="J679" s="101">
        <f>1/COUNTIF(HR_Table2[Emp ID],HR_Table2[[#This Row],[Emp ID]])</f>
        <v>1</v>
      </c>
    </row>
    <row r="680" spans="1:10" ht="16.5" thickBot="1" x14ac:dyDescent="0.3">
      <c r="A680" s="2">
        <v>2022</v>
      </c>
      <c r="B680" s="100">
        <v>202812</v>
      </c>
      <c r="C680" s="1" t="s">
        <v>11</v>
      </c>
      <c r="D680" s="1">
        <v>49</v>
      </c>
      <c r="E680" s="1" t="s">
        <v>127</v>
      </c>
      <c r="F680" s="1" t="s">
        <v>76</v>
      </c>
      <c r="G680" s="1">
        <v>17025</v>
      </c>
      <c r="H680" s="1" t="s">
        <v>1192</v>
      </c>
      <c r="I680" s="92" t="s">
        <v>1178</v>
      </c>
      <c r="J680" s="101">
        <f>1/COUNTIF(HR_Table2[Emp ID],HR_Table2[[#This Row],[Emp ID]])</f>
        <v>0.5</v>
      </c>
    </row>
    <row r="681" spans="1:10" ht="16.5" thickBot="1" x14ac:dyDescent="0.3">
      <c r="A681" s="2">
        <v>2022</v>
      </c>
      <c r="B681" s="100">
        <v>224472</v>
      </c>
      <c r="C681" s="1" t="s">
        <v>11</v>
      </c>
      <c r="D681" s="1">
        <v>35</v>
      </c>
      <c r="E681" s="1" t="s">
        <v>127</v>
      </c>
      <c r="F681" s="1" t="s">
        <v>76</v>
      </c>
      <c r="G681" s="1">
        <v>8240</v>
      </c>
      <c r="H681" s="1" t="s">
        <v>1192</v>
      </c>
      <c r="I681" s="92" t="s">
        <v>1178</v>
      </c>
      <c r="J681" s="101">
        <f>1/COUNTIF(HR_Table2[Emp ID],HR_Table2[[#This Row],[Emp ID]])</f>
        <v>0.5</v>
      </c>
    </row>
    <row r="682" spans="1:10" ht="16.5" thickBot="1" x14ac:dyDescent="0.3">
      <c r="A682" s="2">
        <v>2022</v>
      </c>
      <c r="B682" s="100">
        <v>75623</v>
      </c>
      <c r="C682" s="1" t="s">
        <v>11</v>
      </c>
      <c r="D682" s="1">
        <v>56</v>
      </c>
      <c r="E682" s="1" t="s">
        <v>140</v>
      </c>
      <c r="F682" s="1" t="s">
        <v>76</v>
      </c>
      <c r="G682" s="1">
        <v>13045</v>
      </c>
      <c r="H682" s="1" t="s">
        <v>1192</v>
      </c>
      <c r="I682" s="92" t="s">
        <v>1178</v>
      </c>
      <c r="J682" s="101">
        <f>1/COUNTIF(HR_Table2[Emp ID],HR_Table2[[#This Row],[Emp ID]])</f>
        <v>0.5</v>
      </c>
    </row>
    <row r="683" spans="1:10" ht="16.5" thickBot="1" x14ac:dyDescent="0.3">
      <c r="A683" s="2">
        <v>2022</v>
      </c>
      <c r="B683" s="100">
        <v>208465</v>
      </c>
      <c r="C683" s="1" t="s">
        <v>6</v>
      </c>
      <c r="D683" s="1">
        <v>42</v>
      </c>
      <c r="E683" s="1" t="s">
        <v>140</v>
      </c>
      <c r="F683" s="1" t="s">
        <v>7</v>
      </c>
      <c r="G683" s="1">
        <v>13935</v>
      </c>
      <c r="H683" s="1" t="s">
        <v>1192</v>
      </c>
      <c r="I683" s="92" t="s">
        <v>1178</v>
      </c>
      <c r="J683" s="101">
        <f>1/COUNTIF(HR_Table2[Emp ID],HR_Table2[[#This Row],[Emp ID]])</f>
        <v>0.5</v>
      </c>
    </row>
    <row r="684" spans="1:10" ht="16.5" thickBot="1" x14ac:dyDescent="0.3">
      <c r="A684" s="2">
        <v>2022</v>
      </c>
      <c r="B684" s="100">
        <v>213457</v>
      </c>
      <c r="C684" s="1" t="s">
        <v>11</v>
      </c>
      <c r="D684" s="1">
        <v>41</v>
      </c>
      <c r="E684" s="1" t="s">
        <v>140</v>
      </c>
      <c r="F684" s="1" t="s">
        <v>7</v>
      </c>
      <c r="G684" s="1">
        <v>19000</v>
      </c>
      <c r="H684" s="1" t="s">
        <v>1192</v>
      </c>
      <c r="I684" s="92" t="s">
        <v>1178</v>
      </c>
      <c r="J684" s="101">
        <f>1/COUNTIF(HR_Table2[Emp ID],HR_Table2[[#This Row],[Emp ID]])</f>
        <v>0.5</v>
      </c>
    </row>
    <row r="685" spans="1:10" ht="16.5" thickBot="1" x14ac:dyDescent="0.3">
      <c r="A685" s="2">
        <v>2022</v>
      </c>
      <c r="B685" s="100">
        <v>216212</v>
      </c>
      <c r="C685" s="1" t="s">
        <v>6</v>
      </c>
      <c r="D685" s="1">
        <v>38</v>
      </c>
      <c r="E685" s="1" t="s">
        <v>140</v>
      </c>
      <c r="F685" s="1" t="s">
        <v>7</v>
      </c>
      <c r="G685" s="1">
        <v>24000</v>
      </c>
      <c r="H685" s="1" t="s">
        <v>1192</v>
      </c>
      <c r="I685" s="92" t="s">
        <v>1178</v>
      </c>
      <c r="J685" s="101">
        <f>1/COUNTIF(HR_Table2[Emp ID],HR_Table2[[#This Row],[Emp ID]])</f>
        <v>0.5</v>
      </c>
    </row>
    <row r="686" spans="1:10" ht="16.5" thickBot="1" x14ac:dyDescent="0.3">
      <c r="A686" s="2">
        <v>2022</v>
      </c>
      <c r="B686" s="100">
        <v>218449</v>
      </c>
      <c r="C686" s="1" t="s">
        <v>11</v>
      </c>
      <c r="D686" s="1">
        <v>38</v>
      </c>
      <c r="E686" s="1" t="s">
        <v>140</v>
      </c>
      <c r="F686" s="1" t="s">
        <v>7</v>
      </c>
      <c r="G686" s="1">
        <v>27000</v>
      </c>
      <c r="H686" s="1" t="s">
        <v>1192</v>
      </c>
      <c r="I686" s="92" t="s">
        <v>1178</v>
      </c>
      <c r="J686" s="101">
        <f>1/COUNTIF(HR_Table2[Emp ID],HR_Table2[[#This Row],[Emp ID]])</f>
        <v>0.5</v>
      </c>
    </row>
    <row r="687" spans="1:10" ht="16.5" thickBot="1" x14ac:dyDescent="0.3">
      <c r="A687" s="2">
        <v>2022</v>
      </c>
      <c r="B687" s="100">
        <v>40844</v>
      </c>
      <c r="C687" s="1" t="s">
        <v>11</v>
      </c>
      <c r="D687" s="1">
        <v>66</v>
      </c>
      <c r="E687" s="1" t="s">
        <v>301</v>
      </c>
      <c r="F687" s="1" t="s">
        <v>7</v>
      </c>
      <c r="G687" s="1">
        <v>31000</v>
      </c>
      <c r="H687" s="1" t="s">
        <v>1192</v>
      </c>
      <c r="I687" s="92" t="s">
        <v>1178</v>
      </c>
      <c r="J687" s="101">
        <f>1/COUNTIF(HR_Table2[Emp ID],HR_Table2[[#This Row],[Emp ID]])</f>
        <v>0.5</v>
      </c>
    </row>
    <row r="688" spans="1:10" ht="16.5" thickBot="1" x14ac:dyDescent="0.3">
      <c r="A688" s="2">
        <v>2022</v>
      </c>
      <c r="B688" s="100">
        <v>97944</v>
      </c>
      <c r="C688" s="1" t="s">
        <v>11</v>
      </c>
      <c r="D688" s="1">
        <v>65</v>
      </c>
      <c r="E688" s="1" t="s">
        <v>301</v>
      </c>
      <c r="F688" s="1" t="s">
        <v>7</v>
      </c>
      <c r="G688" s="1">
        <v>45000</v>
      </c>
      <c r="H688" s="1" t="s">
        <v>14</v>
      </c>
      <c r="I688" s="92" t="s">
        <v>1178</v>
      </c>
      <c r="J688" s="101">
        <f>1/COUNTIF(HR_Table2[Emp ID],HR_Table2[[#This Row],[Emp ID]])</f>
        <v>1</v>
      </c>
    </row>
    <row r="689" spans="1:10" ht="16.5" thickBot="1" x14ac:dyDescent="0.3">
      <c r="A689" s="2">
        <v>2022</v>
      </c>
      <c r="B689" s="100">
        <v>44250</v>
      </c>
      <c r="C689" s="1" t="s">
        <v>11</v>
      </c>
      <c r="D689" s="1">
        <v>63</v>
      </c>
      <c r="E689" s="1" t="s">
        <v>301</v>
      </c>
      <c r="F689" s="1" t="s">
        <v>7</v>
      </c>
      <c r="G689" s="1">
        <v>11440</v>
      </c>
      <c r="H689" s="1" t="s">
        <v>1192</v>
      </c>
      <c r="I689" s="92" t="s">
        <v>1178</v>
      </c>
      <c r="J689" s="101">
        <f>1/COUNTIF(HR_Table2[Emp ID],HR_Table2[[#This Row],[Emp ID]])</f>
        <v>0.5</v>
      </c>
    </row>
    <row r="690" spans="1:10" ht="16.5" thickBot="1" x14ac:dyDescent="0.3">
      <c r="A690" s="2">
        <v>2022</v>
      </c>
      <c r="B690" s="100">
        <v>200989</v>
      </c>
      <c r="C690" s="1" t="s">
        <v>11</v>
      </c>
      <c r="D690" s="1">
        <v>52</v>
      </c>
      <c r="E690" s="1" t="s">
        <v>301</v>
      </c>
      <c r="F690" s="1" t="s">
        <v>7</v>
      </c>
      <c r="G690" s="1">
        <v>7255</v>
      </c>
      <c r="H690" s="1" t="s">
        <v>1192</v>
      </c>
      <c r="I690" s="92" t="s">
        <v>1178</v>
      </c>
      <c r="J690" s="101">
        <f>1/COUNTIF(HR_Table2[Emp ID],HR_Table2[[#This Row],[Emp ID]])</f>
        <v>1</v>
      </c>
    </row>
    <row r="691" spans="1:10" ht="16.5" thickBot="1" x14ac:dyDescent="0.3">
      <c r="A691" s="2">
        <v>2022</v>
      </c>
      <c r="B691" s="100">
        <v>70430</v>
      </c>
      <c r="C691" s="1" t="s">
        <v>6</v>
      </c>
      <c r="D691" s="1">
        <v>50</v>
      </c>
      <c r="E691" s="1" t="s">
        <v>301</v>
      </c>
      <c r="F691" s="1" t="s">
        <v>7</v>
      </c>
      <c r="G691" s="1">
        <v>20000</v>
      </c>
      <c r="H691" s="1" t="s">
        <v>1192</v>
      </c>
      <c r="I691" s="92" t="s">
        <v>1178</v>
      </c>
      <c r="J691" s="101">
        <f>1/COUNTIF(HR_Table2[Emp ID],HR_Table2[[#This Row],[Emp ID]])</f>
        <v>0.5</v>
      </c>
    </row>
    <row r="692" spans="1:10" ht="16.5" thickBot="1" x14ac:dyDescent="0.3">
      <c r="A692" s="2">
        <v>2022</v>
      </c>
      <c r="B692" s="100">
        <v>203153</v>
      </c>
      <c r="C692" s="1" t="s">
        <v>11</v>
      </c>
      <c r="D692" s="1">
        <v>47</v>
      </c>
      <c r="E692" s="1" t="s">
        <v>301</v>
      </c>
      <c r="F692" s="1" t="s">
        <v>7</v>
      </c>
      <c r="G692" s="1">
        <v>6795</v>
      </c>
      <c r="H692" s="1" t="s">
        <v>1192</v>
      </c>
      <c r="I692" s="92" t="s">
        <v>1178</v>
      </c>
      <c r="J692" s="101">
        <f>1/COUNTIF(HR_Table2[Emp ID],HR_Table2[[#This Row],[Emp ID]])</f>
        <v>0.5</v>
      </c>
    </row>
    <row r="693" spans="1:10" ht="16.5" thickBot="1" x14ac:dyDescent="0.3">
      <c r="A693" s="2">
        <v>2022</v>
      </c>
      <c r="B693" s="100">
        <v>211751</v>
      </c>
      <c r="C693" s="1" t="s">
        <v>6</v>
      </c>
      <c r="D693" s="1">
        <v>46</v>
      </c>
      <c r="E693" s="1" t="s">
        <v>301</v>
      </c>
      <c r="F693" s="1" t="s">
        <v>7</v>
      </c>
      <c r="G693" s="1">
        <v>13045</v>
      </c>
      <c r="H693" s="1" t="s">
        <v>1192</v>
      </c>
      <c r="I693" s="92" t="s">
        <v>1178</v>
      </c>
      <c r="J693" s="101">
        <f>1/COUNTIF(HR_Table2[Emp ID],HR_Table2[[#This Row],[Emp ID]])</f>
        <v>0.5</v>
      </c>
    </row>
    <row r="694" spans="1:10" ht="16.5" thickBot="1" x14ac:dyDescent="0.3">
      <c r="A694" s="2">
        <v>2022</v>
      </c>
      <c r="B694" s="100">
        <v>201073</v>
      </c>
      <c r="C694" s="1" t="s">
        <v>6</v>
      </c>
      <c r="D694" s="1">
        <v>45</v>
      </c>
      <c r="E694" s="1" t="s">
        <v>301</v>
      </c>
      <c r="F694" s="1" t="s">
        <v>7</v>
      </c>
      <c r="G694" s="1">
        <v>24000</v>
      </c>
      <c r="H694" s="1" t="s">
        <v>1192</v>
      </c>
      <c r="I694" s="92" t="s">
        <v>1178</v>
      </c>
      <c r="J694" s="101">
        <f>1/COUNTIF(HR_Table2[Emp ID],HR_Table2[[#This Row],[Emp ID]])</f>
        <v>1</v>
      </c>
    </row>
    <row r="695" spans="1:10" ht="16.5" thickBot="1" x14ac:dyDescent="0.3">
      <c r="A695" s="2">
        <v>2022</v>
      </c>
      <c r="B695" s="100">
        <v>220161</v>
      </c>
      <c r="C695" s="1" t="s">
        <v>6</v>
      </c>
      <c r="D695" s="1">
        <v>40</v>
      </c>
      <c r="E695" s="1" t="s">
        <v>301</v>
      </c>
      <c r="F695" s="1" t="s">
        <v>7</v>
      </c>
      <c r="G695" s="1">
        <v>17025</v>
      </c>
      <c r="H695" s="1" t="s">
        <v>1192</v>
      </c>
      <c r="I695" s="92" t="s">
        <v>1178</v>
      </c>
      <c r="J695" s="101">
        <f>1/COUNTIF(HR_Table2[Emp ID],HR_Table2[[#This Row],[Emp ID]])</f>
        <v>0.5</v>
      </c>
    </row>
    <row r="696" spans="1:10" ht="16.5" thickBot="1" x14ac:dyDescent="0.3">
      <c r="A696" s="2">
        <v>2022</v>
      </c>
      <c r="B696" s="100">
        <v>206026</v>
      </c>
      <c r="C696" s="1" t="s">
        <v>6</v>
      </c>
      <c r="D696" s="1">
        <v>38</v>
      </c>
      <c r="E696" s="1" t="s">
        <v>301</v>
      </c>
      <c r="F696" s="1" t="s">
        <v>7</v>
      </c>
      <c r="G696" s="1">
        <v>27000</v>
      </c>
      <c r="H696" s="1" t="s">
        <v>1192</v>
      </c>
      <c r="I696" s="92" t="s">
        <v>1178</v>
      </c>
      <c r="J696" s="101">
        <f>1/COUNTIF(HR_Table2[Emp ID],HR_Table2[[#This Row],[Emp ID]])</f>
        <v>1</v>
      </c>
    </row>
    <row r="697" spans="1:10" ht="16.5" thickBot="1" x14ac:dyDescent="0.3">
      <c r="A697" s="2">
        <v>2022</v>
      </c>
      <c r="B697" s="100">
        <v>93867</v>
      </c>
      <c r="C697" s="1" t="s">
        <v>11</v>
      </c>
      <c r="D697" s="1">
        <v>35</v>
      </c>
      <c r="E697" s="1" t="s">
        <v>301</v>
      </c>
      <c r="F697" s="1" t="s">
        <v>7</v>
      </c>
      <c r="G697" s="1">
        <v>25000</v>
      </c>
      <c r="H697" s="1" t="s">
        <v>14</v>
      </c>
      <c r="I697" s="92" t="s">
        <v>1178</v>
      </c>
      <c r="J697" s="101">
        <f>1/COUNTIF(HR_Table2[Emp ID],HR_Table2[[#This Row],[Emp ID]])</f>
        <v>0.5</v>
      </c>
    </row>
    <row r="698" spans="1:10" ht="16.5" thickBot="1" x14ac:dyDescent="0.3">
      <c r="A698" s="2">
        <v>2022</v>
      </c>
      <c r="B698" s="100">
        <v>230338</v>
      </c>
      <c r="C698" s="1" t="s">
        <v>11</v>
      </c>
      <c r="D698" s="1">
        <v>35</v>
      </c>
      <c r="E698" s="1" t="s">
        <v>301</v>
      </c>
      <c r="F698" s="1" t="s">
        <v>7</v>
      </c>
      <c r="G698" s="1">
        <v>13045</v>
      </c>
      <c r="H698" s="1" t="s">
        <v>1192</v>
      </c>
      <c r="I698" s="92" t="s">
        <v>1178</v>
      </c>
      <c r="J698" s="101">
        <f>1/COUNTIF(HR_Table2[Emp ID],HR_Table2[[#This Row],[Emp ID]])</f>
        <v>0.5</v>
      </c>
    </row>
    <row r="699" spans="1:10" ht="16.5" thickBot="1" x14ac:dyDescent="0.3">
      <c r="A699" s="2">
        <v>2022</v>
      </c>
      <c r="B699" s="100">
        <v>87818</v>
      </c>
      <c r="C699" s="1" t="s">
        <v>11</v>
      </c>
      <c r="D699" s="1">
        <v>32</v>
      </c>
      <c r="E699" s="1" t="s">
        <v>301</v>
      </c>
      <c r="F699" s="1" t="s">
        <v>7</v>
      </c>
      <c r="G699" s="1">
        <v>18000</v>
      </c>
      <c r="H699" s="1" t="s">
        <v>1192</v>
      </c>
      <c r="I699" s="92" t="s">
        <v>1178</v>
      </c>
      <c r="J699" s="101">
        <f>1/COUNTIF(HR_Table2[Emp ID],HR_Table2[[#This Row],[Emp ID]])</f>
        <v>0.5</v>
      </c>
    </row>
    <row r="700" spans="1:10" ht="16.5" thickBot="1" x14ac:dyDescent="0.3">
      <c r="A700" s="2">
        <v>2022</v>
      </c>
      <c r="B700" s="100">
        <v>233746</v>
      </c>
      <c r="C700" s="1" t="s">
        <v>11</v>
      </c>
      <c r="D700" s="1">
        <v>32</v>
      </c>
      <c r="E700" s="1" t="s">
        <v>301</v>
      </c>
      <c r="F700" s="1" t="s">
        <v>7</v>
      </c>
      <c r="G700" s="1">
        <v>24000</v>
      </c>
      <c r="H700" s="1" t="s">
        <v>1192</v>
      </c>
      <c r="I700" s="92" t="s">
        <v>1178</v>
      </c>
      <c r="J700" s="101">
        <f>1/COUNTIF(HR_Table2[Emp ID],HR_Table2[[#This Row],[Emp ID]])</f>
        <v>0.5</v>
      </c>
    </row>
    <row r="701" spans="1:10" ht="16.5" thickBot="1" x14ac:dyDescent="0.3">
      <c r="A701" s="2">
        <v>2022</v>
      </c>
      <c r="B701" s="100">
        <v>231133</v>
      </c>
      <c r="C701" s="1" t="s">
        <v>11</v>
      </c>
      <c r="D701" s="1">
        <v>31</v>
      </c>
      <c r="E701" s="1" t="s">
        <v>301</v>
      </c>
      <c r="F701" s="1" t="s">
        <v>7</v>
      </c>
      <c r="G701" s="1">
        <v>21000</v>
      </c>
      <c r="H701" s="1" t="s">
        <v>1192</v>
      </c>
      <c r="I701" s="92" t="s">
        <v>1178</v>
      </c>
      <c r="J701" s="101">
        <f>1/COUNTIF(HR_Table2[Emp ID],HR_Table2[[#This Row],[Emp ID]])</f>
        <v>0.5</v>
      </c>
    </row>
    <row r="702" spans="1:10" ht="16.5" thickBot="1" x14ac:dyDescent="0.3">
      <c r="A702" s="2">
        <v>2022</v>
      </c>
      <c r="B702" s="100">
        <v>231178</v>
      </c>
      <c r="C702" s="1" t="s">
        <v>6</v>
      </c>
      <c r="D702" s="1">
        <v>30</v>
      </c>
      <c r="E702" s="1" t="s">
        <v>301</v>
      </c>
      <c r="F702" s="1" t="s">
        <v>7</v>
      </c>
      <c r="G702" s="1">
        <v>13045</v>
      </c>
      <c r="H702" s="1" t="s">
        <v>1192</v>
      </c>
      <c r="I702" s="92" t="s">
        <v>1178</v>
      </c>
      <c r="J702" s="101">
        <f>1/COUNTIF(HR_Table2[Emp ID],HR_Table2[[#This Row],[Emp ID]])</f>
        <v>0.5</v>
      </c>
    </row>
    <row r="703" spans="1:10" ht="16.5" thickBot="1" x14ac:dyDescent="0.3">
      <c r="A703" s="2">
        <v>2022</v>
      </c>
      <c r="B703" s="100">
        <v>235944</v>
      </c>
      <c r="C703" s="1" t="s">
        <v>11</v>
      </c>
      <c r="D703" s="1">
        <v>29</v>
      </c>
      <c r="E703" s="1" t="s">
        <v>301</v>
      </c>
      <c r="F703" s="1" t="s">
        <v>7</v>
      </c>
      <c r="G703" s="1">
        <v>18000</v>
      </c>
      <c r="H703" s="1" t="s">
        <v>1192</v>
      </c>
      <c r="I703" s="92" t="s">
        <v>1178</v>
      </c>
      <c r="J703" s="101">
        <f>1/COUNTIF(HR_Table2[Emp ID],HR_Table2[[#This Row],[Emp ID]])</f>
        <v>0.5</v>
      </c>
    </row>
    <row r="704" spans="1:10" ht="16.5" thickBot="1" x14ac:dyDescent="0.3">
      <c r="A704" s="2">
        <v>2022</v>
      </c>
      <c r="B704" s="100">
        <v>236013</v>
      </c>
      <c r="C704" s="1" t="s">
        <v>6</v>
      </c>
      <c r="D704" s="1">
        <v>29</v>
      </c>
      <c r="E704" s="1" t="s">
        <v>301</v>
      </c>
      <c r="F704" s="1" t="s">
        <v>7</v>
      </c>
      <c r="G704" s="1">
        <v>19000</v>
      </c>
      <c r="H704" s="1" t="s">
        <v>1192</v>
      </c>
      <c r="I704" s="92" t="s">
        <v>1178</v>
      </c>
      <c r="J704" s="101">
        <f>1/COUNTIF(HR_Table2[Emp ID],HR_Table2[[#This Row],[Emp ID]])</f>
        <v>1</v>
      </c>
    </row>
    <row r="705" spans="1:10" ht="16.5" thickBot="1" x14ac:dyDescent="0.3">
      <c r="A705" s="2">
        <v>2022</v>
      </c>
      <c r="B705" s="100">
        <v>93280</v>
      </c>
      <c r="C705" s="1" t="s">
        <v>11</v>
      </c>
      <c r="D705" s="1">
        <v>28</v>
      </c>
      <c r="E705" s="1" t="s">
        <v>301</v>
      </c>
      <c r="F705" s="1" t="s">
        <v>7</v>
      </c>
      <c r="G705" s="1">
        <v>22000</v>
      </c>
      <c r="H705" s="1" t="s">
        <v>14</v>
      </c>
      <c r="I705" s="92" t="s">
        <v>1178</v>
      </c>
      <c r="J705" s="101">
        <f>1/COUNTIF(HR_Table2[Emp ID],HR_Table2[[#This Row],[Emp ID]])</f>
        <v>0.5</v>
      </c>
    </row>
    <row r="706" spans="1:10" ht="16.5" thickBot="1" x14ac:dyDescent="0.3">
      <c r="A706" s="2">
        <v>2022</v>
      </c>
      <c r="B706" s="100">
        <v>245375</v>
      </c>
      <c r="C706" s="1" t="s">
        <v>11</v>
      </c>
      <c r="D706" s="1">
        <v>25</v>
      </c>
      <c r="E706" s="1" t="s">
        <v>301</v>
      </c>
      <c r="F706" s="1" t="s">
        <v>7</v>
      </c>
      <c r="G706" s="1">
        <v>13045</v>
      </c>
      <c r="H706" s="1" t="s">
        <v>1192</v>
      </c>
      <c r="I706" s="92" t="s">
        <v>1178</v>
      </c>
      <c r="J706" s="101">
        <f>1/COUNTIF(HR_Table2[Emp ID],HR_Table2[[#This Row],[Emp ID]])</f>
        <v>0.5</v>
      </c>
    </row>
    <row r="707" spans="1:10" ht="16.5" thickBot="1" x14ac:dyDescent="0.3">
      <c r="A707" s="2">
        <v>2022</v>
      </c>
      <c r="B707" s="100">
        <v>245022</v>
      </c>
      <c r="C707" s="1" t="s">
        <v>11</v>
      </c>
      <c r="D707" s="1">
        <v>25</v>
      </c>
      <c r="E707" s="1" t="s">
        <v>301</v>
      </c>
      <c r="F707" s="1" t="s">
        <v>7</v>
      </c>
      <c r="G707" s="1">
        <v>13045</v>
      </c>
      <c r="H707" s="1" t="s">
        <v>1192</v>
      </c>
      <c r="I707" s="92" t="s">
        <v>1178</v>
      </c>
      <c r="J707" s="101">
        <f>1/COUNTIF(HR_Table2[Emp ID],HR_Table2[[#This Row],[Emp ID]])</f>
        <v>0.5</v>
      </c>
    </row>
    <row r="708" spans="1:10" ht="16.5" thickBot="1" x14ac:dyDescent="0.3">
      <c r="A708" s="2">
        <v>2022</v>
      </c>
      <c r="B708" s="100">
        <v>239977</v>
      </c>
      <c r="C708" s="1" t="s">
        <v>11</v>
      </c>
      <c r="D708" s="1">
        <v>30</v>
      </c>
      <c r="E708" s="1" t="s">
        <v>301</v>
      </c>
      <c r="F708" s="1" t="s">
        <v>7</v>
      </c>
      <c r="G708" s="1">
        <v>13935</v>
      </c>
      <c r="H708" s="1" t="s">
        <v>1192</v>
      </c>
      <c r="I708" s="92" t="s">
        <v>1178</v>
      </c>
      <c r="J708" s="101">
        <f>1/COUNTIF(HR_Table2[Emp ID],HR_Table2[[#This Row],[Emp ID]])</f>
        <v>0.5</v>
      </c>
    </row>
    <row r="709" spans="1:10" ht="16.5" thickBot="1" x14ac:dyDescent="0.3">
      <c r="A709" s="2">
        <v>2022</v>
      </c>
      <c r="B709" s="100">
        <v>243216</v>
      </c>
      <c r="C709" s="1" t="s">
        <v>6</v>
      </c>
      <c r="D709" s="1">
        <v>28</v>
      </c>
      <c r="E709" s="1" t="s">
        <v>301</v>
      </c>
      <c r="F709" s="1" t="s">
        <v>7</v>
      </c>
      <c r="G709" s="1">
        <v>13045</v>
      </c>
      <c r="H709" s="1" t="s">
        <v>1192</v>
      </c>
      <c r="I709" s="92" t="s">
        <v>1178</v>
      </c>
      <c r="J709" s="101">
        <f>1/COUNTIF(HR_Table2[Emp ID],HR_Table2[[#This Row],[Emp ID]])</f>
        <v>0.5</v>
      </c>
    </row>
    <row r="710" spans="1:10" ht="16.5" thickBot="1" x14ac:dyDescent="0.3">
      <c r="A710" s="2">
        <v>2022</v>
      </c>
      <c r="B710" s="100">
        <v>212863</v>
      </c>
      <c r="C710" s="1" t="s">
        <v>6</v>
      </c>
      <c r="D710" s="4">
        <v>44</v>
      </c>
      <c r="E710" s="1" t="s">
        <v>301</v>
      </c>
      <c r="F710" s="1" t="s">
        <v>7</v>
      </c>
      <c r="G710" s="4">
        <v>3000</v>
      </c>
      <c r="H710" s="1" t="s">
        <v>1192</v>
      </c>
      <c r="I710" s="93" t="s">
        <v>1174</v>
      </c>
      <c r="J710" s="101">
        <f>1/COUNTIF(HR_Table2[Emp ID],HR_Table2[[#This Row],[Emp ID]])</f>
        <v>0.33333333333333331</v>
      </c>
    </row>
    <row r="711" spans="1:10" ht="16.5" thickBot="1" x14ac:dyDescent="0.3">
      <c r="A711" s="2">
        <v>2022</v>
      </c>
      <c r="B711" s="100">
        <v>212863</v>
      </c>
      <c r="C711" s="1" t="s">
        <v>6</v>
      </c>
      <c r="D711" s="4">
        <v>44</v>
      </c>
      <c r="E711" s="1" t="s">
        <v>301</v>
      </c>
      <c r="F711" s="1" t="s">
        <v>7</v>
      </c>
      <c r="G711" s="4">
        <v>21000</v>
      </c>
      <c r="H711" s="1" t="s">
        <v>1192</v>
      </c>
      <c r="I711" s="93" t="s">
        <v>1178</v>
      </c>
      <c r="J711" s="101">
        <f>1/COUNTIF(HR_Table2[Emp ID],HR_Table2[[#This Row],[Emp ID]])</f>
        <v>0.33333333333333331</v>
      </c>
    </row>
    <row r="712" spans="1:10" ht="16.5" thickBot="1" x14ac:dyDescent="0.3">
      <c r="A712" s="2">
        <v>2022</v>
      </c>
      <c r="B712" s="100">
        <v>204488</v>
      </c>
      <c r="C712" s="1" t="s">
        <v>11</v>
      </c>
      <c r="D712" s="1">
        <v>46</v>
      </c>
      <c r="E712" s="1" t="s">
        <v>301</v>
      </c>
      <c r="F712" s="1" t="s">
        <v>7</v>
      </c>
      <c r="G712" s="1">
        <v>21000</v>
      </c>
      <c r="H712" s="1" t="s">
        <v>1192</v>
      </c>
      <c r="I712" s="92" t="s">
        <v>1178</v>
      </c>
      <c r="J712" s="101">
        <f>1/COUNTIF(HR_Table2[Emp ID],HR_Table2[[#This Row],[Emp ID]])</f>
        <v>0.5</v>
      </c>
    </row>
    <row r="713" spans="1:10" ht="16.5" thickBot="1" x14ac:dyDescent="0.3">
      <c r="A713" s="2">
        <v>2022</v>
      </c>
      <c r="B713" s="100">
        <v>214342</v>
      </c>
      <c r="C713" s="1" t="s">
        <v>11</v>
      </c>
      <c r="D713" s="1">
        <v>43</v>
      </c>
      <c r="E713" s="1" t="s">
        <v>301</v>
      </c>
      <c r="F713" s="1" t="s">
        <v>7</v>
      </c>
      <c r="G713" s="1">
        <v>13045</v>
      </c>
      <c r="H713" s="1" t="s">
        <v>1192</v>
      </c>
      <c r="I713" s="92" t="s">
        <v>1178</v>
      </c>
      <c r="J713" s="101">
        <f>1/COUNTIF(HR_Table2[Emp ID],HR_Table2[[#This Row],[Emp ID]])</f>
        <v>0.5</v>
      </c>
    </row>
    <row r="714" spans="1:10" ht="16.5" thickBot="1" x14ac:dyDescent="0.3">
      <c r="A714" s="2">
        <v>2022</v>
      </c>
      <c r="B714" s="100">
        <v>213311</v>
      </c>
      <c r="C714" s="1" t="s">
        <v>6</v>
      </c>
      <c r="D714" s="1">
        <v>40</v>
      </c>
      <c r="E714" s="1" t="s">
        <v>301</v>
      </c>
      <c r="F714" s="1" t="s">
        <v>7</v>
      </c>
      <c r="G714" s="1">
        <v>33000</v>
      </c>
      <c r="H714" s="1" t="s">
        <v>1192</v>
      </c>
      <c r="I714" s="92" t="s">
        <v>1178</v>
      </c>
      <c r="J714" s="101">
        <f>1/COUNTIF(HR_Table2[Emp ID],HR_Table2[[#This Row],[Emp ID]])</f>
        <v>0.5</v>
      </c>
    </row>
    <row r="715" spans="1:10" ht="16.5" thickBot="1" x14ac:dyDescent="0.3">
      <c r="A715" s="2">
        <v>2022</v>
      </c>
      <c r="B715" s="100">
        <v>227340</v>
      </c>
      <c r="C715" s="1" t="s">
        <v>11</v>
      </c>
      <c r="D715" s="1">
        <v>34</v>
      </c>
      <c r="E715" s="1" t="s">
        <v>301</v>
      </c>
      <c r="F715" s="1" t="s">
        <v>7</v>
      </c>
      <c r="G715" s="1">
        <v>13045</v>
      </c>
      <c r="H715" s="1" t="s">
        <v>1192</v>
      </c>
      <c r="I715" s="92" t="s">
        <v>1178</v>
      </c>
      <c r="J715" s="101">
        <f>1/COUNTIF(HR_Table2[Emp ID],HR_Table2[[#This Row],[Emp ID]])</f>
        <v>0.5</v>
      </c>
    </row>
    <row r="716" spans="1:10" ht="16.5" thickBot="1" x14ac:dyDescent="0.3">
      <c r="A716" s="2">
        <v>2022</v>
      </c>
      <c r="B716" s="100">
        <v>86143</v>
      </c>
      <c r="C716" s="1" t="s">
        <v>11</v>
      </c>
      <c r="D716" s="1">
        <v>67</v>
      </c>
      <c r="E716" s="1" t="s">
        <v>301</v>
      </c>
      <c r="F716" s="1" t="s">
        <v>7</v>
      </c>
      <c r="G716" s="1">
        <v>50000</v>
      </c>
      <c r="H716" s="1" t="s">
        <v>14</v>
      </c>
      <c r="I716" s="92" t="s">
        <v>1178</v>
      </c>
      <c r="J716" s="101">
        <f>1/COUNTIF(HR_Table2[Emp ID],HR_Table2[[#This Row],[Emp ID]])</f>
        <v>0.5</v>
      </c>
    </row>
    <row r="717" spans="1:10" ht="16.5" thickBot="1" x14ac:dyDescent="0.3">
      <c r="A717" s="2">
        <v>2022</v>
      </c>
      <c r="B717" s="100">
        <v>57156</v>
      </c>
      <c r="C717" s="1" t="s">
        <v>11</v>
      </c>
      <c r="D717" s="1">
        <v>60</v>
      </c>
      <c r="E717" s="1" t="s">
        <v>301</v>
      </c>
      <c r="F717" s="1" t="s">
        <v>7</v>
      </c>
      <c r="G717" s="1">
        <v>40000</v>
      </c>
      <c r="H717" s="1" t="s">
        <v>14</v>
      </c>
      <c r="I717" s="92" t="s">
        <v>1178</v>
      </c>
      <c r="J717" s="101">
        <f>1/COUNTIF(HR_Table2[Emp ID],HR_Table2[[#This Row],[Emp ID]])</f>
        <v>0.5</v>
      </c>
    </row>
    <row r="718" spans="1:10" ht="16.5" thickBot="1" x14ac:dyDescent="0.3">
      <c r="A718" s="2">
        <v>2022</v>
      </c>
      <c r="B718" s="100">
        <v>93886</v>
      </c>
      <c r="C718" s="1" t="s">
        <v>11</v>
      </c>
      <c r="D718" s="1">
        <v>60</v>
      </c>
      <c r="E718" s="1" t="s">
        <v>301</v>
      </c>
      <c r="F718" s="1" t="s">
        <v>7</v>
      </c>
      <c r="G718" s="1">
        <v>60000</v>
      </c>
      <c r="H718" s="1" t="s">
        <v>14</v>
      </c>
      <c r="I718" s="92" t="s">
        <v>1178</v>
      </c>
      <c r="J718" s="101">
        <f>1/COUNTIF(HR_Table2[Emp ID],HR_Table2[[#This Row],[Emp ID]])</f>
        <v>0.5</v>
      </c>
    </row>
    <row r="719" spans="1:10" ht="16.5" thickBot="1" x14ac:dyDescent="0.3">
      <c r="A719" s="2">
        <v>2022</v>
      </c>
      <c r="B719" s="100">
        <v>64381</v>
      </c>
      <c r="C719" s="1" t="s">
        <v>6</v>
      </c>
      <c r="D719" s="1">
        <v>59</v>
      </c>
      <c r="E719" s="1" t="s">
        <v>301</v>
      </c>
      <c r="F719" s="1" t="s">
        <v>7</v>
      </c>
      <c r="G719" s="1">
        <v>40000</v>
      </c>
      <c r="H719" s="1" t="s">
        <v>1192</v>
      </c>
      <c r="I719" s="92" t="s">
        <v>1178</v>
      </c>
      <c r="J719" s="101">
        <f>1/COUNTIF(HR_Table2[Emp ID],HR_Table2[[#This Row],[Emp ID]])</f>
        <v>0.5</v>
      </c>
    </row>
    <row r="720" spans="1:10" ht="16.5" thickBot="1" x14ac:dyDescent="0.3">
      <c r="A720" s="2">
        <v>2022</v>
      </c>
      <c r="B720" s="100">
        <v>87149</v>
      </c>
      <c r="C720" s="1" t="s">
        <v>6</v>
      </c>
      <c r="D720" s="1">
        <v>59</v>
      </c>
      <c r="E720" s="1" t="s">
        <v>301</v>
      </c>
      <c r="F720" s="1" t="s">
        <v>7</v>
      </c>
      <c r="G720" s="1">
        <v>30000</v>
      </c>
      <c r="H720" s="1" t="s">
        <v>14</v>
      </c>
      <c r="I720" s="92" t="s">
        <v>1178</v>
      </c>
      <c r="J720" s="101">
        <f>1/COUNTIF(HR_Table2[Emp ID],HR_Table2[[#This Row],[Emp ID]])</f>
        <v>1</v>
      </c>
    </row>
    <row r="721" spans="1:10" ht="16.5" thickBot="1" x14ac:dyDescent="0.3">
      <c r="A721" s="2">
        <v>2022</v>
      </c>
      <c r="B721" s="100">
        <v>94621</v>
      </c>
      <c r="C721" s="1" t="s">
        <v>6</v>
      </c>
      <c r="D721" s="1">
        <v>58</v>
      </c>
      <c r="E721" s="1" t="s">
        <v>301</v>
      </c>
      <c r="F721" s="1" t="s">
        <v>7</v>
      </c>
      <c r="G721" s="1">
        <v>27000</v>
      </c>
      <c r="H721" s="1" t="s">
        <v>14</v>
      </c>
      <c r="I721" s="92" t="s">
        <v>1178</v>
      </c>
      <c r="J721" s="101">
        <f>1/COUNTIF(HR_Table2[Emp ID],HR_Table2[[#This Row],[Emp ID]])</f>
        <v>0.5</v>
      </c>
    </row>
    <row r="722" spans="1:10" ht="16.5" thickBot="1" x14ac:dyDescent="0.3">
      <c r="A722" s="2">
        <v>2022</v>
      </c>
      <c r="B722" s="100">
        <v>94321</v>
      </c>
      <c r="C722" s="1" t="s">
        <v>6</v>
      </c>
      <c r="D722" s="1">
        <v>58</v>
      </c>
      <c r="E722" s="1" t="s">
        <v>301</v>
      </c>
      <c r="F722" s="1" t="s">
        <v>7</v>
      </c>
      <c r="G722" s="1">
        <v>40000</v>
      </c>
      <c r="H722" s="1" t="s">
        <v>14</v>
      </c>
      <c r="I722" s="92" t="s">
        <v>1178</v>
      </c>
      <c r="J722" s="101">
        <f>1/COUNTIF(HR_Table2[Emp ID],HR_Table2[[#This Row],[Emp ID]])</f>
        <v>0.5</v>
      </c>
    </row>
    <row r="723" spans="1:10" ht="16.5" thickBot="1" x14ac:dyDescent="0.3">
      <c r="A723" s="2">
        <v>2022</v>
      </c>
      <c r="B723" s="100">
        <v>72450</v>
      </c>
      <c r="C723" s="1" t="s">
        <v>11</v>
      </c>
      <c r="D723" s="1">
        <v>57</v>
      </c>
      <c r="E723" s="1" t="s">
        <v>301</v>
      </c>
      <c r="F723" s="1" t="s">
        <v>7</v>
      </c>
      <c r="G723" s="1">
        <v>8785</v>
      </c>
      <c r="H723" s="1" t="s">
        <v>1192</v>
      </c>
      <c r="I723" s="92" t="s">
        <v>1178</v>
      </c>
      <c r="J723" s="101">
        <f>1/COUNTIF(HR_Table2[Emp ID],HR_Table2[[#This Row],[Emp ID]])</f>
        <v>0.5</v>
      </c>
    </row>
    <row r="724" spans="1:10" ht="16.5" thickBot="1" x14ac:dyDescent="0.3">
      <c r="A724" s="2">
        <v>2022</v>
      </c>
      <c r="B724" s="100">
        <v>75646</v>
      </c>
      <c r="C724" s="1" t="s">
        <v>11</v>
      </c>
      <c r="D724" s="1">
        <v>55</v>
      </c>
      <c r="E724" s="1" t="s">
        <v>301</v>
      </c>
      <c r="F724" s="1" t="s">
        <v>7</v>
      </c>
      <c r="G724" s="1">
        <v>13045</v>
      </c>
      <c r="H724" s="1" t="s">
        <v>1192</v>
      </c>
      <c r="I724" s="92" t="s">
        <v>1178</v>
      </c>
      <c r="J724" s="101">
        <f>1/COUNTIF(HR_Table2[Emp ID],HR_Table2[[#This Row],[Emp ID]])</f>
        <v>1</v>
      </c>
    </row>
    <row r="725" spans="1:10" ht="16.5" thickBot="1" x14ac:dyDescent="0.3">
      <c r="A725" s="2">
        <v>2022</v>
      </c>
      <c r="B725" s="100">
        <v>85661</v>
      </c>
      <c r="C725" s="1" t="s">
        <v>11</v>
      </c>
      <c r="D725" s="1">
        <v>55</v>
      </c>
      <c r="E725" s="1" t="s">
        <v>301</v>
      </c>
      <c r="F725" s="1" t="s">
        <v>7</v>
      </c>
      <c r="G725" s="1">
        <v>40000</v>
      </c>
      <c r="H725" s="1" t="s">
        <v>14</v>
      </c>
      <c r="I725" s="92" t="s">
        <v>1178</v>
      </c>
      <c r="J725" s="101">
        <f>1/COUNTIF(HR_Table2[Emp ID],HR_Table2[[#This Row],[Emp ID]])</f>
        <v>0.5</v>
      </c>
    </row>
    <row r="726" spans="1:10" ht="16.5" thickBot="1" x14ac:dyDescent="0.3">
      <c r="A726" s="2">
        <v>2022</v>
      </c>
      <c r="B726" s="100">
        <v>62967</v>
      </c>
      <c r="C726" s="1" t="s">
        <v>11</v>
      </c>
      <c r="D726" s="1">
        <v>54</v>
      </c>
      <c r="E726" s="1" t="s">
        <v>301</v>
      </c>
      <c r="F726" s="1" t="s">
        <v>7</v>
      </c>
      <c r="G726" s="1">
        <v>65000</v>
      </c>
      <c r="H726" s="1" t="s">
        <v>1192</v>
      </c>
      <c r="I726" s="92" t="s">
        <v>1178</v>
      </c>
      <c r="J726" s="101">
        <f>1/COUNTIF(HR_Table2[Emp ID],HR_Table2[[#This Row],[Emp ID]])</f>
        <v>0.5</v>
      </c>
    </row>
    <row r="727" spans="1:10" ht="16.5" thickBot="1" x14ac:dyDescent="0.3">
      <c r="A727" s="2">
        <v>2022</v>
      </c>
      <c r="B727" s="100">
        <v>73187</v>
      </c>
      <c r="C727" s="1" t="s">
        <v>11</v>
      </c>
      <c r="D727" s="1">
        <v>54</v>
      </c>
      <c r="E727" s="1" t="s">
        <v>301</v>
      </c>
      <c r="F727" s="1" t="s">
        <v>7</v>
      </c>
      <c r="G727" s="1">
        <v>28000</v>
      </c>
      <c r="H727" s="1" t="s">
        <v>1192</v>
      </c>
      <c r="I727" s="92" t="s">
        <v>1178</v>
      </c>
      <c r="J727" s="101">
        <f>1/COUNTIF(HR_Table2[Emp ID],HR_Table2[[#This Row],[Emp ID]])</f>
        <v>0.5</v>
      </c>
    </row>
    <row r="728" spans="1:10" ht="16.5" thickBot="1" x14ac:dyDescent="0.3">
      <c r="A728" s="2">
        <v>2022</v>
      </c>
      <c r="B728" s="100">
        <v>77641</v>
      </c>
      <c r="C728" s="1" t="s">
        <v>11</v>
      </c>
      <c r="D728" s="1">
        <v>54</v>
      </c>
      <c r="E728" s="1" t="s">
        <v>301</v>
      </c>
      <c r="F728" s="1" t="s">
        <v>7</v>
      </c>
      <c r="G728" s="1">
        <v>6385</v>
      </c>
      <c r="H728" s="1" t="s">
        <v>1192</v>
      </c>
      <c r="I728" s="92" t="s">
        <v>1178</v>
      </c>
      <c r="J728" s="101">
        <f>1/COUNTIF(HR_Table2[Emp ID],HR_Table2[[#This Row],[Emp ID]])</f>
        <v>0.5</v>
      </c>
    </row>
    <row r="729" spans="1:10" ht="16.5" thickBot="1" x14ac:dyDescent="0.3">
      <c r="A729" s="2">
        <v>2022</v>
      </c>
      <c r="B729" s="100">
        <v>85569</v>
      </c>
      <c r="C729" s="1" t="s">
        <v>11</v>
      </c>
      <c r="D729" s="1">
        <v>53</v>
      </c>
      <c r="E729" s="1" t="s">
        <v>301</v>
      </c>
      <c r="F729" s="1" t="s">
        <v>7</v>
      </c>
      <c r="G729" s="1">
        <v>28000</v>
      </c>
      <c r="H729" s="1" t="s">
        <v>1192</v>
      </c>
      <c r="I729" s="92" t="s">
        <v>1178</v>
      </c>
      <c r="J729" s="101">
        <f>1/COUNTIF(HR_Table2[Emp ID],HR_Table2[[#This Row],[Emp ID]])</f>
        <v>0.5</v>
      </c>
    </row>
    <row r="730" spans="1:10" ht="16.5" thickBot="1" x14ac:dyDescent="0.3">
      <c r="A730" s="2">
        <v>2022</v>
      </c>
      <c r="B730" s="100">
        <v>71577</v>
      </c>
      <c r="C730" s="1" t="s">
        <v>6</v>
      </c>
      <c r="D730" s="1">
        <v>52</v>
      </c>
      <c r="E730" s="1" t="s">
        <v>301</v>
      </c>
      <c r="F730" s="1" t="s">
        <v>7</v>
      </c>
      <c r="G730" s="1">
        <v>28000</v>
      </c>
      <c r="H730" s="1" t="s">
        <v>1192</v>
      </c>
      <c r="I730" s="92" t="s">
        <v>1178</v>
      </c>
      <c r="J730" s="101">
        <f>1/COUNTIF(HR_Table2[Emp ID],HR_Table2[[#This Row],[Emp ID]])</f>
        <v>0.5</v>
      </c>
    </row>
    <row r="731" spans="1:10" ht="16.5" thickBot="1" x14ac:dyDescent="0.3">
      <c r="A731" s="2">
        <v>2022</v>
      </c>
      <c r="B731" s="100">
        <v>90932</v>
      </c>
      <c r="C731" s="1" t="s">
        <v>11</v>
      </c>
      <c r="D731" s="1">
        <v>52</v>
      </c>
      <c r="E731" s="1" t="s">
        <v>301</v>
      </c>
      <c r="F731" s="1" t="s">
        <v>7</v>
      </c>
      <c r="G731" s="1">
        <v>38000</v>
      </c>
      <c r="H731" s="1" t="s">
        <v>14</v>
      </c>
      <c r="I731" s="92" t="s">
        <v>1178</v>
      </c>
      <c r="J731" s="101">
        <f>1/COUNTIF(HR_Table2[Emp ID],HR_Table2[[#This Row],[Emp ID]])</f>
        <v>0.5</v>
      </c>
    </row>
    <row r="732" spans="1:10" ht="16.5" thickBot="1" x14ac:dyDescent="0.3">
      <c r="A732" s="2">
        <v>2022</v>
      </c>
      <c r="B732" s="100">
        <v>201158</v>
      </c>
      <c r="C732" s="1" t="s">
        <v>11</v>
      </c>
      <c r="D732" s="1">
        <v>49</v>
      </c>
      <c r="E732" s="1" t="s">
        <v>301</v>
      </c>
      <c r="F732" s="1" t="s">
        <v>7</v>
      </c>
      <c r="G732" s="1">
        <v>28000</v>
      </c>
      <c r="H732" s="1" t="s">
        <v>1192</v>
      </c>
      <c r="I732" s="92" t="s">
        <v>1178</v>
      </c>
      <c r="J732" s="101">
        <f>1/COUNTIF(HR_Table2[Emp ID],HR_Table2[[#This Row],[Emp ID]])</f>
        <v>0.5</v>
      </c>
    </row>
    <row r="733" spans="1:10" ht="16.5" thickBot="1" x14ac:dyDescent="0.3">
      <c r="A733" s="2">
        <v>2022</v>
      </c>
      <c r="B733" s="100">
        <v>92667</v>
      </c>
      <c r="C733" s="1" t="s">
        <v>6</v>
      </c>
      <c r="D733" s="1">
        <v>48</v>
      </c>
      <c r="E733" s="1" t="s">
        <v>301</v>
      </c>
      <c r="F733" s="1" t="s">
        <v>76</v>
      </c>
      <c r="G733" s="1">
        <v>40000</v>
      </c>
      <c r="H733" s="1" t="s">
        <v>14</v>
      </c>
      <c r="I733" s="92" t="s">
        <v>1178</v>
      </c>
      <c r="J733" s="101">
        <f>1/COUNTIF(HR_Table2[Emp ID],HR_Table2[[#This Row],[Emp ID]])</f>
        <v>0.5</v>
      </c>
    </row>
    <row r="734" spans="1:10" ht="16.5" thickBot="1" x14ac:dyDescent="0.3">
      <c r="A734" s="2">
        <v>2022</v>
      </c>
      <c r="B734" s="100">
        <v>93524</v>
      </c>
      <c r="C734" s="1" t="s">
        <v>6</v>
      </c>
      <c r="D734" s="1">
        <v>47</v>
      </c>
      <c r="E734" s="1" t="s">
        <v>301</v>
      </c>
      <c r="F734" s="1" t="s">
        <v>7</v>
      </c>
      <c r="G734" s="1">
        <v>40000</v>
      </c>
      <c r="H734" s="1" t="s">
        <v>14</v>
      </c>
      <c r="I734" s="92" t="s">
        <v>1178</v>
      </c>
      <c r="J734" s="101">
        <f>1/COUNTIF(HR_Table2[Emp ID],HR_Table2[[#This Row],[Emp ID]])</f>
        <v>0.5</v>
      </c>
    </row>
    <row r="735" spans="1:10" ht="16.5" thickBot="1" x14ac:dyDescent="0.3">
      <c r="A735" s="2">
        <v>2022</v>
      </c>
      <c r="B735" s="100">
        <v>93732</v>
      </c>
      <c r="C735" s="1" t="s">
        <v>11</v>
      </c>
      <c r="D735" s="1">
        <v>47</v>
      </c>
      <c r="E735" s="1" t="s">
        <v>301</v>
      </c>
      <c r="F735" s="1" t="s">
        <v>7</v>
      </c>
      <c r="G735" s="1">
        <v>40000</v>
      </c>
      <c r="H735" s="1" t="s">
        <v>14</v>
      </c>
      <c r="I735" s="92" t="s">
        <v>1178</v>
      </c>
      <c r="J735" s="101">
        <f>1/COUNTIF(HR_Table2[Emp ID],HR_Table2[[#This Row],[Emp ID]])</f>
        <v>0.5</v>
      </c>
    </row>
    <row r="736" spans="1:10" ht="16.5" thickBot="1" x14ac:dyDescent="0.3">
      <c r="A736" s="2">
        <v>2022</v>
      </c>
      <c r="B736" s="100">
        <v>204864</v>
      </c>
      <c r="C736" s="1" t="s">
        <v>11</v>
      </c>
      <c r="D736" s="1">
        <v>46</v>
      </c>
      <c r="E736" s="1" t="s">
        <v>301</v>
      </c>
      <c r="F736" s="1" t="s">
        <v>7</v>
      </c>
      <c r="G736" s="1">
        <v>13045</v>
      </c>
      <c r="H736" s="1" t="s">
        <v>1192</v>
      </c>
      <c r="I736" s="92" t="s">
        <v>1178</v>
      </c>
      <c r="J736" s="101">
        <f>1/COUNTIF(HR_Table2[Emp ID],HR_Table2[[#This Row],[Emp ID]])</f>
        <v>0.5</v>
      </c>
    </row>
    <row r="737" spans="1:10" ht="16.5" thickBot="1" x14ac:dyDescent="0.3">
      <c r="A737" s="2">
        <v>2022</v>
      </c>
      <c r="B737" s="100">
        <v>55533</v>
      </c>
      <c r="C737" s="1" t="s">
        <v>6</v>
      </c>
      <c r="D737" s="1">
        <v>46</v>
      </c>
      <c r="E737" s="1" t="s">
        <v>301</v>
      </c>
      <c r="F737" s="1" t="s">
        <v>7</v>
      </c>
      <c r="G737" s="1">
        <v>6795</v>
      </c>
      <c r="H737" s="1" t="s">
        <v>1192</v>
      </c>
      <c r="I737" s="92" t="s">
        <v>1178</v>
      </c>
      <c r="J737" s="101">
        <f>1/COUNTIF(HR_Table2[Emp ID],HR_Table2[[#This Row],[Emp ID]])</f>
        <v>0.5</v>
      </c>
    </row>
    <row r="738" spans="1:10" ht="16.5" thickBot="1" x14ac:dyDescent="0.3">
      <c r="A738" s="2">
        <v>2022</v>
      </c>
      <c r="B738" s="100">
        <v>210276</v>
      </c>
      <c r="C738" s="1" t="s">
        <v>11</v>
      </c>
      <c r="D738" s="1">
        <v>45</v>
      </c>
      <c r="E738" s="1" t="s">
        <v>301</v>
      </c>
      <c r="F738" s="1" t="s">
        <v>7</v>
      </c>
      <c r="G738" s="1">
        <v>28000</v>
      </c>
      <c r="H738" s="1" t="s">
        <v>1192</v>
      </c>
      <c r="I738" s="92" t="s">
        <v>1178</v>
      </c>
      <c r="J738" s="101">
        <f>1/COUNTIF(HR_Table2[Emp ID],HR_Table2[[#This Row],[Emp ID]])</f>
        <v>0.5</v>
      </c>
    </row>
    <row r="739" spans="1:10" ht="16.5" thickBot="1" x14ac:dyDescent="0.3">
      <c r="A739" s="2">
        <v>2022</v>
      </c>
      <c r="B739" s="100">
        <v>93514</v>
      </c>
      <c r="C739" s="1" t="s">
        <v>11</v>
      </c>
      <c r="D739" s="1">
        <v>43</v>
      </c>
      <c r="E739" s="1" t="s">
        <v>301</v>
      </c>
      <c r="F739" s="1" t="s">
        <v>76</v>
      </c>
      <c r="G739" s="1">
        <v>40000</v>
      </c>
      <c r="H739" s="1" t="s">
        <v>14</v>
      </c>
      <c r="I739" s="92" t="s">
        <v>1178</v>
      </c>
      <c r="J739" s="101">
        <f>1/COUNTIF(HR_Table2[Emp ID],HR_Table2[[#This Row],[Emp ID]])</f>
        <v>0.5</v>
      </c>
    </row>
    <row r="740" spans="1:10" ht="16.5" thickBot="1" x14ac:dyDescent="0.3">
      <c r="A740" s="2">
        <v>2022</v>
      </c>
      <c r="B740" s="100">
        <v>208350</v>
      </c>
      <c r="C740" s="1" t="s">
        <v>6</v>
      </c>
      <c r="D740" s="1">
        <v>43</v>
      </c>
      <c r="E740" s="1" t="s">
        <v>301</v>
      </c>
      <c r="F740" s="1" t="s">
        <v>7</v>
      </c>
      <c r="G740" s="1">
        <v>36000</v>
      </c>
      <c r="H740" s="1" t="s">
        <v>1192</v>
      </c>
      <c r="I740" s="92" t="s">
        <v>1178</v>
      </c>
      <c r="J740" s="101">
        <f>1/COUNTIF(HR_Table2[Emp ID],HR_Table2[[#This Row],[Emp ID]])</f>
        <v>0.5</v>
      </c>
    </row>
    <row r="741" spans="1:10" ht="16.5" thickBot="1" x14ac:dyDescent="0.3">
      <c r="A741" s="2">
        <v>2022</v>
      </c>
      <c r="B741" s="100">
        <v>93234</v>
      </c>
      <c r="C741" s="1" t="s">
        <v>11</v>
      </c>
      <c r="D741" s="1">
        <v>43</v>
      </c>
      <c r="E741" s="1" t="s">
        <v>301</v>
      </c>
      <c r="F741" s="1" t="s">
        <v>7</v>
      </c>
      <c r="G741" s="1">
        <v>40000</v>
      </c>
      <c r="H741" s="1" t="s">
        <v>14</v>
      </c>
      <c r="I741" s="92" t="s">
        <v>1178</v>
      </c>
      <c r="J741" s="101">
        <f>1/COUNTIF(HR_Table2[Emp ID],HR_Table2[[#This Row],[Emp ID]])</f>
        <v>0.5</v>
      </c>
    </row>
    <row r="742" spans="1:10" ht="16.5" thickBot="1" x14ac:dyDescent="0.3">
      <c r="A742" s="2">
        <v>2022</v>
      </c>
      <c r="B742" s="100">
        <v>93580</v>
      </c>
      <c r="C742" s="1" t="s">
        <v>6</v>
      </c>
      <c r="D742" s="1">
        <v>43</v>
      </c>
      <c r="E742" s="1" t="s">
        <v>301</v>
      </c>
      <c r="F742" s="1" t="s">
        <v>7</v>
      </c>
      <c r="G742" s="1">
        <v>38000</v>
      </c>
      <c r="H742" s="1" t="s">
        <v>14</v>
      </c>
      <c r="I742" s="92" t="s">
        <v>1178</v>
      </c>
      <c r="J742" s="101">
        <f>1/COUNTIF(HR_Table2[Emp ID],HR_Table2[[#This Row],[Emp ID]])</f>
        <v>0.5</v>
      </c>
    </row>
    <row r="743" spans="1:10" ht="16.5" thickBot="1" x14ac:dyDescent="0.3">
      <c r="A743" s="2">
        <v>2022</v>
      </c>
      <c r="B743" s="100">
        <v>94035</v>
      </c>
      <c r="C743" s="1" t="s">
        <v>6</v>
      </c>
      <c r="D743" s="1">
        <v>43</v>
      </c>
      <c r="E743" s="1" t="s">
        <v>301</v>
      </c>
      <c r="F743" s="1" t="s">
        <v>7</v>
      </c>
      <c r="G743" s="1">
        <v>38000</v>
      </c>
      <c r="H743" s="1" t="s">
        <v>14</v>
      </c>
      <c r="I743" s="92" t="s">
        <v>1178</v>
      </c>
      <c r="J743" s="101">
        <f>1/COUNTIF(HR_Table2[Emp ID],HR_Table2[[#This Row],[Emp ID]])</f>
        <v>0.5</v>
      </c>
    </row>
    <row r="744" spans="1:10" ht="16.5" thickBot="1" x14ac:dyDescent="0.3">
      <c r="A744" s="2">
        <v>2022</v>
      </c>
      <c r="B744" s="100">
        <v>210215</v>
      </c>
      <c r="C744" s="1" t="s">
        <v>11</v>
      </c>
      <c r="D744" s="1">
        <v>42</v>
      </c>
      <c r="E744" s="1" t="s">
        <v>301</v>
      </c>
      <c r="F744" s="1" t="s">
        <v>7</v>
      </c>
      <c r="G744" s="1">
        <v>36000</v>
      </c>
      <c r="H744" s="1" t="s">
        <v>1192</v>
      </c>
      <c r="I744" s="92" t="s">
        <v>1178</v>
      </c>
      <c r="J744" s="101">
        <f>1/COUNTIF(HR_Table2[Emp ID],HR_Table2[[#This Row],[Emp ID]])</f>
        <v>0.5</v>
      </c>
    </row>
    <row r="745" spans="1:10" ht="16.5" thickBot="1" x14ac:dyDescent="0.3">
      <c r="A745" s="2">
        <v>2022</v>
      </c>
      <c r="B745" s="100">
        <v>94380</v>
      </c>
      <c r="C745" s="1" t="s">
        <v>11</v>
      </c>
      <c r="D745" s="1">
        <v>42</v>
      </c>
      <c r="E745" s="1" t="s">
        <v>301</v>
      </c>
      <c r="F745" s="1" t="s">
        <v>7</v>
      </c>
      <c r="G745" s="1">
        <v>60000</v>
      </c>
      <c r="H745" s="1" t="s">
        <v>14</v>
      </c>
      <c r="I745" s="92" t="s">
        <v>1178</v>
      </c>
      <c r="J745" s="101">
        <f>1/COUNTIF(HR_Table2[Emp ID],HR_Table2[[#This Row],[Emp ID]])</f>
        <v>0.5</v>
      </c>
    </row>
    <row r="746" spans="1:10" ht="16.5" thickBot="1" x14ac:dyDescent="0.3">
      <c r="A746" s="2">
        <v>2022</v>
      </c>
      <c r="B746" s="100">
        <v>222056</v>
      </c>
      <c r="C746" s="1" t="s">
        <v>11</v>
      </c>
      <c r="D746" s="1">
        <v>41</v>
      </c>
      <c r="E746" s="1" t="s">
        <v>301</v>
      </c>
      <c r="F746" s="1" t="s">
        <v>7</v>
      </c>
      <c r="G746" s="1">
        <v>36000</v>
      </c>
      <c r="H746" s="1" t="s">
        <v>1192</v>
      </c>
      <c r="I746" s="92" t="s">
        <v>1178</v>
      </c>
      <c r="J746" s="101">
        <f>1/COUNTIF(HR_Table2[Emp ID],HR_Table2[[#This Row],[Emp ID]])</f>
        <v>0.5</v>
      </c>
    </row>
    <row r="747" spans="1:10" ht="16.5" thickBot="1" x14ac:dyDescent="0.3">
      <c r="A747" s="2">
        <v>2022</v>
      </c>
      <c r="B747" s="100">
        <v>94069</v>
      </c>
      <c r="C747" s="1" t="s">
        <v>6</v>
      </c>
      <c r="D747" s="1">
        <v>41</v>
      </c>
      <c r="E747" s="1" t="s">
        <v>301</v>
      </c>
      <c r="F747" s="1" t="s">
        <v>7</v>
      </c>
      <c r="G747" s="1">
        <v>38000</v>
      </c>
      <c r="H747" s="1" t="s">
        <v>14</v>
      </c>
      <c r="I747" s="92" t="s">
        <v>1178</v>
      </c>
      <c r="J747" s="101">
        <f>1/COUNTIF(HR_Table2[Emp ID],HR_Table2[[#This Row],[Emp ID]])</f>
        <v>0.5</v>
      </c>
    </row>
    <row r="748" spans="1:10" ht="16.5" thickBot="1" x14ac:dyDescent="0.3">
      <c r="A748" s="2">
        <v>2022</v>
      </c>
      <c r="B748" s="100">
        <v>219936</v>
      </c>
      <c r="C748" s="1" t="s">
        <v>11</v>
      </c>
      <c r="D748" s="1">
        <v>40</v>
      </c>
      <c r="E748" s="1" t="s">
        <v>301</v>
      </c>
      <c r="F748" s="1" t="s">
        <v>7</v>
      </c>
      <c r="G748" s="1">
        <v>28000</v>
      </c>
      <c r="H748" s="1" t="s">
        <v>1192</v>
      </c>
      <c r="I748" s="92" t="s">
        <v>1178</v>
      </c>
      <c r="J748" s="101">
        <f>1/COUNTIF(HR_Table2[Emp ID],HR_Table2[[#This Row],[Emp ID]])</f>
        <v>0.5</v>
      </c>
    </row>
    <row r="749" spans="1:10" ht="16.5" thickBot="1" x14ac:dyDescent="0.3">
      <c r="A749" s="2">
        <v>2022</v>
      </c>
      <c r="B749" s="100">
        <v>72428</v>
      </c>
      <c r="C749" s="1" t="s">
        <v>11</v>
      </c>
      <c r="D749" s="1">
        <v>40</v>
      </c>
      <c r="E749" s="1" t="s">
        <v>301</v>
      </c>
      <c r="F749" s="1" t="s">
        <v>7</v>
      </c>
      <c r="G749" s="1">
        <v>28000</v>
      </c>
      <c r="H749" s="1" t="s">
        <v>1192</v>
      </c>
      <c r="I749" s="92" t="s">
        <v>1178</v>
      </c>
      <c r="J749" s="101">
        <f>1/COUNTIF(HR_Table2[Emp ID],HR_Table2[[#This Row],[Emp ID]])</f>
        <v>0.5</v>
      </c>
    </row>
    <row r="750" spans="1:10" ht="16.5" thickBot="1" x14ac:dyDescent="0.3">
      <c r="A750" s="2">
        <v>2022</v>
      </c>
      <c r="B750" s="100">
        <v>214990</v>
      </c>
      <c r="C750" s="1" t="s">
        <v>6</v>
      </c>
      <c r="D750" s="1">
        <v>39</v>
      </c>
      <c r="E750" s="1" t="s">
        <v>301</v>
      </c>
      <c r="F750" s="1" t="s">
        <v>7</v>
      </c>
      <c r="G750" s="1">
        <v>6795</v>
      </c>
      <c r="H750" s="1" t="s">
        <v>1192</v>
      </c>
      <c r="I750" s="92" t="s">
        <v>1178</v>
      </c>
      <c r="J750" s="101">
        <f>1/COUNTIF(HR_Table2[Emp ID],HR_Table2[[#This Row],[Emp ID]])</f>
        <v>0.5</v>
      </c>
    </row>
    <row r="751" spans="1:10" ht="16.5" thickBot="1" x14ac:dyDescent="0.3">
      <c r="A751" s="2">
        <v>2022</v>
      </c>
      <c r="B751" s="100">
        <v>213484</v>
      </c>
      <c r="C751" s="1" t="s">
        <v>6</v>
      </c>
      <c r="D751" s="1">
        <v>39</v>
      </c>
      <c r="E751" s="1" t="s">
        <v>301</v>
      </c>
      <c r="F751" s="1" t="s">
        <v>7</v>
      </c>
      <c r="G751" s="1">
        <v>28000</v>
      </c>
      <c r="H751" s="1" t="s">
        <v>1192</v>
      </c>
      <c r="I751" s="92" t="s">
        <v>1178</v>
      </c>
      <c r="J751" s="101">
        <f>1/COUNTIF(HR_Table2[Emp ID],HR_Table2[[#This Row],[Emp ID]])</f>
        <v>0.5</v>
      </c>
    </row>
    <row r="752" spans="1:10" ht="16.5" thickBot="1" x14ac:dyDescent="0.3">
      <c r="A752" s="2">
        <v>2022</v>
      </c>
      <c r="B752" s="100">
        <v>215567</v>
      </c>
      <c r="C752" s="1" t="s">
        <v>11</v>
      </c>
      <c r="D752" s="1">
        <v>39</v>
      </c>
      <c r="E752" s="1" t="s">
        <v>301</v>
      </c>
      <c r="F752" s="1" t="s">
        <v>7</v>
      </c>
      <c r="G752" s="1">
        <v>18000</v>
      </c>
      <c r="H752" s="1" t="s">
        <v>1192</v>
      </c>
      <c r="I752" s="92" t="s">
        <v>1178</v>
      </c>
      <c r="J752" s="101">
        <f>1/COUNTIF(HR_Table2[Emp ID],HR_Table2[[#This Row],[Emp ID]])</f>
        <v>0.5</v>
      </c>
    </row>
    <row r="753" spans="1:10" ht="16.5" thickBot="1" x14ac:dyDescent="0.3">
      <c r="A753" s="2">
        <v>2022</v>
      </c>
      <c r="B753" s="100">
        <v>215781</v>
      </c>
      <c r="C753" s="1" t="s">
        <v>6</v>
      </c>
      <c r="D753" s="1">
        <v>39</v>
      </c>
      <c r="E753" s="1" t="s">
        <v>301</v>
      </c>
      <c r="F753" s="1" t="s">
        <v>7</v>
      </c>
      <c r="G753" s="1">
        <v>20000</v>
      </c>
      <c r="H753" s="1" t="s">
        <v>1192</v>
      </c>
      <c r="I753" s="92" t="s">
        <v>1178</v>
      </c>
      <c r="J753" s="101">
        <f>1/COUNTIF(HR_Table2[Emp ID],HR_Table2[[#This Row],[Emp ID]])</f>
        <v>0.5</v>
      </c>
    </row>
    <row r="754" spans="1:10" ht="16.5" thickBot="1" x14ac:dyDescent="0.3">
      <c r="A754" s="2">
        <v>2022</v>
      </c>
      <c r="B754" s="100">
        <v>93578</v>
      </c>
      <c r="C754" s="1" t="s">
        <v>6</v>
      </c>
      <c r="D754" s="1">
        <v>39</v>
      </c>
      <c r="E754" s="1" t="s">
        <v>301</v>
      </c>
      <c r="F754" s="1" t="s">
        <v>7</v>
      </c>
      <c r="G754" s="1">
        <v>40000</v>
      </c>
      <c r="H754" s="1" t="s">
        <v>14</v>
      </c>
      <c r="I754" s="92" t="s">
        <v>1178</v>
      </c>
      <c r="J754" s="101">
        <f>1/COUNTIF(HR_Table2[Emp ID],HR_Table2[[#This Row],[Emp ID]])</f>
        <v>0.5</v>
      </c>
    </row>
    <row r="755" spans="1:10" ht="16.5" thickBot="1" x14ac:dyDescent="0.3">
      <c r="A755" s="2">
        <v>2022</v>
      </c>
      <c r="B755" s="100">
        <v>93743</v>
      </c>
      <c r="C755" s="1" t="s">
        <v>6</v>
      </c>
      <c r="D755" s="1">
        <v>38</v>
      </c>
      <c r="E755" s="1" t="s">
        <v>301</v>
      </c>
      <c r="F755" s="1" t="s">
        <v>7</v>
      </c>
      <c r="G755" s="1">
        <v>40000</v>
      </c>
      <c r="H755" s="1" t="s">
        <v>14</v>
      </c>
      <c r="I755" s="92" t="s">
        <v>1178</v>
      </c>
      <c r="J755" s="101">
        <f>1/COUNTIF(HR_Table2[Emp ID],HR_Table2[[#This Row],[Emp ID]])</f>
        <v>0.5</v>
      </c>
    </row>
    <row r="756" spans="1:10" ht="16.5" thickBot="1" x14ac:dyDescent="0.3">
      <c r="A756" s="2">
        <v>2022</v>
      </c>
      <c r="B756" s="100">
        <v>94571</v>
      </c>
      <c r="C756" s="1" t="s">
        <v>6</v>
      </c>
      <c r="D756" s="1">
        <v>37</v>
      </c>
      <c r="E756" s="1" t="s">
        <v>301</v>
      </c>
      <c r="F756" s="1" t="s">
        <v>7</v>
      </c>
      <c r="G756" s="1">
        <v>40000</v>
      </c>
      <c r="H756" s="1" t="s">
        <v>14</v>
      </c>
      <c r="I756" s="92" t="s">
        <v>1178</v>
      </c>
      <c r="J756" s="101">
        <f>1/COUNTIF(HR_Table2[Emp ID],HR_Table2[[#This Row],[Emp ID]])</f>
        <v>0.5</v>
      </c>
    </row>
    <row r="757" spans="1:10" ht="16.5" thickBot="1" x14ac:dyDescent="0.3">
      <c r="A757" s="2">
        <v>2022</v>
      </c>
      <c r="B757" s="100">
        <v>94556</v>
      </c>
      <c r="C757" s="1" t="s">
        <v>6</v>
      </c>
      <c r="D757" s="1">
        <v>37</v>
      </c>
      <c r="E757" s="1" t="s">
        <v>301</v>
      </c>
      <c r="F757" s="1" t="s">
        <v>7</v>
      </c>
      <c r="G757" s="1">
        <v>18000</v>
      </c>
      <c r="H757" s="1" t="s">
        <v>14</v>
      </c>
      <c r="I757" s="92" t="s">
        <v>1178</v>
      </c>
      <c r="J757" s="101">
        <f>1/COUNTIF(HR_Table2[Emp ID],HR_Table2[[#This Row],[Emp ID]])</f>
        <v>1</v>
      </c>
    </row>
    <row r="758" spans="1:10" ht="16.5" thickBot="1" x14ac:dyDescent="0.3">
      <c r="A758" s="2">
        <v>2022</v>
      </c>
      <c r="B758" s="100">
        <v>228240</v>
      </c>
      <c r="C758" s="1" t="s">
        <v>6</v>
      </c>
      <c r="D758" s="1">
        <v>37</v>
      </c>
      <c r="E758" s="1" t="s">
        <v>301</v>
      </c>
      <c r="F758" s="1" t="s">
        <v>7</v>
      </c>
      <c r="G758" s="1">
        <v>36000</v>
      </c>
      <c r="H758" s="1" t="s">
        <v>1192</v>
      </c>
      <c r="I758" s="92" t="s">
        <v>1178</v>
      </c>
      <c r="J758" s="101">
        <f>1/COUNTIF(HR_Table2[Emp ID],HR_Table2[[#This Row],[Emp ID]])</f>
        <v>0.5</v>
      </c>
    </row>
    <row r="759" spans="1:10" ht="16.5" thickBot="1" x14ac:dyDescent="0.3">
      <c r="A759" s="2">
        <v>2022</v>
      </c>
      <c r="B759" s="100">
        <v>228936</v>
      </c>
      <c r="C759" s="1" t="s">
        <v>11</v>
      </c>
      <c r="D759" s="1">
        <v>36</v>
      </c>
      <c r="E759" s="1" t="s">
        <v>301</v>
      </c>
      <c r="F759" s="1" t="s">
        <v>7</v>
      </c>
      <c r="G759" s="1">
        <v>27999.999999999</v>
      </c>
      <c r="H759" s="1" t="s">
        <v>1192</v>
      </c>
      <c r="I759" s="92" t="s">
        <v>1178</v>
      </c>
      <c r="J759" s="101">
        <f>1/COUNTIF(HR_Table2[Emp ID],HR_Table2[[#This Row],[Emp ID]])</f>
        <v>0.5</v>
      </c>
    </row>
    <row r="760" spans="1:10" ht="16.5" thickBot="1" x14ac:dyDescent="0.3">
      <c r="A760" s="2">
        <v>2022</v>
      </c>
      <c r="B760" s="100">
        <v>94421</v>
      </c>
      <c r="C760" s="1" t="s">
        <v>6</v>
      </c>
      <c r="D760" s="1">
        <v>35</v>
      </c>
      <c r="E760" s="1" t="s">
        <v>301</v>
      </c>
      <c r="F760" s="1" t="s">
        <v>7</v>
      </c>
      <c r="G760" s="1">
        <v>19000</v>
      </c>
      <c r="H760" s="1" t="s">
        <v>14</v>
      </c>
      <c r="I760" s="92" t="s">
        <v>1178</v>
      </c>
      <c r="J760" s="101">
        <f>1/COUNTIF(HR_Table2[Emp ID],HR_Table2[[#This Row],[Emp ID]])</f>
        <v>0.5</v>
      </c>
    </row>
    <row r="761" spans="1:10" ht="16.5" thickBot="1" x14ac:dyDescent="0.3">
      <c r="A761" s="2">
        <v>2022</v>
      </c>
      <c r="B761" s="100">
        <v>94491</v>
      </c>
      <c r="C761" s="1" t="s">
        <v>11</v>
      </c>
      <c r="D761" s="1">
        <v>35</v>
      </c>
      <c r="E761" s="1" t="s">
        <v>301</v>
      </c>
      <c r="F761" s="1" t="s">
        <v>7</v>
      </c>
      <c r="G761" s="1">
        <v>19000</v>
      </c>
      <c r="H761" s="1" t="s">
        <v>14</v>
      </c>
      <c r="I761" s="92" t="s">
        <v>1178</v>
      </c>
      <c r="J761" s="101">
        <f>1/COUNTIF(HR_Table2[Emp ID],HR_Table2[[#This Row],[Emp ID]])</f>
        <v>1</v>
      </c>
    </row>
    <row r="762" spans="1:10" ht="16.5" thickBot="1" x14ac:dyDescent="0.3">
      <c r="A762" s="2">
        <v>2022</v>
      </c>
      <c r="B762" s="100">
        <v>217058</v>
      </c>
      <c r="C762" s="1" t="s">
        <v>11</v>
      </c>
      <c r="D762" s="1">
        <v>34</v>
      </c>
      <c r="E762" s="1" t="s">
        <v>301</v>
      </c>
      <c r="F762" s="1" t="s">
        <v>7</v>
      </c>
      <c r="G762" s="1">
        <v>36000</v>
      </c>
      <c r="H762" s="1" t="s">
        <v>1192</v>
      </c>
      <c r="I762" s="92" t="s">
        <v>1178</v>
      </c>
      <c r="J762" s="101">
        <f>1/COUNTIF(HR_Table2[Emp ID],HR_Table2[[#This Row],[Emp ID]])</f>
        <v>0.5</v>
      </c>
    </row>
    <row r="763" spans="1:10" ht="16.5" thickBot="1" x14ac:dyDescent="0.3">
      <c r="A763" s="2">
        <v>2022</v>
      </c>
      <c r="B763" s="100">
        <v>223799</v>
      </c>
      <c r="C763" s="1" t="s">
        <v>6</v>
      </c>
      <c r="D763" s="1">
        <v>34</v>
      </c>
      <c r="E763" s="1" t="s">
        <v>301</v>
      </c>
      <c r="F763" s="1" t="s">
        <v>7</v>
      </c>
      <c r="G763" s="1">
        <v>36000</v>
      </c>
      <c r="H763" s="1" t="s">
        <v>1192</v>
      </c>
      <c r="I763" s="92" t="s">
        <v>1178</v>
      </c>
      <c r="J763" s="101">
        <f>1/COUNTIF(HR_Table2[Emp ID],HR_Table2[[#This Row],[Emp ID]])</f>
        <v>0.5</v>
      </c>
    </row>
    <row r="764" spans="1:10" ht="16.5" thickBot="1" x14ac:dyDescent="0.3">
      <c r="A764" s="2">
        <v>2022</v>
      </c>
      <c r="B764" s="100">
        <v>236026</v>
      </c>
      <c r="C764" s="1" t="s">
        <v>11</v>
      </c>
      <c r="D764" s="1">
        <v>34</v>
      </c>
      <c r="E764" s="1" t="s">
        <v>301</v>
      </c>
      <c r="F764" s="1" t="s">
        <v>7</v>
      </c>
      <c r="G764" s="1">
        <v>36000</v>
      </c>
      <c r="H764" s="1" t="s">
        <v>1192</v>
      </c>
      <c r="I764" s="92" t="s">
        <v>1178</v>
      </c>
      <c r="J764" s="101">
        <f>1/COUNTIF(HR_Table2[Emp ID],HR_Table2[[#This Row],[Emp ID]])</f>
        <v>0.5</v>
      </c>
    </row>
    <row r="765" spans="1:10" ht="16.5" thickBot="1" x14ac:dyDescent="0.3">
      <c r="A765" s="2">
        <v>2022</v>
      </c>
      <c r="B765" s="100">
        <v>228870</v>
      </c>
      <c r="C765" s="1" t="s">
        <v>11</v>
      </c>
      <c r="D765" s="1">
        <v>32</v>
      </c>
      <c r="E765" s="1" t="s">
        <v>301</v>
      </c>
      <c r="F765" s="1" t="s">
        <v>7</v>
      </c>
      <c r="G765" s="1">
        <v>36000</v>
      </c>
      <c r="H765" s="1" t="s">
        <v>1192</v>
      </c>
      <c r="I765" s="92" t="s">
        <v>1178</v>
      </c>
      <c r="J765" s="101">
        <f>1/COUNTIF(HR_Table2[Emp ID],HR_Table2[[#This Row],[Emp ID]])</f>
        <v>0.5</v>
      </c>
    </row>
    <row r="766" spans="1:10" ht="16.5" thickBot="1" x14ac:dyDescent="0.3">
      <c r="A766" s="2">
        <v>2022</v>
      </c>
      <c r="B766" s="100">
        <v>233804</v>
      </c>
      <c r="C766" s="1" t="s">
        <v>11</v>
      </c>
      <c r="D766" s="1">
        <v>32</v>
      </c>
      <c r="E766" s="1" t="s">
        <v>301</v>
      </c>
      <c r="F766" s="1" t="s">
        <v>7</v>
      </c>
      <c r="G766" s="1">
        <v>13045</v>
      </c>
      <c r="H766" s="1" t="s">
        <v>1192</v>
      </c>
      <c r="I766" s="92" t="s">
        <v>1178</v>
      </c>
      <c r="J766" s="101">
        <f>1/COUNTIF(HR_Table2[Emp ID],HR_Table2[[#This Row],[Emp ID]])</f>
        <v>0.5</v>
      </c>
    </row>
    <row r="767" spans="1:10" ht="16.5" thickBot="1" x14ac:dyDescent="0.3">
      <c r="A767" s="2">
        <v>2022</v>
      </c>
      <c r="B767" s="100">
        <v>237660</v>
      </c>
      <c r="C767" s="1" t="s">
        <v>11</v>
      </c>
      <c r="D767" s="1">
        <v>32</v>
      </c>
      <c r="E767" s="1" t="s">
        <v>301</v>
      </c>
      <c r="F767" s="1" t="s">
        <v>7</v>
      </c>
      <c r="G767" s="1">
        <v>18000</v>
      </c>
      <c r="H767" s="1" t="s">
        <v>1192</v>
      </c>
      <c r="I767" s="92" t="s">
        <v>1178</v>
      </c>
      <c r="J767" s="101">
        <f>1/COUNTIF(HR_Table2[Emp ID],HR_Table2[[#This Row],[Emp ID]])</f>
        <v>1</v>
      </c>
    </row>
    <row r="768" spans="1:10" ht="16.5" thickBot="1" x14ac:dyDescent="0.3">
      <c r="A768" s="2">
        <v>2022</v>
      </c>
      <c r="B768" s="100">
        <v>228341</v>
      </c>
      <c r="C768" s="1" t="s">
        <v>11</v>
      </c>
      <c r="D768" s="1">
        <v>31</v>
      </c>
      <c r="E768" s="1" t="s">
        <v>301</v>
      </c>
      <c r="F768" s="1" t="s">
        <v>7</v>
      </c>
      <c r="G768" s="1">
        <v>36000</v>
      </c>
      <c r="H768" s="1" t="s">
        <v>1192</v>
      </c>
      <c r="I768" s="92" t="s">
        <v>1178</v>
      </c>
      <c r="J768" s="101">
        <f>1/COUNTIF(HR_Table2[Emp ID],HR_Table2[[#This Row],[Emp ID]])</f>
        <v>0.5</v>
      </c>
    </row>
    <row r="769" spans="1:10" ht="16.5" thickBot="1" x14ac:dyDescent="0.3">
      <c r="A769" s="2">
        <v>2022</v>
      </c>
      <c r="B769" s="100">
        <v>229297</v>
      </c>
      <c r="C769" s="1" t="s">
        <v>6</v>
      </c>
      <c r="D769" s="1">
        <v>31</v>
      </c>
      <c r="E769" s="1" t="s">
        <v>301</v>
      </c>
      <c r="F769" s="1" t="s">
        <v>7</v>
      </c>
      <c r="G769" s="1">
        <v>18000</v>
      </c>
      <c r="H769" s="1" t="s">
        <v>1192</v>
      </c>
      <c r="I769" s="92" t="s">
        <v>1178</v>
      </c>
      <c r="J769" s="101">
        <f>1/COUNTIF(HR_Table2[Emp ID],HR_Table2[[#This Row],[Emp ID]])</f>
        <v>0.5</v>
      </c>
    </row>
    <row r="770" spans="1:10" ht="16.5" thickBot="1" x14ac:dyDescent="0.3">
      <c r="A770" s="2">
        <v>2022</v>
      </c>
      <c r="B770" s="100">
        <v>231258</v>
      </c>
      <c r="C770" s="1" t="s">
        <v>6</v>
      </c>
      <c r="D770" s="1">
        <v>31</v>
      </c>
      <c r="E770" s="1" t="s">
        <v>301</v>
      </c>
      <c r="F770" s="1" t="s">
        <v>7</v>
      </c>
      <c r="G770" s="1">
        <v>13935</v>
      </c>
      <c r="H770" s="1" t="s">
        <v>1192</v>
      </c>
      <c r="I770" s="92" t="s">
        <v>1178</v>
      </c>
      <c r="J770" s="101">
        <f>1/COUNTIF(HR_Table2[Emp ID],HR_Table2[[#This Row],[Emp ID]])</f>
        <v>0.5</v>
      </c>
    </row>
    <row r="771" spans="1:10" ht="16.5" thickBot="1" x14ac:dyDescent="0.3">
      <c r="A771" s="2">
        <v>2022</v>
      </c>
      <c r="B771" s="100">
        <v>235990</v>
      </c>
      <c r="C771" s="1" t="s">
        <v>11</v>
      </c>
      <c r="D771" s="1">
        <v>31</v>
      </c>
      <c r="E771" s="1" t="s">
        <v>301</v>
      </c>
      <c r="F771" s="1" t="s">
        <v>7</v>
      </c>
      <c r="G771" s="1">
        <v>18000</v>
      </c>
      <c r="H771" s="1" t="s">
        <v>1192</v>
      </c>
      <c r="I771" s="92" t="s">
        <v>1178</v>
      </c>
      <c r="J771" s="101">
        <f>1/COUNTIF(HR_Table2[Emp ID],HR_Table2[[#This Row],[Emp ID]])</f>
        <v>0.5</v>
      </c>
    </row>
    <row r="772" spans="1:10" ht="16.5" thickBot="1" x14ac:dyDescent="0.3">
      <c r="A772" s="2">
        <v>2022</v>
      </c>
      <c r="B772" s="100">
        <v>233675</v>
      </c>
      <c r="C772" s="1" t="s">
        <v>6</v>
      </c>
      <c r="D772" s="1">
        <v>30</v>
      </c>
      <c r="E772" s="1" t="s">
        <v>301</v>
      </c>
      <c r="F772" s="1" t="s">
        <v>7</v>
      </c>
      <c r="G772" s="1">
        <v>6385</v>
      </c>
      <c r="H772" s="1" t="s">
        <v>1192</v>
      </c>
      <c r="I772" s="92" t="s">
        <v>1178</v>
      </c>
      <c r="J772" s="101">
        <f>1/COUNTIF(HR_Table2[Emp ID],HR_Table2[[#This Row],[Emp ID]])</f>
        <v>0.5</v>
      </c>
    </row>
    <row r="773" spans="1:10" ht="16.5" thickBot="1" x14ac:dyDescent="0.3">
      <c r="A773" s="2">
        <v>2022</v>
      </c>
      <c r="B773" s="100">
        <v>224850</v>
      </c>
      <c r="C773" s="1" t="s">
        <v>6</v>
      </c>
      <c r="D773" s="1">
        <v>30</v>
      </c>
      <c r="E773" s="1" t="s">
        <v>301</v>
      </c>
      <c r="F773" s="1" t="s">
        <v>7</v>
      </c>
      <c r="G773" s="1">
        <v>13935</v>
      </c>
      <c r="H773" s="1" t="s">
        <v>1192</v>
      </c>
      <c r="I773" s="92" t="s">
        <v>1178</v>
      </c>
      <c r="J773" s="101">
        <f>1/COUNTIF(HR_Table2[Emp ID],HR_Table2[[#This Row],[Emp ID]])</f>
        <v>0.5</v>
      </c>
    </row>
    <row r="774" spans="1:10" ht="16.5" thickBot="1" x14ac:dyDescent="0.3">
      <c r="A774" s="2">
        <v>2022</v>
      </c>
      <c r="B774" s="100">
        <v>233602</v>
      </c>
      <c r="C774" s="1" t="s">
        <v>11</v>
      </c>
      <c r="D774" s="1">
        <v>30</v>
      </c>
      <c r="E774" s="1" t="s">
        <v>301</v>
      </c>
      <c r="F774" s="1" t="s">
        <v>7</v>
      </c>
      <c r="G774" s="1">
        <v>13045</v>
      </c>
      <c r="H774" s="1" t="s">
        <v>1192</v>
      </c>
      <c r="I774" s="92" t="s">
        <v>1178</v>
      </c>
      <c r="J774" s="101">
        <f>1/COUNTIF(HR_Table2[Emp ID],HR_Table2[[#This Row],[Emp ID]])</f>
        <v>1</v>
      </c>
    </row>
    <row r="775" spans="1:10" ht="16.5" thickBot="1" x14ac:dyDescent="0.3">
      <c r="A775" s="2">
        <v>2022</v>
      </c>
      <c r="B775" s="100">
        <v>239415</v>
      </c>
      <c r="C775" s="1" t="s">
        <v>6</v>
      </c>
      <c r="D775" s="1">
        <v>30</v>
      </c>
      <c r="E775" s="1" t="s">
        <v>301</v>
      </c>
      <c r="F775" s="1" t="s">
        <v>7</v>
      </c>
      <c r="G775" s="1">
        <v>13935</v>
      </c>
      <c r="H775" s="1" t="s">
        <v>1192</v>
      </c>
      <c r="I775" s="92" t="s">
        <v>1178</v>
      </c>
      <c r="J775" s="101">
        <f>1/COUNTIF(HR_Table2[Emp ID],HR_Table2[[#This Row],[Emp ID]])</f>
        <v>0.5</v>
      </c>
    </row>
    <row r="776" spans="1:10" ht="16.5" thickBot="1" x14ac:dyDescent="0.3">
      <c r="A776" s="2">
        <v>2022</v>
      </c>
      <c r="B776" s="100">
        <v>230619</v>
      </c>
      <c r="C776" s="1" t="s">
        <v>6</v>
      </c>
      <c r="D776" s="1">
        <v>30</v>
      </c>
      <c r="E776" s="1" t="s">
        <v>301</v>
      </c>
      <c r="F776" s="1" t="s">
        <v>7</v>
      </c>
      <c r="G776" s="1">
        <v>18000</v>
      </c>
      <c r="H776" s="1" t="s">
        <v>1192</v>
      </c>
      <c r="I776" s="92" t="s">
        <v>1178</v>
      </c>
      <c r="J776" s="101">
        <f>1/COUNTIF(HR_Table2[Emp ID],HR_Table2[[#This Row],[Emp ID]])</f>
        <v>0.5</v>
      </c>
    </row>
    <row r="777" spans="1:10" ht="16.5" thickBot="1" x14ac:dyDescent="0.3">
      <c r="A777" s="2">
        <v>2022</v>
      </c>
      <c r="B777" s="100">
        <v>233457</v>
      </c>
      <c r="C777" s="1" t="s">
        <v>11</v>
      </c>
      <c r="D777" s="1">
        <v>29</v>
      </c>
      <c r="E777" s="1" t="s">
        <v>301</v>
      </c>
      <c r="F777" s="1" t="s">
        <v>7</v>
      </c>
      <c r="G777" s="1">
        <v>18000</v>
      </c>
      <c r="H777" s="1" t="s">
        <v>1192</v>
      </c>
      <c r="I777" s="92" t="s">
        <v>1178</v>
      </c>
      <c r="J777" s="101">
        <f>1/COUNTIF(HR_Table2[Emp ID],HR_Table2[[#This Row],[Emp ID]])</f>
        <v>0.5</v>
      </c>
    </row>
    <row r="778" spans="1:10" ht="16.5" thickBot="1" x14ac:dyDescent="0.3">
      <c r="A778" s="2">
        <v>2022</v>
      </c>
      <c r="B778" s="100">
        <v>232733</v>
      </c>
      <c r="C778" s="1" t="s">
        <v>11</v>
      </c>
      <c r="D778" s="1">
        <v>28</v>
      </c>
      <c r="E778" s="1" t="s">
        <v>301</v>
      </c>
      <c r="F778" s="1" t="s">
        <v>7</v>
      </c>
      <c r="G778" s="1">
        <v>13935</v>
      </c>
      <c r="H778" s="1" t="s">
        <v>1192</v>
      </c>
      <c r="I778" s="92" t="s">
        <v>1178</v>
      </c>
      <c r="J778" s="101">
        <f>1/COUNTIF(HR_Table2[Emp ID],HR_Table2[[#This Row],[Emp ID]])</f>
        <v>1</v>
      </c>
    </row>
    <row r="779" spans="1:10" ht="16.5" thickBot="1" x14ac:dyDescent="0.3">
      <c r="A779" s="2">
        <v>2022</v>
      </c>
      <c r="B779" s="100">
        <v>233303</v>
      </c>
      <c r="C779" s="1" t="s">
        <v>6</v>
      </c>
      <c r="D779" s="1">
        <v>27</v>
      </c>
      <c r="E779" s="1" t="s">
        <v>301</v>
      </c>
      <c r="F779" s="1" t="s">
        <v>7</v>
      </c>
      <c r="G779" s="1">
        <v>13045</v>
      </c>
      <c r="H779" s="1" t="s">
        <v>1192</v>
      </c>
      <c r="I779" s="92" t="s">
        <v>1178</v>
      </c>
      <c r="J779" s="101">
        <f>1/COUNTIF(HR_Table2[Emp ID],HR_Table2[[#This Row],[Emp ID]])</f>
        <v>1</v>
      </c>
    </row>
    <row r="780" spans="1:10" ht="16.5" thickBot="1" x14ac:dyDescent="0.3">
      <c r="A780" s="2">
        <v>2022</v>
      </c>
      <c r="B780" s="100">
        <v>232873</v>
      </c>
      <c r="C780" s="1" t="s">
        <v>11</v>
      </c>
      <c r="D780" s="1">
        <v>27</v>
      </c>
      <c r="E780" s="1" t="s">
        <v>301</v>
      </c>
      <c r="F780" s="1" t="s">
        <v>7</v>
      </c>
      <c r="G780" s="1">
        <v>8785</v>
      </c>
      <c r="H780" s="1" t="s">
        <v>1192</v>
      </c>
      <c r="I780" s="92" t="s">
        <v>1178</v>
      </c>
      <c r="J780" s="101">
        <f>1/COUNTIF(HR_Table2[Emp ID],HR_Table2[[#This Row],[Emp ID]])</f>
        <v>0.5</v>
      </c>
    </row>
    <row r="781" spans="1:10" ht="16.5" thickBot="1" x14ac:dyDescent="0.3">
      <c r="A781" s="2">
        <v>2022</v>
      </c>
      <c r="B781" s="100">
        <v>243377</v>
      </c>
      <c r="C781" s="1" t="s">
        <v>11</v>
      </c>
      <c r="D781" s="1">
        <v>25</v>
      </c>
      <c r="E781" s="1" t="s">
        <v>301</v>
      </c>
      <c r="F781" s="1" t="s">
        <v>7</v>
      </c>
      <c r="G781" s="1">
        <v>13045</v>
      </c>
      <c r="H781" s="1" t="s">
        <v>1192</v>
      </c>
      <c r="I781" s="92" t="s">
        <v>1178</v>
      </c>
      <c r="J781" s="101">
        <f>1/COUNTIF(HR_Table2[Emp ID],HR_Table2[[#This Row],[Emp ID]])</f>
        <v>0.5</v>
      </c>
    </row>
    <row r="782" spans="1:10" ht="16.5" thickBot="1" x14ac:dyDescent="0.3">
      <c r="A782" s="2">
        <v>2022</v>
      </c>
      <c r="B782" s="100">
        <v>246549</v>
      </c>
      <c r="C782" s="1" t="s">
        <v>6</v>
      </c>
      <c r="D782" s="1">
        <v>21</v>
      </c>
      <c r="E782" s="1" t="s">
        <v>301</v>
      </c>
      <c r="F782" s="3" t="s">
        <v>7</v>
      </c>
      <c r="G782" s="1">
        <v>13045</v>
      </c>
      <c r="H782" s="1" t="s">
        <v>1192</v>
      </c>
      <c r="I782" s="92" t="s">
        <v>1178</v>
      </c>
      <c r="J782" s="101">
        <f>1/COUNTIF(HR_Table2[Emp ID],HR_Table2[[#This Row],[Emp ID]])</f>
        <v>0.5</v>
      </c>
    </row>
    <row r="783" spans="1:10" ht="16.5" thickBot="1" x14ac:dyDescent="0.3">
      <c r="A783" s="2">
        <v>2022</v>
      </c>
      <c r="B783" s="100">
        <v>55563</v>
      </c>
      <c r="C783" s="1" t="s">
        <v>11</v>
      </c>
      <c r="D783" s="1">
        <v>61</v>
      </c>
      <c r="E783" s="1" t="s">
        <v>301</v>
      </c>
      <c r="F783" s="1" t="s">
        <v>7</v>
      </c>
      <c r="G783" s="1">
        <v>31000</v>
      </c>
      <c r="H783" s="1" t="s">
        <v>1192</v>
      </c>
      <c r="I783" s="92" t="s">
        <v>1178</v>
      </c>
      <c r="J783" s="101">
        <f>1/COUNTIF(HR_Table2[Emp ID],HR_Table2[[#This Row],[Emp ID]])</f>
        <v>0.5</v>
      </c>
    </row>
    <row r="784" spans="1:10" ht="16.5" thickBot="1" x14ac:dyDescent="0.3">
      <c r="A784" s="2">
        <v>2022</v>
      </c>
      <c r="B784" s="100">
        <v>62412</v>
      </c>
      <c r="C784" s="1" t="s">
        <v>11</v>
      </c>
      <c r="D784" s="1">
        <v>56</v>
      </c>
      <c r="E784" s="1" t="s">
        <v>301</v>
      </c>
      <c r="F784" s="1" t="s">
        <v>7</v>
      </c>
      <c r="G784" s="1">
        <v>40000</v>
      </c>
      <c r="H784" s="1" t="s">
        <v>1192</v>
      </c>
      <c r="I784" s="92" t="s">
        <v>1178</v>
      </c>
      <c r="J784" s="101">
        <f>1/COUNTIF(HR_Table2[Emp ID],HR_Table2[[#This Row],[Emp ID]])</f>
        <v>0.5</v>
      </c>
    </row>
    <row r="785" spans="1:10" ht="16.5" thickBot="1" x14ac:dyDescent="0.3">
      <c r="A785" s="2">
        <v>2022</v>
      </c>
      <c r="B785" s="100">
        <v>215390</v>
      </c>
      <c r="C785" s="1" t="s">
        <v>6</v>
      </c>
      <c r="D785" s="1">
        <v>38</v>
      </c>
      <c r="E785" s="1" t="s">
        <v>301</v>
      </c>
      <c r="F785" s="1" t="s">
        <v>7</v>
      </c>
      <c r="G785" s="1">
        <v>18000</v>
      </c>
      <c r="H785" s="1" t="s">
        <v>1192</v>
      </c>
      <c r="I785" s="92" t="s">
        <v>1178</v>
      </c>
      <c r="J785" s="101">
        <f>1/COUNTIF(HR_Table2[Emp ID],HR_Table2[[#This Row],[Emp ID]])</f>
        <v>0.5</v>
      </c>
    </row>
    <row r="786" spans="1:10" ht="16.5" thickBot="1" x14ac:dyDescent="0.3">
      <c r="A786" s="2">
        <v>2022</v>
      </c>
      <c r="B786" s="100">
        <v>225910</v>
      </c>
      <c r="C786" s="1" t="s">
        <v>6</v>
      </c>
      <c r="D786" s="1">
        <v>35</v>
      </c>
      <c r="E786" s="1" t="s">
        <v>301</v>
      </c>
      <c r="F786" s="1" t="s">
        <v>7</v>
      </c>
      <c r="G786" s="1">
        <v>11440</v>
      </c>
      <c r="H786" s="1" t="s">
        <v>1192</v>
      </c>
      <c r="I786" s="92" t="s">
        <v>1178</v>
      </c>
      <c r="J786" s="101">
        <f>1/COUNTIF(HR_Table2[Emp ID],HR_Table2[[#This Row],[Emp ID]])</f>
        <v>0.5</v>
      </c>
    </row>
    <row r="787" spans="1:10" ht="16.5" thickBot="1" x14ac:dyDescent="0.3">
      <c r="A787" s="2">
        <v>2022</v>
      </c>
      <c r="B787" s="100">
        <v>235902</v>
      </c>
      <c r="C787" s="1" t="s">
        <v>6</v>
      </c>
      <c r="D787" s="1">
        <v>28</v>
      </c>
      <c r="E787" s="1" t="s">
        <v>301</v>
      </c>
      <c r="F787" s="1" t="s">
        <v>7</v>
      </c>
      <c r="G787" s="1">
        <v>13045</v>
      </c>
      <c r="H787" s="1" t="s">
        <v>1192</v>
      </c>
      <c r="I787" s="92" t="s">
        <v>1178</v>
      </c>
      <c r="J787" s="101">
        <f>1/COUNTIF(HR_Table2[Emp ID],HR_Table2[[#This Row],[Emp ID]])</f>
        <v>0.5</v>
      </c>
    </row>
    <row r="788" spans="1:10" ht="16.5" thickBot="1" x14ac:dyDescent="0.3">
      <c r="A788" s="2">
        <v>2022</v>
      </c>
      <c r="B788" s="100">
        <v>64264</v>
      </c>
      <c r="C788" s="1" t="s">
        <v>6</v>
      </c>
      <c r="D788" s="1">
        <v>68</v>
      </c>
      <c r="E788" s="1" t="s">
        <v>301</v>
      </c>
      <c r="F788" s="1" t="s">
        <v>76</v>
      </c>
      <c r="G788" s="1">
        <v>6795</v>
      </c>
      <c r="H788" s="1" t="s">
        <v>1192</v>
      </c>
      <c r="I788" s="92" t="s">
        <v>1178</v>
      </c>
      <c r="J788" s="101">
        <f>1/COUNTIF(HR_Table2[Emp ID],HR_Table2[[#This Row],[Emp ID]])</f>
        <v>1</v>
      </c>
    </row>
    <row r="789" spans="1:10" ht="16.5" thickBot="1" x14ac:dyDescent="0.3">
      <c r="A789" s="2">
        <v>2022</v>
      </c>
      <c r="B789" s="100">
        <v>42154</v>
      </c>
      <c r="C789" s="1" t="s">
        <v>11</v>
      </c>
      <c r="D789" s="1">
        <v>64</v>
      </c>
      <c r="E789" s="1" t="s">
        <v>301</v>
      </c>
      <c r="F789" s="1" t="s">
        <v>76</v>
      </c>
      <c r="G789" s="1">
        <v>6385</v>
      </c>
      <c r="H789" s="1" t="s">
        <v>1192</v>
      </c>
      <c r="I789" s="92" t="s">
        <v>1178</v>
      </c>
      <c r="J789" s="101">
        <f>1/COUNTIF(HR_Table2[Emp ID],HR_Table2[[#This Row],[Emp ID]])</f>
        <v>0.5</v>
      </c>
    </row>
    <row r="790" spans="1:10" ht="16.5" thickBot="1" x14ac:dyDescent="0.3">
      <c r="A790" s="2">
        <v>2022</v>
      </c>
      <c r="B790" s="100">
        <v>62499</v>
      </c>
      <c r="C790" s="1" t="s">
        <v>11</v>
      </c>
      <c r="D790" s="1">
        <v>63</v>
      </c>
      <c r="E790" s="1" t="s">
        <v>301</v>
      </c>
      <c r="F790" s="1" t="s">
        <v>76</v>
      </c>
      <c r="G790" s="1">
        <v>10025</v>
      </c>
      <c r="H790" s="1" t="s">
        <v>1192</v>
      </c>
      <c r="I790" s="92" t="s">
        <v>1178</v>
      </c>
      <c r="J790" s="101">
        <f>1/COUNTIF(HR_Table2[Emp ID],HR_Table2[[#This Row],[Emp ID]])</f>
        <v>0.5</v>
      </c>
    </row>
    <row r="791" spans="1:10" ht="16.5" thickBot="1" x14ac:dyDescent="0.3">
      <c r="A791" s="2">
        <v>2022</v>
      </c>
      <c r="B791" s="100">
        <v>44226</v>
      </c>
      <c r="C791" s="1" t="s">
        <v>11</v>
      </c>
      <c r="D791" s="1">
        <v>60</v>
      </c>
      <c r="E791" s="1" t="s">
        <v>301</v>
      </c>
      <c r="F791" s="1" t="s">
        <v>76</v>
      </c>
      <c r="G791" s="1">
        <v>6795</v>
      </c>
      <c r="H791" s="1" t="s">
        <v>1192</v>
      </c>
      <c r="I791" s="92" t="s">
        <v>1178</v>
      </c>
      <c r="J791" s="101">
        <f>1/COUNTIF(HR_Table2[Emp ID],HR_Table2[[#This Row],[Emp ID]])</f>
        <v>0.5</v>
      </c>
    </row>
    <row r="792" spans="1:10" ht="16.5" thickBot="1" x14ac:dyDescent="0.3">
      <c r="A792" s="2">
        <v>2022</v>
      </c>
      <c r="B792" s="100">
        <v>64672</v>
      </c>
      <c r="C792" s="1" t="s">
        <v>6</v>
      </c>
      <c r="D792" s="1">
        <v>59</v>
      </c>
      <c r="E792" s="1" t="s">
        <v>301</v>
      </c>
      <c r="F792" s="1" t="s">
        <v>76</v>
      </c>
      <c r="G792" s="1">
        <v>13045</v>
      </c>
      <c r="H792" s="1" t="s">
        <v>1192</v>
      </c>
      <c r="I792" s="92" t="s">
        <v>1178</v>
      </c>
      <c r="J792" s="101">
        <f>1/COUNTIF(HR_Table2[Emp ID],HR_Table2[[#This Row],[Emp ID]])</f>
        <v>0.5</v>
      </c>
    </row>
    <row r="793" spans="1:10" ht="16.5" thickBot="1" x14ac:dyDescent="0.3">
      <c r="A793" s="2">
        <v>2022</v>
      </c>
      <c r="B793" s="100">
        <v>57720</v>
      </c>
      <c r="C793" s="1" t="s">
        <v>11</v>
      </c>
      <c r="D793" s="1">
        <v>58</v>
      </c>
      <c r="E793" s="1" t="s">
        <v>301</v>
      </c>
      <c r="F793" s="1" t="s">
        <v>76</v>
      </c>
      <c r="G793" s="1">
        <v>13935</v>
      </c>
      <c r="H793" s="1" t="s">
        <v>1192</v>
      </c>
      <c r="I793" s="92" t="s">
        <v>1178</v>
      </c>
      <c r="J793" s="101">
        <f>1/COUNTIF(HR_Table2[Emp ID],HR_Table2[[#This Row],[Emp ID]])</f>
        <v>0.5</v>
      </c>
    </row>
    <row r="794" spans="1:10" ht="16.5" thickBot="1" x14ac:dyDescent="0.3">
      <c r="A794" s="2">
        <v>2022</v>
      </c>
      <c r="B794" s="100">
        <v>244702</v>
      </c>
      <c r="C794" s="1" t="s">
        <v>6</v>
      </c>
      <c r="D794" s="1">
        <v>58</v>
      </c>
      <c r="E794" s="1" t="s">
        <v>301</v>
      </c>
      <c r="F794" s="1" t="s">
        <v>76</v>
      </c>
      <c r="G794" s="1">
        <v>6795</v>
      </c>
      <c r="H794" s="1" t="s">
        <v>1192</v>
      </c>
      <c r="I794" s="92" t="s">
        <v>1178</v>
      </c>
      <c r="J794" s="101">
        <f>1/COUNTIF(HR_Table2[Emp ID],HR_Table2[[#This Row],[Emp ID]])</f>
        <v>0.5</v>
      </c>
    </row>
    <row r="795" spans="1:10" ht="16.5" thickBot="1" x14ac:dyDescent="0.3">
      <c r="A795" s="2">
        <v>2022</v>
      </c>
      <c r="B795" s="100">
        <v>205040</v>
      </c>
      <c r="C795" s="1" t="s">
        <v>6</v>
      </c>
      <c r="D795" s="1">
        <v>57</v>
      </c>
      <c r="E795" s="1" t="s">
        <v>301</v>
      </c>
      <c r="F795" s="1" t="s">
        <v>76</v>
      </c>
      <c r="G795" s="1">
        <v>7735</v>
      </c>
      <c r="H795" s="1" t="s">
        <v>1192</v>
      </c>
      <c r="I795" s="92" t="s">
        <v>1178</v>
      </c>
      <c r="J795" s="101">
        <f>1/COUNTIF(HR_Table2[Emp ID],HR_Table2[[#This Row],[Emp ID]])</f>
        <v>0.5</v>
      </c>
    </row>
    <row r="796" spans="1:10" ht="16.5" thickBot="1" x14ac:dyDescent="0.3">
      <c r="A796" s="2">
        <v>2022</v>
      </c>
      <c r="B796" s="100">
        <v>62975</v>
      </c>
      <c r="C796" s="1" t="s">
        <v>6</v>
      </c>
      <c r="D796" s="1">
        <v>57</v>
      </c>
      <c r="E796" s="1" t="s">
        <v>301</v>
      </c>
      <c r="F796" s="1" t="s">
        <v>7</v>
      </c>
      <c r="G796" s="1">
        <v>27000</v>
      </c>
      <c r="H796" s="1" t="s">
        <v>1192</v>
      </c>
      <c r="I796" s="92" t="s">
        <v>1178</v>
      </c>
      <c r="J796" s="101">
        <f>1/COUNTIF(HR_Table2[Emp ID],HR_Table2[[#This Row],[Emp ID]])</f>
        <v>0.5</v>
      </c>
    </row>
    <row r="797" spans="1:10" ht="16.5" thickBot="1" x14ac:dyDescent="0.3">
      <c r="A797" s="2">
        <v>2022</v>
      </c>
      <c r="B797" s="100">
        <v>72531</v>
      </c>
      <c r="C797" s="1" t="s">
        <v>11</v>
      </c>
      <c r="D797" s="1">
        <v>55</v>
      </c>
      <c r="E797" s="1" t="s">
        <v>301</v>
      </c>
      <c r="F797" s="1" t="s">
        <v>76</v>
      </c>
      <c r="G797" s="1">
        <v>8785</v>
      </c>
      <c r="H797" s="1" t="s">
        <v>1192</v>
      </c>
      <c r="I797" s="92" t="s">
        <v>1178</v>
      </c>
      <c r="J797" s="101">
        <f>1/COUNTIF(HR_Table2[Emp ID],HR_Table2[[#This Row],[Emp ID]])</f>
        <v>0.5</v>
      </c>
    </row>
    <row r="798" spans="1:10" ht="16.5" thickBot="1" x14ac:dyDescent="0.3">
      <c r="A798" s="2">
        <v>2022</v>
      </c>
      <c r="B798" s="100">
        <v>221806</v>
      </c>
      <c r="C798" s="1" t="s">
        <v>6</v>
      </c>
      <c r="D798" s="1">
        <v>54</v>
      </c>
      <c r="E798" s="1" t="s">
        <v>301</v>
      </c>
      <c r="F798" s="1" t="s">
        <v>76</v>
      </c>
      <c r="G798" s="1">
        <v>6795</v>
      </c>
      <c r="H798" s="1" t="s">
        <v>1192</v>
      </c>
      <c r="I798" s="92" t="s">
        <v>1178</v>
      </c>
      <c r="J798" s="101">
        <f>1/COUNTIF(HR_Table2[Emp ID],HR_Table2[[#This Row],[Emp ID]])</f>
        <v>0.5</v>
      </c>
    </row>
    <row r="799" spans="1:10" ht="16.5" thickBot="1" x14ac:dyDescent="0.3">
      <c r="A799" s="2">
        <v>2022</v>
      </c>
      <c r="B799" s="100">
        <v>69153</v>
      </c>
      <c r="C799" s="1" t="s">
        <v>6</v>
      </c>
      <c r="D799" s="1">
        <v>53</v>
      </c>
      <c r="E799" s="1" t="s">
        <v>301</v>
      </c>
      <c r="F799" s="1" t="s">
        <v>76</v>
      </c>
      <c r="G799" s="1">
        <v>6795</v>
      </c>
      <c r="H799" s="1" t="s">
        <v>1192</v>
      </c>
      <c r="I799" s="92" t="s">
        <v>1178</v>
      </c>
      <c r="J799" s="101">
        <f>1/COUNTIF(HR_Table2[Emp ID],HR_Table2[[#This Row],[Emp ID]])</f>
        <v>0.5</v>
      </c>
    </row>
    <row r="800" spans="1:10" ht="16.5" thickBot="1" x14ac:dyDescent="0.3">
      <c r="A800" s="2">
        <v>2022</v>
      </c>
      <c r="B800" s="100">
        <v>206365</v>
      </c>
      <c r="C800" s="1" t="s">
        <v>11</v>
      </c>
      <c r="D800" s="1">
        <v>51</v>
      </c>
      <c r="E800" s="1" t="s">
        <v>301</v>
      </c>
      <c r="F800" s="1" t="s">
        <v>76</v>
      </c>
      <c r="G800" s="1">
        <v>11440</v>
      </c>
      <c r="H800" s="1" t="s">
        <v>1192</v>
      </c>
      <c r="I800" s="92" t="s">
        <v>1178</v>
      </c>
      <c r="J800" s="101">
        <f>1/COUNTIF(HR_Table2[Emp ID],HR_Table2[[#This Row],[Emp ID]])</f>
        <v>0.5</v>
      </c>
    </row>
    <row r="801" spans="1:10" ht="16.5" thickBot="1" x14ac:dyDescent="0.3">
      <c r="A801" s="2">
        <v>2022</v>
      </c>
      <c r="B801" s="100">
        <v>207842</v>
      </c>
      <c r="C801" s="1" t="s">
        <v>6</v>
      </c>
      <c r="D801" s="1">
        <v>48</v>
      </c>
      <c r="E801" s="1" t="s">
        <v>301</v>
      </c>
      <c r="F801" s="1" t="s">
        <v>76</v>
      </c>
      <c r="G801" s="1">
        <v>6795</v>
      </c>
      <c r="H801" s="1" t="s">
        <v>1192</v>
      </c>
      <c r="I801" s="92" t="s">
        <v>1178</v>
      </c>
      <c r="J801" s="101">
        <f>1/COUNTIF(HR_Table2[Emp ID],HR_Table2[[#This Row],[Emp ID]])</f>
        <v>1</v>
      </c>
    </row>
    <row r="802" spans="1:10" ht="16.5" thickBot="1" x14ac:dyDescent="0.3">
      <c r="A802" s="2">
        <v>2022</v>
      </c>
      <c r="B802" s="100">
        <v>204897</v>
      </c>
      <c r="C802" s="1" t="s">
        <v>11</v>
      </c>
      <c r="D802" s="1">
        <v>47</v>
      </c>
      <c r="E802" s="1" t="s">
        <v>301</v>
      </c>
      <c r="F802" s="1" t="s">
        <v>76</v>
      </c>
      <c r="G802" s="1">
        <v>6795</v>
      </c>
      <c r="H802" s="1" t="s">
        <v>1192</v>
      </c>
      <c r="I802" s="92" t="s">
        <v>1178</v>
      </c>
      <c r="J802" s="101">
        <f>1/COUNTIF(HR_Table2[Emp ID],HR_Table2[[#This Row],[Emp ID]])</f>
        <v>0.5</v>
      </c>
    </row>
    <row r="803" spans="1:10" ht="16.5" thickBot="1" x14ac:dyDescent="0.3">
      <c r="A803" s="2">
        <v>2022</v>
      </c>
      <c r="B803" s="100">
        <v>212535</v>
      </c>
      <c r="C803" s="1" t="s">
        <v>11</v>
      </c>
      <c r="D803" s="1">
        <v>47</v>
      </c>
      <c r="E803" s="1" t="s">
        <v>301</v>
      </c>
      <c r="F803" s="1" t="s">
        <v>76</v>
      </c>
      <c r="G803" s="1">
        <v>15925</v>
      </c>
      <c r="H803" s="1" t="s">
        <v>1192</v>
      </c>
      <c r="I803" s="92" t="s">
        <v>1178</v>
      </c>
      <c r="J803" s="101">
        <f>1/COUNTIF(HR_Table2[Emp ID],HR_Table2[[#This Row],[Emp ID]])</f>
        <v>0.5</v>
      </c>
    </row>
    <row r="804" spans="1:10" ht="16.5" thickBot="1" x14ac:dyDescent="0.3">
      <c r="A804" s="2">
        <v>2022</v>
      </c>
      <c r="B804" s="100">
        <v>203665</v>
      </c>
      <c r="C804" s="1" t="s">
        <v>11</v>
      </c>
      <c r="D804" s="1">
        <v>47</v>
      </c>
      <c r="E804" s="1" t="s">
        <v>301</v>
      </c>
      <c r="F804" s="1" t="s">
        <v>76</v>
      </c>
      <c r="G804" s="1">
        <v>7255</v>
      </c>
      <c r="H804" s="1" t="s">
        <v>1192</v>
      </c>
      <c r="I804" s="92" t="s">
        <v>1178</v>
      </c>
      <c r="J804" s="101">
        <f>1/COUNTIF(HR_Table2[Emp ID],HR_Table2[[#This Row],[Emp ID]])</f>
        <v>0.5</v>
      </c>
    </row>
    <row r="805" spans="1:10" ht="16.5" thickBot="1" x14ac:dyDescent="0.3">
      <c r="A805" s="2">
        <v>2022</v>
      </c>
      <c r="B805" s="100">
        <v>215902</v>
      </c>
      <c r="C805" s="1" t="s">
        <v>11</v>
      </c>
      <c r="D805" s="1">
        <v>46</v>
      </c>
      <c r="E805" s="1" t="s">
        <v>301</v>
      </c>
      <c r="F805" s="1" t="s">
        <v>76</v>
      </c>
      <c r="G805" s="1">
        <v>8785</v>
      </c>
      <c r="H805" s="1" t="s">
        <v>1192</v>
      </c>
      <c r="I805" s="92" t="s">
        <v>1178</v>
      </c>
      <c r="J805" s="101">
        <f>1/COUNTIF(HR_Table2[Emp ID],HR_Table2[[#This Row],[Emp ID]])</f>
        <v>0.5</v>
      </c>
    </row>
    <row r="806" spans="1:10" ht="16.5" thickBot="1" x14ac:dyDescent="0.3">
      <c r="A806" s="2">
        <v>2022</v>
      </c>
      <c r="B806" s="100">
        <v>215934</v>
      </c>
      <c r="C806" s="1" t="s">
        <v>6</v>
      </c>
      <c r="D806" s="1">
        <v>45</v>
      </c>
      <c r="E806" s="1" t="s">
        <v>301</v>
      </c>
      <c r="F806" s="1" t="s">
        <v>76</v>
      </c>
      <c r="G806" s="1">
        <v>10025</v>
      </c>
      <c r="H806" s="1" t="s">
        <v>1192</v>
      </c>
      <c r="I806" s="92" t="s">
        <v>1178</v>
      </c>
      <c r="J806" s="101">
        <f>1/COUNTIF(HR_Table2[Emp ID],HR_Table2[[#This Row],[Emp ID]])</f>
        <v>0.5</v>
      </c>
    </row>
    <row r="807" spans="1:10" ht="16.5" thickBot="1" x14ac:dyDescent="0.3">
      <c r="A807" s="2">
        <v>2022</v>
      </c>
      <c r="B807" s="100">
        <v>211923</v>
      </c>
      <c r="C807" s="1" t="s">
        <v>11</v>
      </c>
      <c r="D807" s="1">
        <v>44</v>
      </c>
      <c r="E807" s="1" t="s">
        <v>301</v>
      </c>
      <c r="F807" s="1" t="s">
        <v>76</v>
      </c>
      <c r="G807" s="1">
        <v>13045</v>
      </c>
      <c r="H807" s="1" t="s">
        <v>1192</v>
      </c>
      <c r="I807" s="92" t="s">
        <v>1178</v>
      </c>
      <c r="J807" s="101">
        <f>1/COUNTIF(HR_Table2[Emp ID],HR_Table2[[#This Row],[Emp ID]])</f>
        <v>0.5</v>
      </c>
    </row>
    <row r="808" spans="1:10" ht="16.5" thickBot="1" x14ac:dyDescent="0.3">
      <c r="A808" s="2">
        <v>2022</v>
      </c>
      <c r="B808" s="100">
        <v>206993</v>
      </c>
      <c r="C808" s="1" t="s">
        <v>11</v>
      </c>
      <c r="D808" s="1">
        <v>44</v>
      </c>
      <c r="E808" s="1" t="s">
        <v>301</v>
      </c>
      <c r="F808" s="1" t="s">
        <v>76</v>
      </c>
      <c r="G808" s="1">
        <v>9380</v>
      </c>
      <c r="H808" s="1" t="s">
        <v>1192</v>
      </c>
      <c r="I808" s="92" t="s">
        <v>1178</v>
      </c>
      <c r="J808" s="101">
        <f>1/COUNTIF(HR_Table2[Emp ID],HR_Table2[[#This Row],[Emp ID]])</f>
        <v>0.5</v>
      </c>
    </row>
    <row r="809" spans="1:10" ht="16.5" thickBot="1" x14ac:dyDescent="0.3">
      <c r="A809" s="2">
        <v>2022</v>
      </c>
      <c r="B809" s="100">
        <v>219955</v>
      </c>
      <c r="C809" s="1" t="s">
        <v>11</v>
      </c>
      <c r="D809" s="1">
        <v>44</v>
      </c>
      <c r="E809" s="1" t="s">
        <v>301</v>
      </c>
      <c r="F809" s="1" t="s">
        <v>76</v>
      </c>
      <c r="G809" s="1">
        <v>8785</v>
      </c>
      <c r="H809" s="1" t="s">
        <v>1192</v>
      </c>
      <c r="I809" s="92" t="s">
        <v>1178</v>
      </c>
      <c r="J809" s="101">
        <f>1/COUNTIF(HR_Table2[Emp ID],HR_Table2[[#This Row],[Emp ID]])</f>
        <v>0.5</v>
      </c>
    </row>
    <row r="810" spans="1:10" ht="16.5" thickBot="1" x14ac:dyDescent="0.3">
      <c r="A810" s="2">
        <v>2022</v>
      </c>
      <c r="B810" s="100">
        <v>208478</v>
      </c>
      <c r="C810" s="1" t="s">
        <v>6</v>
      </c>
      <c r="D810" s="1">
        <v>44</v>
      </c>
      <c r="E810" s="1" t="s">
        <v>301</v>
      </c>
      <c r="F810" s="1" t="s">
        <v>76</v>
      </c>
      <c r="G810" s="1">
        <v>6795</v>
      </c>
      <c r="H810" s="1" t="s">
        <v>1192</v>
      </c>
      <c r="I810" s="92" t="s">
        <v>1178</v>
      </c>
      <c r="J810" s="101">
        <f>1/COUNTIF(HR_Table2[Emp ID],HR_Table2[[#This Row],[Emp ID]])</f>
        <v>0.5</v>
      </c>
    </row>
    <row r="811" spans="1:10" ht="16.5" thickBot="1" x14ac:dyDescent="0.3">
      <c r="A811" s="2">
        <v>2022</v>
      </c>
      <c r="B811" s="100">
        <v>208957</v>
      </c>
      <c r="C811" s="1" t="s">
        <v>6</v>
      </c>
      <c r="D811" s="1">
        <v>43</v>
      </c>
      <c r="E811" s="1" t="s">
        <v>301</v>
      </c>
      <c r="F811" s="1" t="s">
        <v>76</v>
      </c>
      <c r="G811" s="1">
        <v>10710</v>
      </c>
      <c r="H811" s="1" t="s">
        <v>1192</v>
      </c>
      <c r="I811" s="92" t="s">
        <v>1178</v>
      </c>
      <c r="J811" s="101">
        <f>1/COUNTIF(HR_Table2[Emp ID],HR_Table2[[#This Row],[Emp ID]])</f>
        <v>0.5</v>
      </c>
    </row>
    <row r="812" spans="1:10" ht="16.5" thickBot="1" x14ac:dyDescent="0.3">
      <c r="A812" s="2">
        <v>2022</v>
      </c>
      <c r="B812" s="100">
        <v>214967</v>
      </c>
      <c r="C812" s="1" t="s">
        <v>11</v>
      </c>
      <c r="D812" s="1">
        <v>43</v>
      </c>
      <c r="E812" s="1" t="s">
        <v>301</v>
      </c>
      <c r="F812" s="1" t="s">
        <v>76</v>
      </c>
      <c r="G812" s="1">
        <v>13045</v>
      </c>
      <c r="H812" s="1" t="s">
        <v>1192</v>
      </c>
      <c r="I812" s="92" t="s">
        <v>1178</v>
      </c>
      <c r="J812" s="101">
        <f>1/COUNTIF(HR_Table2[Emp ID],HR_Table2[[#This Row],[Emp ID]])</f>
        <v>0.5</v>
      </c>
    </row>
    <row r="813" spans="1:10" ht="16.5" thickBot="1" x14ac:dyDescent="0.3">
      <c r="A813" s="2">
        <v>2022</v>
      </c>
      <c r="B813" s="100">
        <v>236612</v>
      </c>
      <c r="C813" s="1" t="s">
        <v>11</v>
      </c>
      <c r="D813" s="1">
        <v>43</v>
      </c>
      <c r="E813" s="1" t="s">
        <v>301</v>
      </c>
      <c r="F813" s="1" t="s">
        <v>76</v>
      </c>
      <c r="G813" s="1">
        <v>6795</v>
      </c>
      <c r="H813" s="1" t="s">
        <v>1192</v>
      </c>
      <c r="I813" s="92" t="s">
        <v>1178</v>
      </c>
      <c r="J813" s="101">
        <f>1/COUNTIF(HR_Table2[Emp ID],HR_Table2[[#This Row],[Emp ID]])</f>
        <v>0.5</v>
      </c>
    </row>
    <row r="814" spans="1:10" ht="16.5" thickBot="1" x14ac:dyDescent="0.3">
      <c r="A814" s="2">
        <v>2022</v>
      </c>
      <c r="B814" s="100">
        <v>216985</v>
      </c>
      <c r="C814" s="1" t="s">
        <v>11</v>
      </c>
      <c r="D814" s="1">
        <v>41</v>
      </c>
      <c r="E814" s="1" t="s">
        <v>301</v>
      </c>
      <c r="F814" s="1" t="s">
        <v>76</v>
      </c>
      <c r="G814" s="1">
        <v>13045</v>
      </c>
      <c r="H814" s="1" t="s">
        <v>1192</v>
      </c>
      <c r="I814" s="92" t="s">
        <v>1178</v>
      </c>
      <c r="J814" s="101">
        <f>1/COUNTIF(HR_Table2[Emp ID],HR_Table2[[#This Row],[Emp ID]])</f>
        <v>0.5</v>
      </c>
    </row>
    <row r="815" spans="1:10" ht="16.5" thickBot="1" x14ac:dyDescent="0.3">
      <c r="A815" s="2">
        <v>2022</v>
      </c>
      <c r="B815" s="100">
        <v>235268</v>
      </c>
      <c r="C815" s="1" t="s">
        <v>11</v>
      </c>
      <c r="D815" s="1">
        <v>40</v>
      </c>
      <c r="E815" s="1" t="s">
        <v>301</v>
      </c>
      <c r="F815" s="1" t="s">
        <v>76</v>
      </c>
      <c r="G815" s="1">
        <v>6795</v>
      </c>
      <c r="H815" s="1" t="s">
        <v>1192</v>
      </c>
      <c r="I815" s="92" t="s">
        <v>1178</v>
      </c>
      <c r="J815" s="101">
        <f>1/COUNTIF(HR_Table2[Emp ID],HR_Table2[[#This Row],[Emp ID]])</f>
        <v>1</v>
      </c>
    </row>
    <row r="816" spans="1:10" ht="16.5" thickBot="1" x14ac:dyDescent="0.3">
      <c r="A816" s="2">
        <v>2022</v>
      </c>
      <c r="B816" s="100">
        <v>244760</v>
      </c>
      <c r="C816" s="1" t="s">
        <v>6</v>
      </c>
      <c r="D816" s="1">
        <v>36</v>
      </c>
      <c r="E816" s="1" t="s">
        <v>301</v>
      </c>
      <c r="F816" s="1" t="s">
        <v>76</v>
      </c>
      <c r="G816" s="1">
        <v>10025</v>
      </c>
      <c r="H816" s="1" t="s">
        <v>1192</v>
      </c>
      <c r="I816" s="92" t="s">
        <v>1178</v>
      </c>
      <c r="J816" s="101">
        <f>1/COUNTIF(HR_Table2[Emp ID],HR_Table2[[#This Row],[Emp ID]])</f>
        <v>0.5</v>
      </c>
    </row>
    <row r="817" spans="1:10" ht="16.5" thickBot="1" x14ac:dyDescent="0.3">
      <c r="A817" s="2">
        <v>2022</v>
      </c>
      <c r="B817" s="100">
        <v>238966</v>
      </c>
      <c r="C817" s="1" t="s">
        <v>6</v>
      </c>
      <c r="D817" s="1">
        <v>36</v>
      </c>
      <c r="E817" s="1" t="s">
        <v>301</v>
      </c>
      <c r="F817" s="1" t="s">
        <v>76</v>
      </c>
      <c r="G817" s="1">
        <v>6385</v>
      </c>
      <c r="H817" s="1" t="s">
        <v>1192</v>
      </c>
      <c r="I817" s="92" t="s">
        <v>1178</v>
      </c>
      <c r="J817" s="101">
        <f>1/COUNTIF(HR_Table2[Emp ID],HR_Table2[[#This Row],[Emp ID]])</f>
        <v>0.5</v>
      </c>
    </row>
    <row r="818" spans="1:10" ht="16.5" thickBot="1" x14ac:dyDescent="0.3">
      <c r="A818" s="2">
        <v>2022</v>
      </c>
      <c r="B818" s="100">
        <v>239752</v>
      </c>
      <c r="C818" s="1" t="s">
        <v>11</v>
      </c>
      <c r="D818" s="1">
        <v>34</v>
      </c>
      <c r="E818" s="1" t="s">
        <v>301</v>
      </c>
      <c r="F818" s="1" t="s">
        <v>76</v>
      </c>
      <c r="G818" s="1">
        <v>6385</v>
      </c>
      <c r="H818" s="1" t="s">
        <v>1192</v>
      </c>
      <c r="I818" s="92" t="s">
        <v>1178</v>
      </c>
      <c r="J818" s="101">
        <f>1/COUNTIF(HR_Table2[Emp ID],HR_Table2[[#This Row],[Emp ID]])</f>
        <v>0.5</v>
      </c>
    </row>
    <row r="819" spans="1:10" ht="16.5" thickBot="1" x14ac:dyDescent="0.3">
      <c r="A819" s="2">
        <v>2022</v>
      </c>
      <c r="B819" s="100">
        <v>94521</v>
      </c>
      <c r="C819" s="1" t="s">
        <v>11</v>
      </c>
      <c r="D819" s="1">
        <v>31</v>
      </c>
      <c r="E819" s="1" t="s">
        <v>301</v>
      </c>
      <c r="F819" s="1" t="s">
        <v>76</v>
      </c>
      <c r="G819" s="1">
        <v>18000</v>
      </c>
      <c r="H819" s="1" t="s">
        <v>14</v>
      </c>
      <c r="I819" s="92" t="s">
        <v>1178</v>
      </c>
      <c r="J819" s="101">
        <f>1/COUNTIF(HR_Table2[Emp ID],HR_Table2[[#This Row],[Emp ID]])</f>
        <v>1</v>
      </c>
    </row>
    <row r="820" spans="1:10" ht="16.5" thickBot="1" x14ac:dyDescent="0.3">
      <c r="A820" s="2">
        <v>2022</v>
      </c>
      <c r="B820" s="100">
        <v>240974</v>
      </c>
      <c r="C820" s="1" t="s">
        <v>6</v>
      </c>
      <c r="D820" s="1">
        <v>30</v>
      </c>
      <c r="E820" s="1" t="s">
        <v>301</v>
      </c>
      <c r="F820" s="1" t="s">
        <v>76</v>
      </c>
      <c r="G820" s="1">
        <v>13045</v>
      </c>
      <c r="H820" s="1" t="s">
        <v>1192</v>
      </c>
      <c r="I820" s="92" t="s">
        <v>1178</v>
      </c>
      <c r="J820" s="101">
        <f>1/COUNTIF(HR_Table2[Emp ID],HR_Table2[[#This Row],[Emp ID]])</f>
        <v>1</v>
      </c>
    </row>
    <row r="821" spans="1:10" ht="16.5" thickBot="1" x14ac:dyDescent="0.3">
      <c r="A821" s="2">
        <v>2022</v>
      </c>
      <c r="B821" s="100">
        <v>69190</v>
      </c>
      <c r="C821" s="1" t="s">
        <v>11</v>
      </c>
      <c r="D821" s="1">
        <v>56</v>
      </c>
      <c r="E821" s="1" t="s">
        <v>956</v>
      </c>
      <c r="F821" s="1" t="s">
        <v>7</v>
      </c>
      <c r="G821" s="1">
        <v>45000</v>
      </c>
      <c r="H821" s="1" t="s">
        <v>1192</v>
      </c>
      <c r="I821" s="92" t="s">
        <v>1178</v>
      </c>
      <c r="J821" s="101">
        <f>1/COUNTIF(HR_Table2[Emp ID],HR_Table2[[#This Row],[Emp ID]])</f>
        <v>0.5</v>
      </c>
    </row>
    <row r="822" spans="1:10" ht="16.5" thickBot="1" x14ac:dyDescent="0.3">
      <c r="A822" s="2">
        <v>2022</v>
      </c>
      <c r="B822" s="100">
        <v>200737</v>
      </c>
      <c r="C822" s="1" t="s">
        <v>11</v>
      </c>
      <c r="D822" s="1">
        <v>50</v>
      </c>
      <c r="E822" s="1" t="s">
        <v>956</v>
      </c>
      <c r="F822" s="1" t="s">
        <v>7</v>
      </c>
      <c r="G822" s="1">
        <v>31000</v>
      </c>
      <c r="H822" s="1" t="s">
        <v>1192</v>
      </c>
      <c r="I822" s="92" t="s">
        <v>1178</v>
      </c>
      <c r="J822" s="101">
        <f>1/COUNTIF(HR_Table2[Emp ID],HR_Table2[[#This Row],[Emp ID]])</f>
        <v>0.5</v>
      </c>
    </row>
    <row r="823" spans="1:10" ht="16.5" thickBot="1" x14ac:dyDescent="0.3">
      <c r="A823" s="2">
        <v>2022</v>
      </c>
      <c r="B823" s="100">
        <v>214799</v>
      </c>
      <c r="C823" s="1" t="s">
        <v>11</v>
      </c>
      <c r="D823" s="1">
        <v>49</v>
      </c>
      <c r="E823" s="1" t="s">
        <v>956</v>
      </c>
      <c r="F823" s="1" t="s">
        <v>7</v>
      </c>
      <c r="G823" s="1">
        <v>15925</v>
      </c>
      <c r="H823" s="1" t="s">
        <v>1192</v>
      </c>
      <c r="I823" s="92" t="s">
        <v>1178</v>
      </c>
      <c r="J823" s="101">
        <f>1/COUNTIF(HR_Table2[Emp ID],HR_Table2[[#This Row],[Emp ID]])</f>
        <v>0.5</v>
      </c>
    </row>
    <row r="824" spans="1:10" ht="16.5" thickBot="1" x14ac:dyDescent="0.3">
      <c r="A824" s="2">
        <v>2022</v>
      </c>
      <c r="B824" s="100">
        <v>208337</v>
      </c>
      <c r="C824" s="1" t="s">
        <v>6</v>
      </c>
      <c r="D824" s="1">
        <v>46</v>
      </c>
      <c r="E824" s="1" t="s">
        <v>956</v>
      </c>
      <c r="F824" s="1" t="s">
        <v>7</v>
      </c>
      <c r="G824" s="1">
        <v>19000</v>
      </c>
      <c r="H824" s="1" t="s">
        <v>1192</v>
      </c>
      <c r="I824" s="92" t="s">
        <v>1178</v>
      </c>
      <c r="J824" s="101">
        <f>1/COUNTIF(HR_Table2[Emp ID],HR_Table2[[#This Row],[Emp ID]])</f>
        <v>0.5</v>
      </c>
    </row>
    <row r="825" spans="1:10" ht="16.5" thickBot="1" x14ac:dyDescent="0.3">
      <c r="A825" s="2">
        <v>2022</v>
      </c>
      <c r="B825" s="100">
        <v>205862</v>
      </c>
      <c r="C825" s="1" t="s">
        <v>11</v>
      </c>
      <c r="D825" s="1">
        <v>45</v>
      </c>
      <c r="E825" s="1" t="s">
        <v>956</v>
      </c>
      <c r="F825" s="1" t="s">
        <v>7</v>
      </c>
      <c r="G825" s="1">
        <v>19000</v>
      </c>
      <c r="H825" s="1" t="s">
        <v>1192</v>
      </c>
      <c r="I825" s="92" t="s">
        <v>1178</v>
      </c>
      <c r="J825" s="101">
        <f>1/COUNTIF(HR_Table2[Emp ID],HR_Table2[[#This Row],[Emp ID]])</f>
        <v>0.5</v>
      </c>
    </row>
    <row r="826" spans="1:10" ht="16.5" thickBot="1" x14ac:dyDescent="0.3">
      <c r="A826" s="2">
        <v>2022</v>
      </c>
      <c r="B826" s="100">
        <v>211241</v>
      </c>
      <c r="C826" s="1" t="s">
        <v>11</v>
      </c>
      <c r="D826" s="1">
        <v>42</v>
      </c>
      <c r="E826" s="1" t="s">
        <v>956</v>
      </c>
      <c r="F826" s="1" t="s">
        <v>7</v>
      </c>
      <c r="G826" s="1">
        <v>13045</v>
      </c>
      <c r="H826" s="1" t="s">
        <v>1192</v>
      </c>
      <c r="I826" s="92" t="s">
        <v>1178</v>
      </c>
      <c r="J826" s="101">
        <f>1/COUNTIF(HR_Table2[Emp ID],HR_Table2[[#This Row],[Emp ID]])</f>
        <v>0.5</v>
      </c>
    </row>
    <row r="827" spans="1:10" ht="16.5" thickBot="1" x14ac:dyDescent="0.3">
      <c r="A827" s="2">
        <v>2022</v>
      </c>
      <c r="B827" s="100">
        <v>218100</v>
      </c>
      <c r="C827" s="1" t="s">
        <v>11</v>
      </c>
      <c r="D827" s="1">
        <v>36</v>
      </c>
      <c r="E827" s="1" t="s">
        <v>956</v>
      </c>
      <c r="F827" s="1" t="s">
        <v>7</v>
      </c>
      <c r="G827" s="1">
        <v>17025</v>
      </c>
      <c r="H827" s="1" t="s">
        <v>1192</v>
      </c>
      <c r="I827" s="92" t="s">
        <v>1178</v>
      </c>
      <c r="J827" s="101">
        <f>1/COUNTIF(HR_Table2[Emp ID],HR_Table2[[#This Row],[Emp ID]])</f>
        <v>0.5</v>
      </c>
    </row>
    <row r="828" spans="1:10" ht="16.5" thickBot="1" x14ac:dyDescent="0.3">
      <c r="A828" s="2">
        <v>2022</v>
      </c>
      <c r="B828" s="100">
        <v>229048</v>
      </c>
      <c r="C828" s="1" t="s">
        <v>11</v>
      </c>
      <c r="D828" s="1">
        <v>36</v>
      </c>
      <c r="E828" s="1" t="s">
        <v>956</v>
      </c>
      <c r="F828" s="1" t="s">
        <v>7</v>
      </c>
      <c r="G828" s="1">
        <v>13045</v>
      </c>
      <c r="H828" s="1" t="s">
        <v>1192</v>
      </c>
      <c r="I828" s="92" t="s">
        <v>1178</v>
      </c>
      <c r="J828" s="101">
        <f>1/COUNTIF(HR_Table2[Emp ID],HR_Table2[[#This Row],[Emp ID]])</f>
        <v>0.5</v>
      </c>
    </row>
    <row r="829" spans="1:10" ht="16.5" thickBot="1" x14ac:dyDescent="0.3">
      <c r="A829" s="2">
        <v>2022</v>
      </c>
      <c r="B829" s="100">
        <v>236935</v>
      </c>
      <c r="C829" s="1" t="s">
        <v>6</v>
      </c>
      <c r="D829" s="1">
        <v>35</v>
      </c>
      <c r="E829" s="1" t="s">
        <v>956</v>
      </c>
      <c r="F829" s="1" t="s">
        <v>7</v>
      </c>
      <c r="G829" s="1">
        <v>24000</v>
      </c>
      <c r="H829" s="1" t="s">
        <v>1192</v>
      </c>
      <c r="I829" s="92" t="s">
        <v>1178</v>
      </c>
      <c r="J829" s="101">
        <f>1/COUNTIF(HR_Table2[Emp ID],HR_Table2[[#This Row],[Emp ID]])</f>
        <v>0.5</v>
      </c>
    </row>
    <row r="830" spans="1:10" ht="16.5" thickBot="1" x14ac:dyDescent="0.3">
      <c r="A830" s="2">
        <v>2022</v>
      </c>
      <c r="B830" s="100">
        <v>229221</v>
      </c>
      <c r="C830" s="1" t="s">
        <v>11</v>
      </c>
      <c r="D830" s="1">
        <v>31</v>
      </c>
      <c r="E830" s="1" t="s">
        <v>956</v>
      </c>
      <c r="F830" s="1" t="s">
        <v>7</v>
      </c>
      <c r="G830" s="1">
        <v>24000</v>
      </c>
      <c r="H830" s="1" t="s">
        <v>1192</v>
      </c>
      <c r="I830" s="92" t="s">
        <v>1178</v>
      </c>
      <c r="J830" s="101">
        <f>1/COUNTIF(HR_Table2[Emp ID],HR_Table2[[#This Row],[Emp ID]])</f>
        <v>0.5</v>
      </c>
    </row>
    <row r="831" spans="1:10" ht="16.5" thickBot="1" x14ac:dyDescent="0.3">
      <c r="A831" s="2">
        <v>2022</v>
      </c>
      <c r="B831" s="100">
        <v>238173</v>
      </c>
      <c r="C831" s="1" t="s">
        <v>11</v>
      </c>
      <c r="D831" s="1">
        <v>28</v>
      </c>
      <c r="E831" s="1" t="s">
        <v>956</v>
      </c>
      <c r="F831" s="1" t="s">
        <v>7</v>
      </c>
      <c r="G831" s="1">
        <v>13045</v>
      </c>
      <c r="H831" s="1" t="s">
        <v>1192</v>
      </c>
      <c r="I831" s="92" t="s">
        <v>1178</v>
      </c>
      <c r="J831" s="101">
        <f>1/COUNTIF(HR_Table2[Emp ID],HR_Table2[[#This Row],[Emp ID]])</f>
        <v>0.5</v>
      </c>
    </row>
    <row r="832" spans="1:10" ht="16.5" thickBot="1" x14ac:dyDescent="0.3">
      <c r="A832" s="2">
        <v>2022</v>
      </c>
      <c r="B832" s="100">
        <v>247027</v>
      </c>
      <c r="C832" s="1" t="s">
        <v>11</v>
      </c>
      <c r="D832" s="1">
        <v>22</v>
      </c>
      <c r="E832" s="1" t="s">
        <v>956</v>
      </c>
      <c r="F832" s="1" t="s">
        <v>7</v>
      </c>
      <c r="G832" s="1">
        <v>13045</v>
      </c>
      <c r="H832" s="1" t="s">
        <v>1192</v>
      </c>
      <c r="I832" s="92" t="s">
        <v>1178</v>
      </c>
      <c r="J832" s="101">
        <f>1/COUNTIF(HR_Table2[Emp ID],HR_Table2[[#This Row],[Emp ID]])</f>
        <v>0.5</v>
      </c>
    </row>
    <row r="833" spans="1:10" ht="16.5" thickBot="1" x14ac:dyDescent="0.3">
      <c r="A833" s="2">
        <v>2022</v>
      </c>
      <c r="B833" s="100">
        <v>204768</v>
      </c>
      <c r="C833" s="1" t="s">
        <v>6</v>
      </c>
      <c r="D833" s="1">
        <v>51</v>
      </c>
      <c r="E833" s="1" t="s">
        <v>908</v>
      </c>
      <c r="F833" s="1" t="s">
        <v>7</v>
      </c>
      <c r="G833" s="1">
        <v>6795</v>
      </c>
      <c r="H833" s="1" t="s">
        <v>1192</v>
      </c>
      <c r="I833" s="92" t="s">
        <v>1178</v>
      </c>
      <c r="J833" s="101">
        <f>1/COUNTIF(HR_Table2[Emp ID],HR_Table2[[#This Row],[Emp ID]])</f>
        <v>0.5</v>
      </c>
    </row>
    <row r="834" spans="1:10" ht="16.5" thickBot="1" x14ac:dyDescent="0.3">
      <c r="A834" s="2">
        <v>2022</v>
      </c>
      <c r="B834" s="100">
        <v>76643</v>
      </c>
      <c r="C834" s="1" t="s">
        <v>6</v>
      </c>
      <c r="D834" s="1">
        <v>50</v>
      </c>
      <c r="E834" s="1" t="s">
        <v>908</v>
      </c>
      <c r="F834" s="1" t="s">
        <v>7</v>
      </c>
      <c r="G834" s="1">
        <v>45000</v>
      </c>
      <c r="H834" s="1" t="s">
        <v>1192</v>
      </c>
      <c r="I834" s="92" t="s">
        <v>1178</v>
      </c>
      <c r="J834" s="101">
        <f>1/COUNTIF(HR_Table2[Emp ID],HR_Table2[[#This Row],[Emp ID]])</f>
        <v>0.5</v>
      </c>
    </row>
    <row r="835" spans="1:10" ht="16.5" thickBot="1" x14ac:dyDescent="0.3">
      <c r="A835" s="2">
        <v>2022</v>
      </c>
      <c r="B835" s="100">
        <v>203403</v>
      </c>
      <c r="C835" s="1" t="s">
        <v>6</v>
      </c>
      <c r="D835" s="1">
        <v>47</v>
      </c>
      <c r="E835" s="1" t="s">
        <v>908</v>
      </c>
      <c r="F835" s="1" t="s">
        <v>7</v>
      </c>
      <c r="G835" s="1">
        <v>15925</v>
      </c>
      <c r="H835" s="1" t="s">
        <v>1192</v>
      </c>
      <c r="I835" s="92" t="s">
        <v>1178</v>
      </c>
      <c r="J835" s="101">
        <f>1/COUNTIF(HR_Table2[Emp ID],HR_Table2[[#This Row],[Emp ID]])</f>
        <v>0.5</v>
      </c>
    </row>
    <row r="836" spans="1:10" ht="16.5" thickBot="1" x14ac:dyDescent="0.3">
      <c r="A836" s="2">
        <v>2022</v>
      </c>
      <c r="B836" s="100">
        <v>210309</v>
      </c>
      <c r="C836" s="1" t="s">
        <v>11</v>
      </c>
      <c r="D836" s="1">
        <v>43</v>
      </c>
      <c r="E836" s="1" t="s">
        <v>908</v>
      </c>
      <c r="F836" s="1" t="s">
        <v>7</v>
      </c>
      <c r="G836" s="1">
        <v>33000</v>
      </c>
      <c r="H836" s="1" t="s">
        <v>1192</v>
      </c>
      <c r="I836" s="92" t="s">
        <v>1178</v>
      </c>
      <c r="J836" s="101">
        <f>1/COUNTIF(HR_Table2[Emp ID],HR_Table2[[#This Row],[Emp ID]])</f>
        <v>0.5</v>
      </c>
    </row>
    <row r="837" spans="1:10" ht="16.5" thickBot="1" x14ac:dyDescent="0.3">
      <c r="A837" s="2">
        <v>2022</v>
      </c>
      <c r="B837" s="100">
        <v>230469</v>
      </c>
      <c r="C837" s="1" t="s">
        <v>11</v>
      </c>
      <c r="D837" s="1">
        <v>41</v>
      </c>
      <c r="E837" s="1" t="s">
        <v>908</v>
      </c>
      <c r="F837" s="1" t="s">
        <v>7</v>
      </c>
      <c r="G837" s="1">
        <v>7735</v>
      </c>
      <c r="H837" s="1" t="s">
        <v>1192</v>
      </c>
      <c r="I837" s="92" t="s">
        <v>1178</v>
      </c>
      <c r="J837" s="101">
        <f>1/COUNTIF(HR_Table2[Emp ID],HR_Table2[[#This Row],[Emp ID]])</f>
        <v>0.5</v>
      </c>
    </row>
    <row r="838" spans="1:10" ht="16.5" thickBot="1" x14ac:dyDescent="0.3">
      <c r="A838" s="2">
        <v>2022</v>
      </c>
      <c r="B838" s="100">
        <v>210205</v>
      </c>
      <c r="C838" s="1" t="s">
        <v>6</v>
      </c>
      <c r="D838" s="1">
        <v>37</v>
      </c>
      <c r="E838" s="1" t="s">
        <v>908</v>
      </c>
      <c r="F838" s="1" t="s">
        <v>7</v>
      </c>
      <c r="G838" s="1">
        <v>25000</v>
      </c>
      <c r="H838" s="1" t="s">
        <v>1192</v>
      </c>
      <c r="I838" s="92" t="s">
        <v>1178</v>
      </c>
      <c r="J838" s="101">
        <f>1/COUNTIF(HR_Table2[Emp ID],HR_Table2[[#This Row],[Emp ID]])</f>
        <v>0.5</v>
      </c>
    </row>
    <row r="839" spans="1:10" ht="16.5" thickBot="1" x14ac:dyDescent="0.3">
      <c r="A839" s="2">
        <v>2022</v>
      </c>
      <c r="B839" s="100">
        <v>229130</v>
      </c>
      <c r="C839" s="1" t="s">
        <v>11</v>
      </c>
      <c r="D839" s="1">
        <v>35</v>
      </c>
      <c r="E839" s="1" t="s">
        <v>908</v>
      </c>
      <c r="F839" s="1" t="s">
        <v>7</v>
      </c>
      <c r="G839" s="1">
        <v>7735</v>
      </c>
      <c r="H839" s="1" t="s">
        <v>1192</v>
      </c>
      <c r="I839" s="92" t="s">
        <v>1178</v>
      </c>
      <c r="J839" s="101">
        <f>1/COUNTIF(HR_Table2[Emp ID],HR_Table2[[#This Row],[Emp ID]])</f>
        <v>0.5</v>
      </c>
    </row>
    <row r="840" spans="1:10" ht="16.5" thickBot="1" x14ac:dyDescent="0.3">
      <c r="A840" s="2">
        <v>2022</v>
      </c>
      <c r="B840" s="100">
        <v>232902</v>
      </c>
      <c r="C840" s="1" t="s">
        <v>6</v>
      </c>
      <c r="D840" s="1">
        <v>26</v>
      </c>
      <c r="E840" s="1" t="s">
        <v>908</v>
      </c>
      <c r="F840" s="1" t="s">
        <v>7</v>
      </c>
      <c r="G840" s="1">
        <v>18000</v>
      </c>
      <c r="H840" s="1" t="s">
        <v>1192</v>
      </c>
      <c r="I840" s="92" t="s">
        <v>1178</v>
      </c>
      <c r="J840" s="101">
        <f>1/COUNTIF(HR_Table2[Emp ID],HR_Table2[[#This Row],[Emp ID]])</f>
        <v>0.5</v>
      </c>
    </row>
    <row r="841" spans="1:10" ht="16.5" thickBot="1" x14ac:dyDescent="0.3">
      <c r="A841" s="2">
        <v>2022</v>
      </c>
      <c r="B841" s="100">
        <v>241887</v>
      </c>
      <c r="C841" s="1" t="s">
        <v>11</v>
      </c>
      <c r="D841" s="1">
        <v>26</v>
      </c>
      <c r="E841" s="1" t="s">
        <v>908</v>
      </c>
      <c r="F841" s="1" t="s">
        <v>7</v>
      </c>
      <c r="G841" s="1">
        <v>13045</v>
      </c>
      <c r="H841" s="1" t="s">
        <v>1192</v>
      </c>
      <c r="I841" s="92" t="s">
        <v>1178</v>
      </c>
      <c r="J841" s="101">
        <f>1/COUNTIF(HR_Table2[Emp ID],HR_Table2[[#This Row],[Emp ID]])</f>
        <v>0.5</v>
      </c>
    </row>
    <row r="842" spans="1:10" ht="16.5" thickBot="1" x14ac:dyDescent="0.3">
      <c r="A842" s="2">
        <v>2022</v>
      </c>
      <c r="B842" s="100">
        <v>64616</v>
      </c>
      <c r="C842" s="1" t="s">
        <v>11</v>
      </c>
      <c r="D842" s="1">
        <v>69</v>
      </c>
      <c r="E842" s="1" t="s">
        <v>908</v>
      </c>
      <c r="F842" s="1" t="s">
        <v>7</v>
      </c>
      <c r="G842" s="1">
        <v>9360</v>
      </c>
      <c r="H842" s="1" t="s">
        <v>1192</v>
      </c>
      <c r="I842" s="92" t="s">
        <v>1178</v>
      </c>
      <c r="J842" s="101">
        <f>1/COUNTIF(HR_Table2[Emp ID],HR_Table2[[#This Row],[Emp ID]])</f>
        <v>1</v>
      </c>
    </row>
    <row r="843" spans="1:10" ht="16.5" thickBot="1" x14ac:dyDescent="0.3">
      <c r="A843" s="2">
        <v>2022</v>
      </c>
      <c r="B843" s="100">
        <v>63593</v>
      </c>
      <c r="C843" s="1" t="s">
        <v>6</v>
      </c>
      <c r="D843" s="1">
        <v>64</v>
      </c>
      <c r="E843" s="1" t="s">
        <v>908</v>
      </c>
      <c r="F843" s="1" t="s">
        <v>7</v>
      </c>
      <c r="G843" s="1">
        <v>11440</v>
      </c>
      <c r="H843" s="1" t="s">
        <v>1192</v>
      </c>
      <c r="I843" s="92" t="s">
        <v>1178</v>
      </c>
      <c r="J843" s="101">
        <f>1/COUNTIF(HR_Table2[Emp ID],HR_Table2[[#This Row],[Emp ID]])</f>
        <v>0.5</v>
      </c>
    </row>
    <row r="844" spans="1:10" ht="16.5" thickBot="1" x14ac:dyDescent="0.3">
      <c r="A844" s="2">
        <v>2022</v>
      </c>
      <c r="B844" s="100">
        <v>40860</v>
      </c>
      <c r="C844" s="1" t="s">
        <v>11</v>
      </c>
      <c r="D844" s="1">
        <v>60</v>
      </c>
      <c r="E844" s="1" t="s">
        <v>908</v>
      </c>
      <c r="F844" s="1" t="s">
        <v>7</v>
      </c>
      <c r="G844" s="1">
        <v>10025.08</v>
      </c>
      <c r="H844" s="1" t="s">
        <v>1192</v>
      </c>
      <c r="I844" s="92" t="s">
        <v>1178</v>
      </c>
      <c r="J844" s="101">
        <f>1/COUNTIF(HR_Table2[Emp ID],HR_Table2[[#This Row],[Emp ID]])</f>
        <v>0.5</v>
      </c>
    </row>
    <row r="845" spans="1:10" ht="16.5" thickBot="1" x14ac:dyDescent="0.3">
      <c r="A845" s="2">
        <v>2022</v>
      </c>
      <c r="B845" s="100">
        <v>74145</v>
      </c>
      <c r="C845" s="1" t="s">
        <v>11</v>
      </c>
      <c r="D845" s="1">
        <v>53</v>
      </c>
      <c r="E845" s="1" t="s">
        <v>908</v>
      </c>
      <c r="F845" s="1" t="s">
        <v>7</v>
      </c>
      <c r="G845" s="1">
        <v>13045</v>
      </c>
      <c r="H845" s="1" t="s">
        <v>1192</v>
      </c>
      <c r="I845" s="92" t="s">
        <v>1178</v>
      </c>
      <c r="J845" s="101">
        <f>1/COUNTIF(HR_Table2[Emp ID],HR_Table2[[#This Row],[Emp ID]])</f>
        <v>1</v>
      </c>
    </row>
    <row r="846" spans="1:10" ht="16.5" thickBot="1" x14ac:dyDescent="0.3">
      <c r="A846" s="2">
        <v>2022</v>
      </c>
      <c r="B846" s="100">
        <v>200620</v>
      </c>
      <c r="C846" s="1" t="s">
        <v>11</v>
      </c>
      <c r="D846" s="1">
        <v>50</v>
      </c>
      <c r="E846" s="1" t="s">
        <v>908</v>
      </c>
      <c r="F846" s="1" t="s">
        <v>7</v>
      </c>
      <c r="G846" s="1">
        <v>7735</v>
      </c>
      <c r="H846" s="1" t="s">
        <v>1192</v>
      </c>
      <c r="I846" s="92" t="s">
        <v>1178</v>
      </c>
      <c r="J846" s="101">
        <f>1/COUNTIF(HR_Table2[Emp ID],HR_Table2[[#This Row],[Emp ID]])</f>
        <v>0.5</v>
      </c>
    </row>
    <row r="847" spans="1:10" ht="16.5" thickBot="1" x14ac:dyDescent="0.3">
      <c r="A847" s="2">
        <v>2022</v>
      </c>
      <c r="B847" s="100">
        <v>213467</v>
      </c>
      <c r="C847" s="1" t="s">
        <v>11</v>
      </c>
      <c r="D847" s="1">
        <v>45</v>
      </c>
      <c r="E847" s="1" t="s">
        <v>908</v>
      </c>
      <c r="F847" s="1" t="s">
        <v>7</v>
      </c>
      <c r="G847" s="1">
        <v>18000</v>
      </c>
      <c r="H847" s="1" t="s">
        <v>1192</v>
      </c>
      <c r="I847" s="92" t="s">
        <v>1178</v>
      </c>
      <c r="J847" s="101">
        <f>1/COUNTIF(HR_Table2[Emp ID],HR_Table2[[#This Row],[Emp ID]])</f>
        <v>0.5</v>
      </c>
    </row>
    <row r="848" spans="1:10" ht="16.5" thickBot="1" x14ac:dyDescent="0.3">
      <c r="A848" s="2">
        <v>2022</v>
      </c>
      <c r="B848" s="100">
        <v>220300</v>
      </c>
      <c r="C848" s="1" t="s">
        <v>11</v>
      </c>
      <c r="D848" s="1">
        <v>45</v>
      </c>
      <c r="E848" s="1" t="s">
        <v>908</v>
      </c>
      <c r="F848" s="1" t="s">
        <v>7</v>
      </c>
      <c r="G848" s="1">
        <v>7735</v>
      </c>
      <c r="H848" s="1" t="s">
        <v>1192</v>
      </c>
      <c r="I848" s="92" t="s">
        <v>1178</v>
      </c>
      <c r="J848" s="101">
        <f>1/COUNTIF(HR_Table2[Emp ID],HR_Table2[[#This Row],[Emp ID]])</f>
        <v>0.5</v>
      </c>
    </row>
    <row r="849" spans="1:10" ht="16.5" thickBot="1" x14ac:dyDescent="0.3">
      <c r="A849" s="2">
        <v>2022</v>
      </c>
      <c r="B849" s="100">
        <v>209029</v>
      </c>
      <c r="C849" s="1" t="s">
        <v>11</v>
      </c>
      <c r="D849" s="1">
        <v>44</v>
      </c>
      <c r="E849" s="1" t="s">
        <v>908</v>
      </c>
      <c r="F849" s="1" t="s">
        <v>7</v>
      </c>
      <c r="G849" s="1">
        <v>7735</v>
      </c>
      <c r="H849" s="1" t="s">
        <v>1192</v>
      </c>
      <c r="I849" s="92" t="s">
        <v>1178</v>
      </c>
      <c r="J849" s="101">
        <f>1/COUNTIF(HR_Table2[Emp ID],HR_Table2[[#This Row],[Emp ID]])</f>
        <v>0.5</v>
      </c>
    </row>
    <row r="850" spans="1:10" ht="16.5" thickBot="1" x14ac:dyDescent="0.3">
      <c r="A850" s="2">
        <v>2022</v>
      </c>
      <c r="B850" s="100">
        <v>202842</v>
      </c>
      <c r="C850" s="1" t="s">
        <v>11</v>
      </c>
      <c r="D850" s="1">
        <v>42</v>
      </c>
      <c r="E850" s="1" t="s">
        <v>908</v>
      </c>
      <c r="F850" s="1" t="s">
        <v>7</v>
      </c>
      <c r="G850" s="1">
        <v>7735</v>
      </c>
      <c r="H850" s="1" t="s">
        <v>1192</v>
      </c>
      <c r="I850" s="92" t="s">
        <v>1178</v>
      </c>
      <c r="J850" s="101">
        <f>1/COUNTIF(HR_Table2[Emp ID],HR_Table2[[#This Row],[Emp ID]])</f>
        <v>0.5</v>
      </c>
    </row>
    <row r="851" spans="1:10" ht="16.5" thickBot="1" x14ac:dyDescent="0.3">
      <c r="A851" s="2">
        <v>2022</v>
      </c>
      <c r="B851" s="100">
        <v>217088</v>
      </c>
      <c r="C851" s="1" t="s">
        <v>11</v>
      </c>
      <c r="D851" s="1">
        <v>38</v>
      </c>
      <c r="E851" s="1" t="s">
        <v>908</v>
      </c>
      <c r="F851" s="1" t="s">
        <v>7</v>
      </c>
      <c r="G851" s="1">
        <v>13045</v>
      </c>
      <c r="H851" s="1" t="s">
        <v>1192</v>
      </c>
      <c r="I851" s="92" t="s">
        <v>1178</v>
      </c>
      <c r="J851" s="101">
        <f>1/COUNTIF(HR_Table2[Emp ID],HR_Table2[[#This Row],[Emp ID]])</f>
        <v>0.5</v>
      </c>
    </row>
    <row r="852" spans="1:10" ht="16.5" thickBot="1" x14ac:dyDescent="0.3">
      <c r="A852" s="2">
        <v>2022</v>
      </c>
      <c r="B852" s="100">
        <v>240097</v>
      </c>
      <c r="C852" s="1" t="s">
        <v>6</v>
      </c>
      <c r="D852" s="1">
        <v>36</v>
      </c>
      <c r="E852" s="1" t="s">
        <v>908</v>
      </c>
      <c r="F852" s="1" t="s">
        <v>7</v>
      </c>
      <c r="G852" s="1">
        <v>25000</v>
      </c>
      <c r="H852" s="1" t="s">
        <v>1192</v>
      </c>
      <c r="I852" s="92" t="s">
        <v>1178</v>
      </c>
      <c r="J852" s="101">
        <f>1/COUNTIF(HR_Table2[Emp ID],HR_Table2[[#This Row],[Emp ID]])</f>
        <v>0.5</v>
      </c>
    </row>
    <row r="853" spans="1:10" ht="16.5" thickBot="1" x14ac:dyDescent="0.3">
      <c r="A853" s="2">
        <v>2022</v>
      </c>
      <c r="B853" s="100">
        <v>225457</v>
      </c>
      <c r="C853" s="1" t="s">
        <v>11</v>
      </c>
      <c r="D853" s="1">
        <v>34</v>
      </c>
      <c r="E853" s="1" t="s">
        <v>908</v>
      </c>
      <c r="F853" s="1" t="s">
        <v>7</v>
      </c>
      <c r="G853" s="1">
        <v>7735</v>
      </c>
      <c r="H853" s="1" t="s">
        <v>1192</v>
      </c>
      <c r="I853" s="92" t="s">
        <v>1178</v>
      </c>
      <c r="J853" s="101">
        <f>1/COUNTIF(HR_Table2[Emp ID],HR_Table2[[#This Row],[Emp ID]])</f>
        <v>1</v>
      </c>
    </row>
    <row r="854" spans="1:10" ht="16.5" thickBot="1" x14ac:dyDescent="0.3">
      <c r="A854" s="2">
        <v>2022</v>
      </c>
      <c r="B854" s="100">
        <v>226648</v>
      </c>
      <c r="C854" s="1" t="s">
        <v>6</v>
      </c>
      <c r="D854" s="1">
        <v>33</v>
      </c>
      <c r="E854" s="1" t="s">
        <v>908</v>
      </c>
      <c r="F854" s="1" t="s">
        <v>7</v>
      </c>
      <c r="G854" s="1">
        <v>27000</v>
      </c>
      <c r="H854" s="1" t="s">
        <v>1192</v>
      </c>
      <c r="I854" s="92" t="s">
        <v>1178</v>
      </c>
      <c r="J854" s="101">
        <f>1/COUNTIF(HR_Table2[Emp ID],HR_Table2[[#This Row],[Emp ID]])</f>
        <v>0.5</v>
      </c>
    </row>
    <row r="855" spans="1:10" ht="16.5" thickBot="1" x14ac:dyDescent="0.3">
      <c r="A855" s="2">
        <v>2022</v>
      </c>
      <c r="B855" s="100">
        <v>242843</v>
      </c>
      <c r="C855" s="1" t="s">
        <v>11</v>
      </c>
      <c r="D855" s="1">
        <v>32</v>
      </c>
      <c r="E855" s="1" t="s">
        <v>908</v>
      </c>
      <c r="F855" s="1" t="s">
        <v>7</v>
      </c>
      <c r="G855" s="1">
        <v>8240</v>
      </c>
      <c r="H855" s="1" t="s">
        <v>1192</v>
      </c>
      <c r="I855" s="92" t="s">
        <v>1178</v>
      </c>
      <c r="J855" s="101">
        <f>1/COUNTIF(HR_Table2[Emp ID],HR_Table2[[#This Row],[Emp ID]])</f>
        <v>0.5</v>
      </c>
    </row>
    <row r="856" spans="1:10" ht="16.5" thickBot="1" x14ac:dyDescent="0.3">
      <c r="A856" s="2">
        <v>2022</v>
      </c>
      <c r="B856" s="100">
        <v>229993</v>
      </c>
      <c r="C856" s="1" t="s">
        <v>11</v>
      </c>
      <c r="D856" s="1">
        <v>31</v>
      </c>
      <c r="E856" s="1" t="s">
        <v>908</v>
      </c>
      <c r="F856" s="1" t="s">
        <v>7</v>
      </c>
      <c r="G856" s="1">
        <v>13045</v>
      </c>
      <c r="H856" s="1" t="s">
        <v>1192</v>
      </c>
      <c r="I856" s="92" t="s">
        <v>1178</v>
      </c>
      <c r="J856" s="101">
        <f>1/COUNTIF(HR_Table2[Emp ID],HR_Table2[[#This Row],[Emp ID]])</f>
        <v>0.5</v>
      </c>
    </row>
    <row r="857" spans="1:10" ht="16.5" thickBot="1" x14ac:dyDescent="0.3">
      <c r="A857" s="2">
        <v>2022</v>
      </c>
      <c r="B857" s="100">
        <v>222057</v>
      </c>
      <c r="C857" s="1" t="s">
        <v>11</v>
      </c>
      <c r="D857" s="1">
        <v>27</v>
      </c>
      <c r="E857" s="1" t="s">
        <v>908</v>
      </c>
      <c r="F857" s="1" t="s">
        <v>7</v>
      </c>
      <c r="G857" s="1">
        <v>21000</v>
      </c>
      <c r="H857" s="1" t="s">
        <v>1192</v>
      </c>
      <c r="I857" s="92" t="s">
        <v>1178</v>
      </c>
      <c r="J857" s="101">
        <f>1/COUNTIF(HR_Table2[Emp ID],HR_Table2[[#This Row],[Emp ID]])</f>
        <v>0.5</v>
      </c>
    </row>
    <row r="858" spans="1:10" ht="16.5" thickBot="1" x14ac:dyDescent="0.3">
      <c r="A858" s="2">
        <v>2022</v>
      </c>
      <c r="B858" s="100">
        <v>247461</v>
      </c>
      <c r="C858" s="1" t="s">
        <v>11</v>
      </c>
      <c r="D858" s="1">
        <v>24</v>
      </c>
      <c r="E858" s="1" t="s">
        <v>908</v>
      </c>
      <c r="F858" s="1" t="s">
        <v>7</v>
      </c>
      <c r="G858" s="1">
        <v>7735</v>
      </c>
      <c r="H858" s="1" t="s">
        <v>1192</v>
      </c>
      <c r="I858" s="92" t="s">
        <v>1178</v>
      </c>
      <c r="J858" s="101">
        <f>1/COUNTIF(HR_Table2[Emp ID],HR_Table2[[#This Row],[Emp ID]])</f>
        <v>0.5</v>
      </c>
    </row>
    <row r="859" spans="1:10" ht="16.5" thickBot="1" x14ac:dyDescent="0.3">
      <c r="A859" s="2">
        <v>2022</v>
      </c>
      <c r="B859" s="100">
        <v>59657</v>
      </c>
      <c r="C859" s="1" t="s">
        <v>11</v>
      </c>
      <c r="D859" s="1">
        <v>63</v>
      </c>
      <c r="E859" s="1" t="s">
        <v>908</v>
      </c>
      <c r="F859" s="1" t="s">
        <v>7</v>
      </c>
      <c r="G859" s="1">
        <v>13045</v>
      </c>
      <c r="H859" s="1" t="s">
        <v>1192</v>
      </c>
      <c r="I859" s="92" t="s">
        <v>1178</v>
      </c>
      <c r="J859" s="101">
        <f>1/COUNTIF(HR_Table2[Emp ID],HR_Table2[[#This Row],[Emp ID]])</f>
        <v>0.5</v>
      </c>
    </row>
    <row r="860" spans="1:10" ht="16.5" thickBot="1" x14ac:dyDescent="0.3">
      <c r="A860" s="2">
        <v>2022</v>
      </c>
      <c r="B860" s="100">
        <v>37680</v>
      </c>
      <c r="C860" s="1" t="s">
        <v>11</v>
      </c>
      <c r="D860" s="1">
        <v>62</v>
      </c>
      <c r="E860" s="1" t="s">
        <v>908</v>
      </c>
      <c r="F860" s="1" t="s">
        <v>7</v>
      </c>
      <c r="G860" s="1">
        <v>15925</v>
      </c>
      <c r="H860" s="1" t="s">
        <v>1192</v>
      </c>
      <c r="I860" s="92" t="s">
        <v>1178</v>
      </c>
      <c r="J860" s="101">
        <f>1/COUNTIF(HR_Table2[Emp ID],HR_Table2[[#This Row],[Emp ID]])</f>
        <v>1</v>
      </c>
    </row>
    <row r="861" spans="1:10" ht="16.5" thickBot="1" x14ac:dyDescent="0.3">
      <c r="A861" s="2">
        <v>2022</v>
      </c>
      <c r="B861" s="100">
        <v>205961</v>
      </c>
      <c r="C861" s="1" t="s">
        <v>11</v>
      </c>
      <c r="D861" s="1">
        <v>49</v>
      </c>
      <c r="E861" s="1" t="s">
        <v>908</v>
      </c>
      <c r="F861" s="1" t="s">
        <v>7</v>
      </c>
      <c r="G861" s="1">
        <v>24000</v>
      </c>
      <c r="H861" s="1" t="s">
        <v>1192</v>
      </c>
      <c r="I861" s="92" t="s">
        <v>1178</v>
      </c>
      <c r="J861" s="101">
        <f>1/COUNTIF(HR_Table2[Emp ID],HR_Table2[[#This Row],[Emp ID]])</f>
        <v>1</v>
      </c>
    </row>
    <row r="862" spans="1:10" ht="16.5" thickBot="1" x14ac:dyDescent="0.3">
      <c r="A862" s="2">
        <v>2022</v>
      </c>
      <c r="B862" s="100">
        <v>210177</v>
      </c>
      <c r="C862" s="1" t="s">
        <v>6</v>
      </c>
      <c r="D862" s="1">
        <v>47</v>
      </c>
      <c r="E862" s="1" t="s">
        <v>908</v>
      </c>
      <c r="F862" s="1" t="s">
        <v>7</v>
      </c>
      <c r="G862" s="1">
        <v>13045</v>
      </c>
      <c r="H862" s="1" t="s">
        <v>1192</v>
      </c>
      <c r="I862" s="92" t="s">
        <v>1178</v>
      </c>
      <c r="J862" s="101">
        <f>1/COUNTIF(HR_Table2[Emp ID],HR_Table2[[#This Row],[Emp ID]])</f>
        <v>0.5</v>
      </c>
    </row>
    <row r="863" spans="1:10" ht="16.5" thickBot="1" x14ac:dyDescent="0.3">
      <c r="A863" s="2">
        <v>2022</v>
      </c>
      <c r="B863" s="100">
        <v>213336</v>
      </c>
      <c r="C863" s="1" t="s">
        <v>11</v>
      </c>
      <c r="D863" s="1">
        <v>40</v>
      </c>
      <c r="E863" s="1" t="s">
        <v>908</v>
      </c>
      <c r="F863" s="1" t="s">
        <v>76</v>
      </c>
      <c r="G863" s="1">
        <v>8785</v>
      </c>
      <c r="H863" s="1" t="s">
        <v>1192</v>
      </c>
      <c r="I863" s="92" t="s">
        <v>1178</v>
      </c>
      <c r="J863" s="101">
        <f>1/COUNTIF(HR_Table2[Emp ID],HR_Table2[[#This Row],[Emp ID]])</f>
        <v>0.5</v>
      </c>
    </row>
    <row r="864" spans="1:10" ht="16.5" thickBot="1" x14ac:dyDescent="0.3">
      <c r="A864" s="2">
        <v>2022</v>
      </c>
      <c r="B864" s="100">
        <v>213440</v>
      </c>
      <c r="C864" s="1" t="s">
        <v>11</v>
      </c>
      <c r="D864" s="1">
        <v>40</v>
      </c>
      <c r="E864" s="1" t="s">
        <v>908</v>
      </c>
      <c r="F864" s="1" t="s">
        <v>7</v>
      </c>
      <c r="G864" s="1">
        <v>13045</v>
      </c>
      <c r="H864" s="1" t="s">
        <v>1192</v>
      </c>
      <c r="I864" s="92" t="s">
        <v>1178</v>
      </c>
      <c r="J864" s="101">
        <f>1/COUNTIF(HR_Table2[Emp ID],HR_Table2[[#This Row],[Emp ID]])</f>
        <v>0.5</v>
      </c>
    </row>
    <row r="865" spans="1:10" ht="16.5" thickBot="1" x14ac:dyDescent="0.3">
      <c r="A865" s="2">
        <v>2022</v>
      </c>
      <c r="B865" s="100">
        <v>226908</v>
      </c>
      <c r="C865" s="1" t="s">
        <v>11</v>
      </c>
      <c r="D865" s="1">
        <v>37</v>
      </c>
      <c r="E865" s="1" t="s">
        <v>908</v>
      </c>
      <c r="F865" s="1" t="s">
        <v>76</v>
      </c>
      <c r="G865" s="1">
        <v>8785</v>
      </c>
      <c r="H865" s="1" t="s">
        <v>1192</v>
      </c>
      <c r="I865" s="92" t="s">
        <v>1178</v>
      </c>
      <c r="J865" s="101">
        <f>1/COUNTIF(HR_Table2[Emp ID],HR_Table2[[#This Row],[Emp ID]])</f>
        <v>0.5</v>
      </c>
    </row>
    <row r="866" spans="1:10" ht="16.5" thickBot="1" x14ac:dyDescent="0.3">
      <c r="A866" s="2">
        <v>2022</v>
      </c>
      <c r="B866" s="100">
        <v>232785</v>
      </c>
      <c r="C866" s="1" t="s">
        <v>6</v>
      </c>
      <c r="D866" s="1">
        <v>30</v>
      </c>
      <c r="E866" s="1" t="s">
        <v>908</v>
      </c>
      <c r="F866" s="1" t="s">
        <v>7</v>
      </c>
      <c r="G866" s="1">
        <v>21000</v>
      </c>
      <c r="H866" s="1" t="s">
        <v>1192</v>
      </c>
      <c r="I866" s="92" t="s">
        <v>1178</v>
      </c>
      <c r="J866" s="101">
        <f>1/COUNTIF(HR_Table2[Emp ID],HR_Table2[[#This Row],[Emp ID]])</f>
        <v>0.5</v>
      </c>
    </row>
    <row r="867" spans="1:10" ht="16.5" thickBot="1" x14ac:dyDescent="0.3">
      <c r="A867" s="2">
        <v>2022</v>
      </c>
      <c r="B867" s="100">
        <v>233397</v>
      </c>
      <c r="C867" s="1" t="s">
        <v>11</v>
      </c>
      <c r="D867" s="1">
        <v>29</v>
      </c>
      <c r="E867" s="1" t="s">
        <v>908</v>
      </c>
      <c r="F867" s="1" t="s">
        <v>7</v>
      </c>
      <c r="G867" s="1">
        <v>11440</v>
      </c>
      <c r="H867" s="1" t="s">
        <v>1192</v>
      </c>
      <c r="I867" s="92" t="s">
        <v>1178</v>
      </c>
      <c r="J867" s="101">
        <f>1/COUNTIF(HR_Table2[Emp ID],HR_Table2[[#This Row],[Emp ID]])</f>
        <v>0.5</v>
      </c>
    </row>
    <row r="868" spans="1:10" ht="16.5" thickBot="1" x14ac:dyDescent="0.3">
      <c r="A868" s="2">
        <v>2022</v>
      </c>
      <c r="B868" s="100">
        <v>215485</v>
      </c>
      <c r="C868" s="1" t="s">
        <v>11</v>
      </c>
      <c r="D868" s="1">
        <v>36</v>
      </c>
      <c r="E868" s="1" t="s">
        <v>908</v>
      </c>
      <c r="F868" s="1" t="s">
        <v>7</v>
      </c>
      <c r="G868" s="1">
        <v>24000</v>
      </c>
      <c r="H868" s="1" t="s">
        <v>1192</v>
      </c>
      <c r="I868" s="92" t="s">
        <v>1178</v>
      </c>
      <c r="J868" s="101">
        <f>1/COUNTIF(HR_Table2[Emp ID],HR_Table2[[#This Row],[Emp ID]])</f>
        <v>0.5</v>
      </c>
    </row>
    <row r="869" spans="1:10" ht="16.5" thickBot="1" x14ac:dyDescent="0.3">
      <c r="A869" s="2">
        <v>2022</v>
      </c>
      <c r="B869" s="100">
        <v>233510</v>
      </c>
      <c r="C869" s="1" t="s">
        <v>6</v>
      </c>
      <c r="D869" s="1">
        <v>28</v>
      </c>
      <c r="E869" s="1" t="s">
        <v>908</v>
      </c>
      <c r="F869" s="1" t="s">
        <v>7</v>
      </c>
      <c r="G869" s="1">
        <v>18000</v>
      </c>
      <c r="H869" s="1" t="s">
        <v>1192</v>
      </c>
      <c r="I869" s="92" t="s">
        <v>1178</v>
      </c>
      <c r="J869" s="101">
        <f>1/COUNTIF(HR_Table2[Emp ID],HR_Table2[[#This Row],[Emp ID]])</f>
        <v>0.5</v>
      </c>
    </row>
    <row r="870" spans="1:10" ht="16.5" thickBot="1" x14ac:dyDescent="0.3">
      <c r="A870" s="2">
        <v>2022</v>
      </c>
      <c r="B870" s="100">
        <v>229987</v>
      </c>
      <c r="C870" s="1" t="s">
        <v>6</v>
      </c>
      <c r="D870" s="1">
        <v>24</v>
      </c>
      <c r="E870" s="1" t="s">
        <v>908</v>
      </c>
      <c r="F870" s="1" t="s">
        <v>7</v>
      </c>
      <c r="G870" s="1">
        <v>18000</v>
      </c>
      <c r="H870" s="1" t="s">
        <v>1192</v>
      </c>
      <c r="I870" s="92" t="s">
        <v>1178</v>
      </c>
      <c r="J870" s="101">
        <f>1/COUNTIF(HR_Table2[Emp ID],HR_Table2[[#This Row],[Emp ID]])</f>
        <v>0.5</v>
      </c>
    </row>
    <row r="871" spans="1:10" ht="16.5" thickBot="1" x14ac:dyDescent="0.3">
      <c r="A871" s="2">
        <v>2022</v>
      </c>
      <c r="B871" s="100">
        <v>42002</v>
      </c>
      <c r="C871" s="1" t="s">
        <v>11</v>
      </c>
      <c r="D871" s="1">
        <v>65</v>
      </c>
      <c r="E871" s="1" t="s">
        <v>145</v>
      </c>
      <c r="F871" s="1" t="s">
        <v>7</v>
      </c>
      <c r="G871" s="1">
        <v>31000</v>
      </c>
      <c r="H871" s="1" t="s">
        <v>1192</v>
      </c>
      <c r="I871" s="92" t="s">
        <v>1178</v>
      </c>
      <c r="J871" s="101">
        <f>1/COUNTIF(HR_Table2[Emp ID],HR_Table2[[#This Row],[Emp ID]])</f>
        <v>0.5</v>
      </c>
    </row>
    <row r="872" spans="1:10" ht="16.5" thickBot="1" x14ac:dyDescent="0.3">
      <c r="A872" s="2">
        <v>2022</v>
      </c>
      <c r="B872" s="100">
        <v>37735</v>
      </c>
      <c r="C872" s="1" t="s">
        <v>6</v>
      </c>
      <c r="D872" s="1">
        <v>65</v>
      </c>
      <c r="E872" s="1" t="s">
        <v>145</v>
      </c>
      <c r="F872" s="1" t="s">
        <v>7</v>
      </c>
      <c r="G872" s="1">
        <v>17025</v>
      </c>
      <c r="H872" s="1" t="s">
        <v>1192</v>
      </c>
      <c r="I872" s="92" t="s">
        <v>1178</v>
      </c>
      <c r="J872" s="101">
        <f>1/COUNTIF(HR_Table2[Emp ID],HR_Table2[[#This Row],[Emp ID]])</f>
        <v>0.5</v>
      </c>
    </row>
    <row r="873" spans="1:10" ht="16.5" thickBot="1" x14ac:dyDescent="0.3">
      <c r="A873" s="2">
        <v>2022</v>
      </c>
      <c r="B873" s="100">
        <v>38510</v>
      </c>
      <c r="C873" s="1" t="s">
        <v>6</v>
      </c>
      <c r="D873" s="1">
        <v>63</v>
      </c>
      <c r="E873" s="1" t="s">
        <v>145</v>
      </c>
      <c r="F873" s="1" t="s">
        <v>7</v>
      </c>
      <c r="G873" s="1">
        <v>21000</v>
      </c>
      <c r="H873" s="1" t="s">
        <v>1192</v>
      </c>
      <c r="I873" s="92" t="s">
        <v>1178</v>
      </c>
      <c r="J873" s="101">
        <f>1/COUNTIF(HR_Table2[Emp ID],HR_Table2[[#This Row],[Emp ID]])</f>
        <v>0.5</v>
      </c>
    </row>
    <row r="874" spans="1:10" ht="16.5" thickBot="1" x14ac:dyDescent="0.3">
      <c r="A874" s="2">
        <v>2022</v>
      </c>
      <c r="B874" s="100">
        <v>47803</v>
      </c>
      <c r="C874" s="1" t="s">
        <v>6</v>
      </c>
      <c r="D874" s="1">
        <v>63</v>
      </c>
      <c r="E874" s="1" t="s">
        <v>145</v>
      </c>
      <c r="F874" s="1" t="s">
        <v>7</v>
      </c>
      <c r="G874" s="1">
        <v>19000</v>
      </c>
      <c r="H874" s="1" t="s">
        <v>1192</v>
      </c>
      <c r="I874" s="92" t="s">
        <v>1178</v>
      </c>
      <c r="J874" s="101">
        <f>1/COUNTIF(HR_Table2[Emp ID],HR_Table2[[#This Row],[Emp ID]])</f>
        <v>0.5</v>
      </c>
    </row>
    <row r="875" spans="1:10" ht="16.5" thickBot="1" x14ac:dyDescent="0.3">
      <c r="A875" s="2">
        <v>2022</v>
      </c>
      <c r="B875" s="100">
        <v>62408</v>
      </c>
      <c r="C875" s="1" t="s">
        <v>11</v>
      </c>
      <c r="D875" s="1">
        <v>61</v>
      </c>
      <c r="E875" s="1" t="s">
        <v>145</v>
      </c>
      <c r="F875" s="1" t="s">
        <v>7</v>
      </c>
      <c r="G875" s="1">
        <v>6240</v>
      </c>
      <c r="H875" s="1" t="s">
        <v>1192</v>
      </c>
      <c r="I875" s="92" t="s">
        <v>1178</v>
      </c>
      <c r="J875" s="101">
        <f>1/COUNTIF(HR_Table2[Emp ID],HR_Table2[[#This Row],[Emp ID]])</f>
        <v>0.5</v>
      </c>
    </row>
    <row r="876" spans="1:10" ht="16.5" thickBot="1" x14ac:dyDescent="0.3">
      <c r="A876" s="2">
        <v>2022</v>
      </c>
      <c r="B876" s="100">
        <v>50099</v>
      </c>
      <c r="C876" s="1" t="s">
        <v>6</v>
      </c>
      <c r="D876" s="1">
        <v>61</v>
      </c>
      <c r="E876" s="1" t="s">
        <v>145</v>
      </c>
      <c r="F876" s="1" t="s">
        <v>7</v>
      </c>
      <c r="G876" s="1">
        <v>31000</v>
      </c>
      <c r="H876" s="1" t="s">
        <v>1192</v>
      </c>
      <c r="I876" s="92" t="s">
        <v>1178</v>
      </c>
      <c r="J876" s="101">
        <f>1/COUNTIF(HR_Table2[Emp ID],HR_Table2[[#This Row],[Emp ID]])</f>
        <v>0.5</v>
      </c>
    </row>
    <row r="877" spans="1:10" ht="16.5" thickBot="1" x14ac:dyDescent="0.3">
      <c r="A877" s="2">
        <v>2022</v>
      </c>
      <c r="B877" s="100">
        <v>55698</v>
      </c>
      <c r="C877" s="1" t="s">
        <v>11</v>
      </c>
      <c r="D877" s="1">
        <v>58</v>
      </c>
      <c r="E877" s="1" t="s">
        <v>145</v>
      </c>
      <c r="F877" s="1" t="s">
        <v>7</v>
      </c>
      <c r="G877" s="1">
        <v>45000</v>
      </c>
      <c r="H877" s="1" t="s">
        <v>1192</v>
      </c>
      <c r="I877" s="92" t="s">
        <v>1178</v>
      </c>
      <c r="J877" s="101">
        <f>1/COUNTIF(HR_Table2[Emp ID],HR_Table2[[#This Row],[Emp ID]])</f>
        <v>1</v>
      </c>
    </row>
    <row r="878" spans="1:10" ht="16.5" thickBot="1" x14ac:dyDescent="0.3">
      <c r="A878" s="2">
        <v>2022</v>
      </c>
      <c r="B878" s="100">
        <v>201034</v>
      </c>
      <c r="C878" s="1" t="s">
        <v>11</v>
      </c>
      <c r="D878" s="1">
        <v>52</v>
      </c>
      <c r="E878" s="1" t="s">
        <v>145</v>
      </c>
      <c r="F878" s="1" t="s">
        <v>7</v>
      </c>
      <c r="G878" s="1">
        <v>6795</v>
      </c>
      <c r="H878" s="1" t="s">
        <v>1192</v>
      </c>
      <c r="I878" s="92" t="s">
        <v>1178</v>
      </c>
      <c r="J878" s="101">
        <f>1/COUNTIF(HR_Table2[Emp ID],HR_Table2[[#This Row],[Emp ID]])</f>
        <v>0.5</v>
      </c>
    </row>
    <row r="879" spans="1:10" ht="16.5" thickBot="1" x14ac:dyDescent="0.3">
      <c r="A879" s="2">
        <v>2022</v>
      </c>
      <c r="B879" s="100">
        <v>200377</v>
      </c>
      <c r="C879" s="1" t="s">
        <v>6</v>
      </c>
      <c r="D879" s="1">
        <v>50</v>
      </c>
      <c r="E879" s="1" t="s">
        <v>145</v>
      </c>
      <c r="F879" s="1" t="s">
        <v>7</v>
      </c>
      <c r="G879" s="1">
        <v>13045</v>
      </c>
      <c r="H879" s="1" t="s">
        <v>1192</v>
      </c>
      <c r="I879" s="92" t="s">
        <v>1178</v>
      </c>
      <c r="J879" s="101">
        <f>1/COUNTIF(HR_Table2[Emp ID],HR_Table2[[#This Row],[Emp ID]])</f>
        <v>0.5</v>
      </c>
    </row>
    <row r="880" spans="1:10" ht="16.5" thickBot="1" x14ac:dyDescent="0.3">
      <c r="A880" s="2">
        <v>2022</v>
      </c>
      <c r="B880" s="100">
        <v>216536</v>
      </c>
      <c r="C880" s="1" t="s">
        <v>11</v>
      </c>
      <c r="D880" s="1">
        <v>42</v>
      </c>
      <c r="E880" s="1" t="s">
        <v>145</v>
      </c>
      <c r="F880" s="1" t="s">
        <v>7</v>
      </c>
      <c r="G880" s="1">
        <v>6795</v>
      </c>
      <c r="H880" s="1" t="s">
        <v>1192</v>
      </c>
      <c r="I880" s="92" t="s">
        <v>1178</v>
      </c>
      <c r="J880" s="101">
        <f>1/COUNTIF(HR_Table2[Emp ID],HR_Table2[[#This Row],[Emp ID]])</f>
        <v>0.5</v>
      </c>
    </row>
    <row r="881" spans="1:10" ht="16.5" thickBot="1" x14ac:dyDescent="0.3">
      <c r="A881" s="2">
        <v>2022</v>
      </c>
      <c r="B881" s="100">
        <v>214344</v>
      </c>
      <c r="C881" s="1" t="s">
        <v>11</v>
      </c>
      <c r="D881" s="1">
        <v>41</v>
      </c>
      <c r="E881" s="1" t="s">
        <v>145</v>
      </c>
      <c r="F881" s="1" t="s">
        <v>7</v>
      </c>
      <c r="G881" s="1">
        <v>27000</v>
      </c>
      <c r="H881" s="1" t="s">
        <v>1192</v>
      </c>
      <c r="I881" s="92" t="s">
        <v>1178</v>
      </c>
      <c r="J881" s="101">
        <f>1/COUNTIF(HR_Table2[Emp ID],HR_Table2[[#This Row],[Emp ID]])</f>
        <v>0.5</v>
      </c>
    </row>
    <row r="882" spans="1:10" ht="16.5" thickBot="1" x14ac:dyDescent="0.3">
      <c r="A882" s="2">
        <v>2022</v>
      </c>
      <c r="B882" s="100">
        <v>219851</v>
      </c>
      <c r="C882" s="1" t="s">
        <v>11</v>
      </c>
      <c r="D882" s="1">
        <v>40</v>
      </c>
      <c r="E882" s="1" t="s">
        <v>145</v>
      </c>
      <c r="F882" s="1" t="s">
        <v>7</v>
      </c>
      <c r="G882" s="1">
        <v>17025</v>
      </c>
      <c r="H882" s="1" t="s">
        <v>1192</v>
      </c>
      <c r="I882" s="92" t="s">
        <v>1178</v>
      </c>
      <c r="J882" s="101">
        <f>1/COUNTIF(HR_Table2[Emp ID],HR_Table2[[#This Row],[Emp ID]])</f>
        <v>0.5</v>
      </c>
    </row>
    <row r="883" spans="1:10" ht="16.5" thickBot="1" x14ac:dyDescent="0.3">
      <c r="A883" s="2">
        <v>2022</v>
      </c>
      <c r="B883" s="100">
        <v>240176</v>
      </c>
      <c r="C883" s="1" t="s">
        <v>11</v>
      </c>
      <c r="D883" s="1">
        <v>28</v>
      </c>
      <c r="E883" s="1" t="s">
        <v>145</v>
      </c>
      <c r="F883" s="1" t="s">
        <v>7</v>
      </c>
      <c r="G883" s="1">
        <v>13045</v>
      </c>
      <c r="H883" s="1" t="s">
        <v>1192</v>
      </c>
      <c r="I883" s="92" t="s">
        <v>1178</v>
      </c>
      <c r="J883" s="101">
        <f>1/COUNTIF(HR_Table2[Emp ID],HR_Table2[[#This Row],[Emp ID]])</f>
        <v>0.5</v>
      </c>
    </row>
    <row r="884" spans="1:10" ht="16.5" thickBot="1" x14ac:dyDescent="0.3">
      <c r="A884" s="2">
        <v>2022</v>
      </c>
      <c r="B884" s="100">
        <v>92711</v>
      </c>
      <c r="C884" s="1" t="s">
        <v>11</v>
      </c>
      <c r="D884" s="1">
        <v>61</v>
      </c>
      <c r="E884" s="1" t="s">
        <v>145</v>
      </c>
      <c r="F884" s="1" t="s">
        <v>76</v>
      </c>
      <c r="G884" s="1">
        <v>31000</v>
      </c>
      <c r="H884" s="1" t="s">
        <v>1192</v>
      </c>
      <c r="I884" s="92" t="s">
        <v>1178</v>
      </c>
      <c r="J884" s="101">
        <f>1/COUNTIF(HR_Table2[Emp ID],HR_Table2[[#This Row],[Emp ID]])</f>
        <v>0.5</v>
      </c>
    </row>
    <row r="885" spans="1:10" ht="16.5" thickBot="1" x14ac:dyDescent="0.3">
      <c r="A885" s="2">
        <v>2022</v>
      </c>
      <c r="B885" s="100">
        <v>205634</v>
      </c>
      <c r="C885" s="1" t="s">
        <v>6</v>
      </c>
      <c r="D885" s="1">
        <v>47</v>
      </c>
      <c r="E885" s="1" t="s">
        <v>145</v>
      </c>
      <c r="F885" s="1" t="s">
        <v>76</v>
      </c>
      <c r="G885" s="1">
        <v>15925</v>
      </c>
      <c r="H885" s="1" t="s">
        <v>1192</v>
      </c>
      <c r="I885" s="92" t="s">
        <v>1178</v>
      </c>
      <c r="J885" s="101">
        <f>1/COUNTIF(HR_Table2[Emp ID],HR_Table2[[#This Row],[Emp ID]])</f>
        <v>0.5</v>
      </c>
    </row>
    <row r="886" spans="1:10" ht="16.5" thickBot="1" x14ac:dyDescent="0.3">
      <c r="A886" s="2">
        <v>2022</v>
      </c>
      <c r="B886" s="100">
        <v>231914</v>
      </c>
      <c r="C886" s="1" t="s">
        <v>6</v>
      </c>
      <c r="D886" s="1">
        <v>42</v>
      </c>
      <c r="E886" s="1" t="s">
        <v>145</v>
      </c>
      <c r="F886" s="1" t="s">
        <v>76</v>
      </c>
      <c r="G886" s="1">
        <v>15925</v>
      </c>
      <c r="H886" s="1" t="s">
        <v>1192</v>
      </c>
      <c r="I886" s="92" t="s">
        <v>1178</v>
      </c>
      <c r="J886" s="101">
        <f>1/COUNTIF(HR_Table2[Emp ID],HR_Table2[[#This Row],[Emp ID]])</f>
        <v>0.5</v>
      </c>
    </row>
    <row r="887" spans="1:10" ht="16.5" thickBot="1" x14ac:dyDescent="0.3">
      <c r="A887" s="2">
        <v>2022</v>
      </c>
      <c r="B887" s="100">
        <v>32771</v>
      </c>
      <c r="C887" s="1" t="s">
        <v>6</v>
      </c>
      <c r="D887" s="1">
        <v>68</v>
      </c>
      <c r="E887" s="1" t="s">
        <v>145</v>
      </c>
      <c r="F887" s="1" t="s">
        <v>7</v>
      </c>
      <c r="G887" s="1">
        <v>18000</v>
      </c>
      <c r="H887" s="1" t="s">
        <v>1192</v>
      </c>
      <c r="I887" s="92" t="s">
        <v>1178</v>
      </c>
      <c r="J887" s="101">
        <f>1/COUNTIF(HR_Table2[Emp ID],HR_Table2[[#This Row],[Emp ID]])</f>
        <v>0.5</v>
      </c>
    </row>
    <row r="888" spans="1:10" ht="16.5" thickBot="1" x14ac:dyDescent="0.3">
      <c r="A888" s="2">
        <v>2022</v>
      </c>
      <c r="B888" s="100">
        <v>200736</v>
      </c>
      <c r="C888" s="1" t="s">
        <v>6</v>
      </c>
      <c r="D888" s="1">
        <v>49</v>
      </c>
      <c r="E888" s="1" t="s">
        <v>145</v>
      </c>
      <c r="F888" s="1" t="s">
        <v>7</v>
      </c>
      <c r="G888" s="1">
        <v>15925</v>
      </c>
      <c r="H888" s="1" t="s">
        <v>1192</v>
      </c>
      <c r="I888" s="92" t="s">
        <v>1178</v>
      </c>
      <c r="J888" s="101">
        <f>1/COUNTIF(HR_Table2[Emp ID],HR_Table2[[#This Row],[Emp ID]])</f>
        <v>0.5</v>
      </c>
    </row>
    <row r="889" spans="1:10" ht="16.5" thickBot="1" x14ac:dyDescent="0.3">
      <c r="A889" s="2">
        <v>2022</v>
      </c>
      <c r="B889" s="100">
        <v>220018</v>
      </c>
      <c r="C889" s="1" t="s">
        <v>6</v>
      </c>
      <c r="D889" s="1">
        <v>38</v>
      </c>
      <c r="E889" s="1" t="s">
        <v>145</v>
      </c>
      <c r="F889" s="1" t="s">
        <v>7</v>
      </c>
      <c r="G889" s="1">
        <v>24000</v>
      </c>
      <c r="H889" s="1" t="s">
        <v>1192</v>
      </c>
      <c r="I889" s="92" t="s">
        <v>1178</v>
      </c>
      <c r="J889" s="101">
        <f>1/COUNTIF(HR_Table2[Emp ID],HR_Table2[[#This Row],[Emp ID]])</f>
        <v>0.5</v>
      </c>
    </row>
    <row r="890" spans="1:10" ht="16.5" thickBot="1" x14ac:dyDescent="0.3">
      <c r="A890" s="2">
        <v>2022</v>
      </c>
      <c r="B890" s="100">
        <v>229274</v>
      </c>
      <c r="C890" s="1" t="s">
        <v>6</v>
      </c>
      <c r="D890" s="1">
        <v>31</v>
      </c>
      <c r="E890" s="1" t="s">
        <v>145</v>
      </c>
      <c r="F890" s="1" t="s">
        <v>7</v>
      </c>
      <c r="G890" s="1">
        <v>14895</v>
      </c>
      <c r="H890" s="1" t="s">
        <v>1192</v>
      </c>
      <c r="I890" s="92" t="s">
        <v>1178</v>
      </c>
      <c r="J890" s="101">
        <f>1/COUNTIF(HR_Table2[Emp ID],HR_Table2[[#This Row],[Emp ID]])</f>
        <v>0.5</v>
      </c>
    </row>
    <row r="891" spans="1:10" ht="16.5" thickBot="1" x14ac:dyDescent="0.3">
      <c r="A891" s="2">
        <v>2022</v>
      </c>
      <c r="B891" s="100">
        <v>248524</v>
      </c>
      <c r="C891" s="1" t="s">
        <v>11</v>
      </c>
      <c r="D891" s="1">
        <v>29</v>
      </c>
      <c r="E891" s="1" t="s">
        <v>145</v>
      </c>
      <c r="F891" s="1" t="s">
        <v>7</v>
      </c>
      <c r="G891" s="1">
        <v>13045</v>
      </c>
      <c r="H891" s="1" t="s">
        <v>1192</v>
      </c>
      <c r="I891" s="92" t="s">
        <v>1178</v>
      </c>
      <c r="J891" s="101">
        <f>1/COUNTIF(HR_Table2[Emp ID],HR_Table2[[#This Row],[Emp ID]])</f>
        <v>0.5</v>
      </c>
    </row>
    <row r="892" spans="1:10" ht="16.5" thickBot="1" x14ac:dyDescent="0.3">
      <c r="A892" s="2">
        <v>2022</v>
      </c>
      <c r="B892" s="100">
        <v>73378</v>
      </c>
      <c r="C892" s="1" t="s">
        <v>6</v>
      </c>
      <c r="D892" s="1">
        <v>52</v>
      </c>
      <c r="E892" s="1" t="s">
        <v>145</v>
      </c>
      <c r="F892" s="1" t="s">
        <v>7</v>
      </c>
      <c r="G892" s="1">
        <v>24000</v>
      </c>
      <c r="H892" s="1" t="s">
        <v>1192</v>
      </c>
      <c r="I892" s="92" t="s">
        <v>1178</v>
      </c>
      <c r="J892" s="101">
        <f>1/COUNTIF(HR_Table2[Emp ID],HR_Table2[[#This Row],[Emp ID]])</f>
        <v>0.5</v>
      </c>
    </row>
    <row r="893" spans="1:10" ht="16.5" thickBot="1" x14ac:dyDescent="0.3">
      <c r="A893" s="2">
        <v>2022</v>
      </c>
      <c r="B893" s="100">
        <v>216696</v>
      </c>
      <c r="C893" s="1" t="s">
        <v>11</v>
      </c>
      <c r="D893" s="1">
        <v>39</v>
      </c>
      <c r="E893" s="1" t="s">
        <v>145</v>
      </c>
      <c r="F893" s="1" t="s">
        <v>7</v>
      </c>
      <c r="G893" s="1">
        <v>19000</v>
      </c>
      <c r="H893" s="1" t="s">
        <v>1192</v>
      </c>
      <c r="I893" s="92" t="s">
        <v>1178</v>
      </c>
      <c r="J893" s="101">
        <f>1/COUNTIF(HR_Table2[Emp ID],HR_Table2[[#This Row],[Emp ID]])</f>
        <v>0.5</v>
      </c>
    </row>
    <row r="894" spans="1:10" ht="16.5" thickBot="1" x14ac:dyDescent="0.3">
      <c r="A894" s="2">
        <v>2022</v>
      </c>
      <c r="B894" s="100">
        <v>206540</v>
      </c>
      <c r="C894" s="1" t="s">
        <v>11</v>
      </c>
      <c r="D894" s="1">
        <v>32</v>
      </c>
      <c r="E894" s="1" t="s">
        <v>145</v>
      </c>
      <c r="F894" s="1" t="s">
        <v>7</v>
      </c>
      <c r="G894" s="1">
        <v>10025</v>
      </c>
      <c r="H894" s="1" t="s">
        <v>1192</v>
      </c>
      <c r="I894" s="92" t="s">
        <v>1178</v>
      </c>
      <c r="J894" s="101">
        <f>1/COUNTIF(HR_Table2[Emp ID],HR_Table2[[#This Row],[Emp ID]])</f>
        <v>0.5</v>
      </c>
    </row>
    <row r="895" spans="1:10" ht="16.5" thickBot="1" x14ac:dyDescent="0.3">
      <c r="A895" s="2">
        <v>2022</v>
      </c>
      <c r="B895" s="100">
        <v>242278</v>
      </c>
      <c r="C895" s="1" t="s">
        <v>11</v>
      </c>
      <c r="D895" s="1">
        <v>40</v>
      </c>
      <c r="E895" s="1" t="s">
        <v>145</v>
      </c>
      <c r="F895" s="1" t="s">
        <v>7</v>
      </c>
      <c r="G895" s="1">
        <v>24000</v>
      </c>
      <c r="H895" s="1" t="s">
        <v>14</v>
      </c>
      <c r="I895" s="92" t="s">
        <v>1178</v>
      </c>
      <c r="J895" s="101">
        <f>1/COUNTIF(HR_Table2[Emp ID],HR_Table2[[#This Row],[Emp ID]])</f>
        <v>1</v>
      </c>
    </row>
    <row r="896" spans="1:10" ht="16.5" thickBot="1" x14ac:dyDescent="0.3">
      <c r="A896" s="2">
        <v>2022</v>
      </c>
      <c r="B896" s="100">
        <v>218679</v>
      </c>
      <c r="C896" s="1" t="s">
        <v>6</v>
      </c>
      <c r="D896" s="1">
        <v>37</v>
      </c>
      <c r="E896" s="1" t="s">
        <v>145</v>
      </c>
      <c r="F896" s="1" t="s">
        <v>7</v>
      </c>
      <c r="G896" s="1">
        <v>18000</v>
      </c>
      <c r="H896" s="1" t="s">
        <v>1192</v>
      </c>
      <c r="I896" s="92" t="s">
        <v>1178</v>
      </c>
      <c r="J896" s="101">
        <f>1/COUNTIF(HR_Table2[Emp ID],HR_Table2[[#This Row],[Emp ID]])</f>
        <v>0.5</v>
      </c>
    </row>
    <row r="897" spans="1:10" ht="16.5" thickBot="1" x14ac:dyDescent="0.3">
      <c r="A897" s="2">
        <v>2022</v>
      </c>
      <c r="B897" s="100">
        <v>69924</v>
      </c>
      <c r="C897" s="1" t="s">
        <v>11</v>
      </c>
      <c r="D897" s="1">
        <v>54</v>
      </c>
      <c r="E897" s="1" t="s">
        <v>145</v>
      </c>
      <c r="F897" s="1" t="s">
        <v>7</v>
      </c>
      <c r="G897" s="1">
        <v>27000</v>
      </c>
      <c r="H897" s="1" t="s">
        <v>1192</v>
      </c>
      <c r="I897" s="92" t="s">
        <v>1178</v>
      </c>
      <c r="J897" s="101">
        <f>1/COUNTIF(HR_Table2[Emp ID],HR_Table2[[#This Row],[Emp ID]])</f>
        <v>0.5</v>
      </c>
    </row>
    <row r="898" spans="1:10" ht="16.5" thickBot="1" x14ac:dyDescent="0.3">
      <c r="A898" s="2">
        <v>2022</v>
      </c>
      <c r="B898" s="100">
        <v>229964</v>
      </c>
      <c r="C898" s="1" t="s">
        <v>6</v>
      </c>
      <c r="D898" s="1">
        <v>36</v>
      </c>
      <c r="E898" s="1" t="s">
        <v>145</v>
      </c>
      <c r="F898" s="1" t="s">
        <v>7</v>
      </c>
      <c r="G898" s="1">
        <v>9380</v>
      </c>
      <c r="H898" s="1" t="s">
        <v>1192</v>
      </c>
      <c r="I898" s="92" t="s">
        <v>1178</v>
      </c>
      <c r="J898" s="101">
        <f>1/COUNTIF(HR_Table2[Emp ID],HR_Table2[[#This Row],[Emp ID]])</f>
        <v>0.5</v>
      </c>
    </row>
    <row r="899" spans="1:10" ht="16.5" thickBot="1" x14ac:dyDescent="0.3">
      <c r="A899" s="2">
        <v>2022</v>
      </c>
      <c r="B899" s="100">
        <v>219547</v>
      </c>
      <c r="C899" s="1" t="s">
        <v>11</v>
      </c>
      <c r="D899" s="1">
        <v>33</v>
      </c>
      <c r="E899" s="1" t="s">
        <v>145</v>
      </c>
      <c r="F899" s="1" t="s">
        <v>7</v>
      </c>
      <c r="G899" s="1">
        <v>21000</v>
      </c>
      <c r="H899" s="1" t="s">
        <v>1192</v>
      </c>
      <c r="I899" s="92" t="s">
        <v>1178</v>
      </c>
      <c r="J899" s="101">
        <f>1/COUNTIF(HR_Table2[Emp ID],HR_Table2[[#This Row],[Emp ID]])</f>
        <v>0.5</v>
      </c>
    </row>
    <row r="900" spans="1:10" ht="16.5" thickBot="1" x14ac:dyDescent="0.3">
      <c r="A900" s="2">
        <v>2022</v>
      </c>
      <c r="B900" s="100">
        <v>242477</v>
      </c>
      <c r="C900" s="1" t="s">
        <v>6</v>
      </c>
      <c r="D900" s="1">
        <v>27</v>
      </c>
      <c r="E900" s="1" t="s">
        <v>145</v>
      </c>
      <c r="F900" s="1" t="s">
        <v>7</v>
      </c>
      <c r="G900" s="1">
        <v>13935</v>
      </c>
      <c r="H900" s="1" t="s">
        <v>1192</v>
      </c>
      <c r="I900" s="92" t="s">
        <v>1178</v>
      </c>
      <c r="J900" s="101">
        <f>1/COUNTIF(HR_Table2[Emp ID],HR_Table2[[#This Row],[Emp ID]])</f>
        <v>0.5</v>
      </c>
    </row>
    <row r="901" spans="1:10" ht="16.5" thickBot="1" x14ac:dyDescent="0.3">
      <c r="A901" s="2">
        <v>2022</v>
      </c>
      <c r="B901" s="100">
        <v>34630</v>
      </c>
      <c r="C901" s="1" t="s">
        <v>11</v>
      </c>
      <c r="D901" s="1">
        <v>64</v>
      </c>
      <c r="E901" s="1" t="s">
        <v>145</v>
      </c>
      <c r="F901" s="1" t="s">
        <v>7</v>
      </c>
      <c r="G901" s="1">
        <v>15925</v>
      </c>
      <c r="H901" s="1" t="s">
        <v>1192</v>
      </c>
      <c r="I901" s="92" t="s">
        <v>1178</v>
      </c>
      <c r="J901" s="101">
        <f>1/COUNTIF(HR_Table2[Emp ID],HR_Table2[[#This Row],[Emp ID]])</f>
        <v>1</v>
      </c>
    </row>
    <row r="902" spans="1:10" ht="16.5" thickBot="1" x14ac:dyDescent="0.3">
      <c r="A902" s="2">
        <v>2022</v>
      </c>
      <c r="B902" s="100">
        <v>52723</v>
      </c>
      <c r="C902" s="1" t="s">
        <v>11</v>
      </c>
      <c r="D902" s="1">
        <v>63</v>
      </c>
      <c r="E902" s="1" t="s">
        <v>145</v>
      </c>
      <c r="F902" s="1" t="s">
        <v>7</v>
      </c>
      <c r="G902" s="1">
        <v>14895</v>
      </c>
      <c r="H902" s="1" t="s">
        <v>1192</v>
      </c>
      <c r="I902" s="92" t="s">
        <v>1178</v>
      </c>
      <c r="J902" s="101">
        <f>1/COUNTIF(HR_Table2[Emp ID],HR_Table2[[#This Row],[Emp ID]])</f>
        <v>0.5</v>
      </c>
    </row>
    <row r="903" spans="1:10" ht="16.5" thickBot="1" x14ac:dyDescent="0.3">
      <c r="A903" s="2">
        <v>2022</v>
      </c>
      <c r="B903" s="100">
        <v>59746</v>
      </c>
      <c r="C903" s="1" t="s">
        <v>11</v>
      </c>
      <c r="D903" s="1">
        <v>56</v>
      </c>
      <c r="E903" s="1" t="s">
        <v>145</v>
      </c>
      <c r="F903" s="1" t="s">
        <v>7</v>
      </c>
      <c r="G903" s="1">
        <v>15925</v>
      </c>
      <c r="H903" s="1" t="s">
        <v>1192</v>
      </c>
      <c r="I903" s="92" t="s">
        <v>1178</v>
      </c>
      <c r="J903" s="101">
        <f>1/COUNTIF(HR_Table2[Emp ID],HR_Table2[[#This Row],[Emp ID]])</f>
        <v>1</v>
      </c>
    </row>
    <row r="904" spans="1:10" ht="16.5" thickBot="1" x14ac:dyDescent="0.3">
      <c r="A904" s="2">
        <v>2022</v>
      </c>
      <c r="B904" s="100">
        <v>204110</v>
      </c>
      <c r="C904" s="1" t="s">
        <v>11</v>
      </c>
      <c r="D904" s="1">
        <v>52</v>
      </c>
      <c r="E904" s="1" t="s">
        <v>145</v>
      </c>
      <c r="F904" s="1" t="s">
        <v>7</v>
      </c>
      <c r="G904" s="1">
        <v>8785</v>
      </c>
      <c r="H904" s="1" t="s">
        <v>1192</v>
      </c>
      <c r="I904" s="92" t="s">
        <v>1178</v>
      </c>
      <c r="J904" s="101">
        <f>1/COUNTIF(HR_Table2[Emp ID],HR_Table2[[#This Row],[Emp ID]])</f>
        <v>0.5</v>
      </c>
    </row>
    <row r="905" spans="1:10" ht="16.5" thickBot="1" x14ac:dyDescent="0.3">
      <c r="A905" s="2">
        <v>2022</v>
      </c>
      <c r="B905" s="100">
        <v>200790</v>
      </c>
      <c r="C905" s="1" t="s">
        <v>6</v>
      </c>
      <c r="D905" s="1">
        <v>48</v>
      </c>
      <c r="E905" s="1" t="s">
        <v>145</v>
      </c>
      <c r="F905" s="1" t="s">
        <v>7</v>
      </c>
      <c r="G905" s="1">
        <v>17025</v>
      </c>
      <c r="H905" s="1" t="s">
        <v>1192</v>
      </c>
      <c r="I905" s="92" t="s">
        <v>1178</v>
      </c>
      <c r="J905" s="101">
        <f>1/COUNTIF(HR_Table2[Emp ID],HR_Table2[[#This Row],[Emp ID]])</f>
        <v>0.5</v>
      </c>
    </row>
    <row r="906" spans="1:10" ht="16.5" thickBot="1" x14ac:dyDescent="0.3">
      <c r="A906" s="2">
        <v>2022</v>
      </c>
      <c r="B906" s="100">
        <v>72424</v>
      </c>
      <c r="C906" s="1" t="s">
        <v>11</v>
      </c>
      <c r="D906" s="1">
        <v>47</v>
      </c>
      <c r="E906" s="1" t="s">
        <v>145</v>
      </c>
      <c r="F906" s="1" t="s">
        <v>7</v>
      </c>
      <c r="G906" s="1">
        <v>20000</v>
      </c>
      <c r="H906" s="1" t="s">
        <v>1192</v>
      </c>
      <c r="I906" s="92" t="s">
        <v>1178</v>
      </c>
      <c r="J906" s="101">
        <f>1/COUNTIF(HR_Table2[Emp ID],HR_Table2[[#This Row],[Emp ID]])</f>
        <v>0.5</v>
      </c>
    </row>
    <row r="907" spans="1:10" ht="16.5" thickBot="1" x14ac:dyDescent="0.3">
      <c r="A907" s="2">
        <v>2022</v>
      </c>
      <c r="B907" s="100">
        <v>202448</v>
      </c>
      <c r="C907" s="1" t="s">
        <v>11</v>
      </c>
      <c r="D907" s="1">
        <v>46</v>
      </c>
      <c r="E907" s="1" t="s">
        <v>145</v>
      </c>
      <c r="F907" s="1" t="s">
        <v>7</v>
      </c>
      <c r="G907" s="1">
        <v>6795</v>
      </c>
      <c r="H907" s="1" t="s">
        <v>1192</v>
      </c>
      <c r="I907" s="92" t="s">
        <v>1178</v>
      </c>
      <c r="J907" s="101">
        <f>1/COUNTIF(HR_Table2[Emp ID],HR_Table2[[#This Row],[Emp ID]])</f>
        <v>1</v>
      </c>
    </row>
    <row r="908" spans="1:10" ht="16.5" thickBot="1" x14ac:dyDescent="0.3">
      <c r="A908" s="2">
        <v>2022</v>
      </c>
      <c r="B908" s="100">
        <v>209562</v>
      </c>
      <c r="C908" s="1" t="s">
        <v>11</v>
      </c>
      <c r="D908" s="1">
        <v>44</v>
      </c>
      <c r="E908" s="1" t="s">
        <v>145</v>
      </c>
      <c r="F908" s="1" t="s">
        <v>7</v>
      </c>
      <c r="G908" s="1">
        <v>10025</v>
      </c>
      <c r="H908" s="1" t="s">
        <v>1192</v>
      </c>
      <c r="I908" s="92" t="s">
        <v>1178</v>
      </c>
      <c r="J908" s="101">
        <f>1/COUNTIF(HR_Table2[Emp ID],HR_Table2[[#This Row],[Emp ID]])</f>
        <v>0.5</v>
      </c>
    </row>
    <row r="909" spans="1:10" ht="16.5" thickBot="1" x14ac:dyDescent="0.3">
      <c r="A909" s="2">
        <v>2022</v>
      </c>
      <c r="B909" s="100">
        <v>205551</v>
      </c>
      <c r="C909" s="1" t="s">
        <v>11</v>
      </c>
      <c r="D909" s="1">
        <v>42</v>
      </c>
      <c r="E909" s="1" t="s">
        <v>145</v>
      </c>
      <c r="F909" s="1" t="s">
        <v>7</v>
      </c>
      <c r="G909" s="1">
        <v>15925</v>
      </c>
      <c r="H909" s="1" t="s">
        <v>1192</v>
      </c>
      <c r="I909" s="92" t="s">
        <v>1178</v>
      </c>
      <c r="J909" s="101">
        <f>1/COUNTIF(HR_Table2[Emp ID],HR_Table2[[#This Row],[Emp ID]])</f>
        <v>0.5</v>
      </c>
    </row>
    <row r="910" spans="1:10" ht="16.5" thickBot="1" x14ac:dyDescent="0.3">
      <c r="A910" s="2">
        <v>2022</v>
      </c>
      <c r="B910" s="100">
        <v>219197</v>
      </c>
      <c r="C910" s="1" t="s">
        <v>6</v>
      </c>
      <c r="D910" s="1">
        <v>41</v>
      </c>
      <c r="E910" s="1" t="s">
        <v>145</v>
      </c>
      <c r="F910" s="1" t="s">
        <v>7</v>
      </c>
      <c r="G910" s="1">
        <v>8785</v>
      </c>
      <c r="H910" s="1" t="s">
        <v>1192</v>
      </c>
      <c r="I910" s="92" t="s">
        <v>1178</v>
      </c>
      <c r="J910" s="101">
        <f>1/COUNTIF(HR_Table2[Emp ID],HR_Table2[[#This Row],[Emp ID]])</f>
        <v>0.5</v>
      </c>
    </row>
    <row r="911" spans="1:10" ht="16.5" thickBot="1" x14ac:dyDescent="0.3">
      <c r="A911" s="2">
        <v>2022</v>
      </c>
      <c r="B911" s="100">
        <v>249953</v>
      </c>
      <c r="C911" s="1" t="s">
        <v>11</v>
      </c>
      <c r="D911" s="1">
        <v>38</v>
      </c>
      <c r="E911" s="1" t="s">
        <v>145</v>
      </c>
      <c r="F911" s="1" t="s">
        <v>7</v>
      </c>
      <c r="G911" s="1">
        <v>24000</v>
      </c>
      <c r="H911" s="1" t="s">
        <v>1192</v>
      </c>
      <c r="I911" s="92" t="s">
        <v>1178</v>
      </c>
      <c r="J911" s="101">
        <f>1/COUNTIF(HR_Table2[Emp ID],HR_Table2[[#This Row],[Emp ID]])</f>
        <v>1</v>
      </c>
    </row>
    <row r="912" spans="1:10" ht="16.5" thickBot="1" x14ac:dyDescent="0.3">
      <c r="A912" s="2">
        <v>2022</v>
      </c>
      <c r="B912" s="100">
        <v>218606</v>
      </c>
      <c r="C912" s="1" t="s">
        <v>6</v>
      </c>
      <c r="D912" s="1">
        <v>37</v>
      </c>
      <c r="E912" s="1" t="s">
        <v>145</v>
      </c>
      <c r="F912" s="1" t="s">
        <v>7</v>
      </c>
      <c r="G912" s="1">
        <v>8785</v>
      </c>
      <c r="H912" s="1" t="s">
        <v>1192</v>
      </c>
      <c r="I912" s="92" t="s">
        <v>1178</v>
      </c>
      <c r="J912" s="101">
        <f>1/COUNTIF(HR_Table2[Emp ID],HR_Table2[[#This Row],[Emp ID]])</f>
        <v>0.5</v>
      </c>
    </row>
    <row r="913" spans="1:10" ht="16.5" thickBot="1" x14ac:dyDescent="0.3">
      <c r="A913" s="2">
        <v>2022</v>
      </c>
      <c r="B913" s="100">
        <v>247480</v>
      </c>
      <c r="C913" s="1" t="s">
        <v>11</v>
      </c>
      <c r="D913" s="1">
        <v>34</v>
      </c>
      <c r="E913" s="1" t="s">
        <v>145</v>
      </c>
      <c r="F913" s="1" t="s">
        <v>7</v>
      </c>
      <c r="G913" s="1">
        <v>11440</v>
      </c>
      <c r="H913" s="1" t="s">
        <v>1192</v>
      </c>
      <c r="I913" s="92" t="s">
        <v>1178</v>
      </c>
      <c r="J913" s="101">
        <f>1/COUNTIF(HR_Table2[Emp ID],HR_Table2[[#This Row],[Emp ID]])</f>
        <v>1</v>
      </c>
    </row>
    <row r="914" spans="1:10" ht="16.5" thickBot="1" x14ac:dyDescent="0.3">
      <c r="A914" s="2">
        <v>2022</v>
      </c>
      <c r="B914" s="100">
        <v>50436</v>
      </c>
      <c r="C914" s="1" t="s">
        <v>6</v>
      </c>
      <c r="D914" s="1">
        <v>61</v>
      </c>
      <c r="E914" s="1" t="s">
        <v>145</v>
      </c>
      <c r="F914" s="1" t="s">
        <v>7</v>
      </c>
      <c r="G914" s="1">
        <v>21000</v>
      </c>
      <c r="H914" s="1" t="s">
        <v>1192</v>
      </c>
      <c r="I914" s="92" t="s">
        <v>1178</v>
      </c>
      <c r="J914" s="101">
        <f>1/COUNTIF(HR_Table2[Emp ID],HR_Table2[[#This Row],[Emp ID]])</f>
        <v>0.5</v>
      </c>
    </row>
    <row r="915" spans="1:10" ht="16.5" thickBot="1" x14ac:dyDescent="0.3">
      <c r="A915" s="2">
        <v>2022</v>
      </c>
      <c r="B915" s="100">
        <v>215362</v>
      </c>
      <c r="C915" s="1" t="s">
        <v>6</v>
      </c>
      <c r="D915" s="1">
        <v>44</v>
      </c>
      <c r="E915" s="1" t="s">
        <v>145</v>
      </c>
      <c r="F915" s="1" t="s">
        <v>7</v>
      </c>
      <c r="G915" s="1">
        <v>7735</v>
      </c>
      <c r="H915" s="1" t="s">
        <v>1192</v>
      </c>
      <c r="I915" s="92" t="s">
        <v>1178</v>
      </c>
      <c r="J915" s="101">
        <f>1/COUNTIF(HR_Table2[Emp ID],HR_Table2[[#This Row],[Emp ID]])</f>
        <v>0.5</v>
      </c>
    </row>
    <row r="916" spans="1:10" ht="16.5" thickBot="1" x14ac:dyDescent="0.3">
      <c r="A916" s="2">
        <v>2022</v>
      </c>
      <c r="B916" s="100">
        <v>216590</v>
      </c>
      <c r="C916" s="1" t="s">
        <v>6</v>
      </c>
      <c r="D916" s="1">
        <v>42</v>
      </c>
      <c r="E916" s="1" t="s">
        <v>145</v>
      </c>
      <c r="F916" s="1" t="s">
        <v>7</v>
      </c>
      <c r="G916" s="1">
        <v>10025</v>
      </c>
      <c r="H916" s="1" t="s">
        <v>1192</v>
      </c>
      <c r="I916" s="92" t="s">
        <v>1178</v>
      </c>
      <c r="J916" s="101">
        <f>1/COUNTIF(HR_Table2[Emp ID],HR_Table2[[#This Row],[Emp ID]])</f>
        <v>0.5</v>
      </c>
    </row>
    <row r="917" spans="1:10" ht="16.5" thickBot="1" x14ac:dyDescent="0.3">
      <c r="A917" s="2">
        <v>2022</v>
      </c>
      <c r="B917" s="100">
        <v>203338</v>
      </c>
      <c r="C917" s="1" t="s">
        <v>6</v>
      </c>
      <c r="D917" s="1">
        <v>47</v>
      </c>
      <c r="E917" s="1" t="s">
        <v>145</v>
      </c>
      <c r="F917" s="1" t="s">
        <v>7</v>
      </c>
      <c r="G917" s="1">
        <v>21000</v>
      </c>
      <c r="H917" s="1" t="s">
        <v>1192</v>
      </c>
      <c r="I917" s="92" t="s">
        <v>1178</v>
      </c>
      <c r="J917" s="101">
        <f>1/COUNTIF(HR_Table2[Emp ID],HR_Table2[[#This Row],[Emp ID]])</f>
        <v>0.5</v>
      </c>
    </row>
    <row r="918" spans="1:10" ht="16.5" thickBot="1" x14ac:dyDescent="0.3">
      <c r="A918" s="2">
        <v>2022</v>
      </c>
      <c r="B918" s="100">
        <v>208401</v>
      </c>
      <c r="C918" s="1" t="s">
        <v>6</v>
      </c>
      <c r="D918" s="1">
        <v>43</v>
      </c>
      <c r="E918" s="1" t="s">
        <v>145</v>
      </c>
      <c r="F918" s="1" t="s">
        <v>7</v>
      </c>
      <c r="G918" s="1">
        <v>18000</v>
      </c>
      <c r="H918" s="1" t="s">
        <v>1192</v>
      </c>
      <c r="I918" s="92" t="s">
        <v>1178</v>
      </c>
      <c r="J918" s="101">
        <f>1/COUNTIF(HR_Table2[Emp ID],HR_Table2[[#This Row],[Emp ID]])</f>
        <v>0.5</v>
      </c>
    </row>
    <row r="919" spans="1:10" ht="16.5" thickBot="1" x14ac:dyDescent="0.3">
      <c r="A919" s="2">
        <v>2022</v>
      </c>
      <c r="B919" s="100">
        <v>226559</v>
      </c>
      <c r="C919" s="1" t="s">
        <v>6</v>
      </c>
      <c r="D919" s="1">
        <v>31</v>
      </c>
      <c r="E919" s="1" t="s">
        <v>145</v>
      </c>
      <c r="F919" s="1" t="s">
        <v>7</v>
      </c>
      <c r="G919" s="1">
        <v>13045</v>
      </c>
      <c r="H919" s="1" t="s">
        <v>1192</v>
      </c>
      <c r="I919" s="92" t="s">
        <v>1178</v>
      </c>
      <c r="J919" s="101">
        <f>1/COUNTIF(HR_Table2[Emp ID],HR_Table2[[#This Row],[Emp ID]])</f>
        <v>0.5</v>
      </c>
    </row>
    <row r="920" spans="1:10" ht="16.5" thickBot="1" x14ac:dyDescent="0.3">
      <c r="A920" s="2">
        <v>2022</v>
      </c>
      <c r="B920" s="100">
        <v>250742</v>
      </c>
      <c r="C920" s="1" t="s">
        <v>11</v>
      </c>
      <c r="D920" s="1">
        <v>26</v>
      </c>
      <c r="E920" s="1" t="s">
        <v>145</v>
      </c>
      <c r="F920" s="1" t="s">
        <v>7</v>
      </c>
      <c r="G920" s="1">
        <v>10025</v>
      </c>
      <c r="H920" s="1" t="s">
        <v>1192</v>
      </c>
      <c r="I920" s="92" t="s">
        <v>1178</v>
      </c>
      <c r="J920" s="101">
        <f>1/COUNTIF(HR_Table2[Emp ID],HR_Table2[[#This Row],[Emp ID]])</f>
        <v>1</v>
      </c>
    </row>
    <row r="921" spans="1:10" ht="16.5" thickBot="1" x14ac:dyDescent="0.3">
      <c r="A921" s="2">
        <v>2022</v>
      </c>
      <c r="B921" s="100">
        <v>248889</v>
      </c>
      <c r="C921" s="1" t="s">
        <v>11</v>
      </c>
      <c r="D921" s="1">
        <v>24</v>
      </c>
      <c r="E921" s="1" t="s">
        <v>145</v>
      </c>
      <c r="F921" s="1" t="s">
        <v>7</v>
      </c>
      <c r="G921" s="1">
        <v>13045</v>
      </c>
      <c r="H921" s="1" t="s">
        <v>1192</v>
      </c>
      <c r="I921" s="92" t="s">
        <v>1178</v>
      </c>
      <c r="J921" s="101">
        <f>1/COUNTIF(HR_Table2[Emp ID],HR_Table2[[#This Row],[Emp ID]])</f>
        <v>0.5</v>
      </c>
    </row>
    <row r="922" spans="1:10" ht="16.5" thickBot="1" x14ac:dyDescent="0.3">
      <c r="A922" s="2">
        <v>2022</v>
      </c>
      <c r="B922" s="100">
        <v>200994</v>
      </c>
      <c r="C922" s="1" t="s">
        <v>6</v>
      </c>
      <c r="D922" s="1">
        <v>51</v>
      </c>
      <c r="E922" s="1" t="s">
        <v>145</v>
      </c>
      <c r="F922" s="1" t="s">
        <v>7</v>
      </c>
      <c r="G922" s="1">
        <v>24000</v>
      </c>
      <c r="H922" s="1" t="s">
        <v>1192</v>
      </c>
      <c r="I922" s="92" t="s">
        <v>1178</v>
      </c>
      <c r="J922" s="101">
        <f>1/COUNTIF(HR_Table2[Emp ID],HR_Table2[[#This Row],[Emp ID]])</f>
        <v>0.5</v>
      </c>
    </row>
    <row r="923" spans="1:10" ht="16.5" thickBot="1" x14ac:dyDescent="0.3">
      <c r="A923" s="2">
        <v>2022</v>
      </c>
      <c r="B923" s="100">
        <v>22153</v>
      </c>
      <c r="C923" s="1" t="s">
        <v>6</v>
      </c>
      <c r="D923" s="1">
        <v>65</v>
      </c>
      <c r="E923" s="1" t="s">
        <v>1155</v>
      </c>
      <c r="F923" s="1" t="s">
        <v>7</v>
      </c>
      <c r="G923" s="1">
        <v>27000</v>
      </c>
      <c r="H923" s="1" t="s">
        <v>1192</v>
      </c>
      <c r="I923" s="92" t="s">
        <v>1178</v>
      </c>
      <c r="J923" s="101">
        <f>1/COUNTIF(HR_Table2[Emp ID],HR_Table2[[#This Row],[Emp ID]])</f>
        <v>0.5</v>
      </c>
    </row>
    <row r="924" spans="1:10" ht="16.5" thickBot="1" x14ac:dyDescent="0.3">
      <c r="A924" s="2">
        <v>2022</v>
      </c>
      <c r="B924" s="100">
        <v>91234</v>
      </c>
      <c r="C924" s="1" t="s">
        <v>11</v>
      </c>
      <c r="D924" s="1">
        <v>62</v>
      </c>
      <c r="E924" s="1" t="s">
        <v>1155</v>
      </c>
      <c r="F924" s="1" t="s">
        <v>7</v>
      </c>
      <c r="G924" s="1">
        <v>38000</v>
      </c>
      <c r="H924" s="1" t="s">
        <v>14</v>
      </c>
      <c r="I924" s="92" t="s">
        <v>1178</v>
      </c>
      <c r="J924" s="101">
        <f>1/COUNTIF(HR_Table2[Emp ID],HR_Table2[[#This Row],[Emp ID]])</f>
        <v>0.5</v>
      </c>
    </row>
    <row r="925" spans="1:10" ht="16.5" thickBot="1" x14ac:dyDescent="0.3">
      <c r="A925" s="2">
        <v>2022</v>
      </c>
      <c r="B925" s="100">
        <v>90085</v>
      </c>
      <c r="C925" s="1" t="s">
        <v>11</v>
      </c>
      <c r="D925" s="1">
        <v>56</v>
      </c>
      <c r="E925" s="1" t="s">
        <v>1155</v>
      </c>
      <c r="F925" s="1" t="s">
        <v>7</v>
      </c>
      <c r="G925" s="1">
        <v>48000</v>
      </c>
      <c r="H925" s="1" t="s">
        <v>14</v>
      </c>
      <c r="I925" s="92" t="s">
        <v>1178</v>
      </c>
      <c r="J925" s="101">
        <f>1/COUNTIF(HR_Table2[Emp ID],HR_Table2[[#This Row],[Emp ID]])</f>
        <v>0.5</v>
      </c>
    </row>
    <row r="926" spans="1:10" ht="16.5" thickBot="1" x14ac:dyDescent="0.3">
      <c r="A926" s="2">
        <v>2022</v>
      </c>
      <c r="B926" s="100">
        <v>204532</v>
      </c>
      <c r="C926" s="1" t="s">
        <v>6</v>
      </c>
      <c r="D926" s="1">
        <v>46</v>
      </c>
      <c r="E926" s="1" t="s">
        <v>1155</v>
      </c>
      <c r="F926" s="1" t="s">
        <v>7</v>
      </c>
      <c r="G926" s="1">
        <v>24000</v>
      </c>
      <c r="H926" s="1" t="s">
        <v>1192</v>
      </c>
      <c r="I926" s="92" t="s">
        <v>1178</v>
      </c>
      <c r="J926" s="101">
        <f>1/COUNTIF(HR_Table2[Emp ID],HR_Table2[[#This Row],[Emp ID]])</f>
        <v>0.5</v>
      </c>
    </row>
    <row r="927" spans="1:10" ht="16.5" thickBot="1" x14ac:dyDescent="0.3">
      <c r="A927" s="2">
        <v>2022</v>
      </c>
      <c r="B927" s="100">
        <v>209968</v>
      </c>
      <c r="C927" s="1" t="s">
        <v>6</v>
      </c>
      <c r="D927" s="1">
        <v>42</v>
      </c>
      <c r="E927" s="1" t="s">
        <v>1155</v>
      </c>
      <c r="F927" s="1" t="s">
        <v>7</v>
      </c>
      <c r="G927" s="1">
        <v>10710</v>
      </c>
      <c r="H927" s="1" t="s">
        <v>1192</v>
      </c>
      <c r="I927" s="92" t="s">
        <v>1178</v>
      </c>
      <c r="J927" s="101">
        <f>1/COUNTIF(HR_Table2[Emp ID],HR_Table2[[#This Row],[Emp ID]])</f>
        <v>0.5</v>
      </c>
    </row>
    <row r="928" spans="1:10" ht="16.5" thickBot="1" x14ac:dyDescent="0.3">
      <c r="A928" s="2">
        <v>2022</v>
      </c>
      <c r="B928" s="100">
        <v>63599</v>
      </c>
      <c r="C928" s="1" t="s">
        <v>6</v>
      </c>
      <c r="D928" s="1">
        <v>58</v>
      </c>
      <c r="E928" s="1" t="s">
        <v>207</v>
      </c>
      <c r="F928" s="1" t="s">
        <v>7</v>
      </c>
      <c r="G928" s="1">
        <v>19000</v>
      </c>
      <c r="H928" s="1" t="s">
        <v>1192</v>
      </c>
      <c r="I928" s="92" t="s">
        <v>1178</v>
      </c>
      <c r="J928" s="101">
        <f>1/COUNTIF(HR_Table2[Emp ID],HR_Table2[[#This Row],[Emp ID]])</f>
        <v>0.5</v>
      </c>
    </row>
    <row r="929" spans="1:10" ht="16.5" thickBot="1" x14ac:dyDescent="0.3">
      <c r="A929" s="2">
        <v>2022</v>
      </c>
      <c r="B929" s="100">
        <v>235366</v>
      </c>
      <c r="C929" s="1" t="s">
        <v>6</v>
      </c>
      <c r="D929" s="1">
        <v>49</v>
      </c>
      <c r="E929" s="1" t="s">
        <v>207</v>
      </c>
      <c r="F929" s="1" t="s">
        <v>7</v>
      </c>
      <c r="G929" s="1">
        <v>7735</v>
      </c>
      <c r="H929" s="1" t="s">
        <v>1192</v>
      </c>
      <c r="I929" s="92" t="s">
        <v>1178</v>
      </c>
      <c r="J929" s="101">
        <f>1/COUNTIF(HR_Table2[Emp ID],HR_Table2[[#This Row],[Emp ID]])</f>
        <v>0.5</v>
      </c>
    </row>
    <row r="930" spans="1:10" ht="16.5" thickBot="1" x14ac:dyDescent="0.3">
      <c r="A930" s="2">
        <v>2022</v>
      </c>
      <c r="B930" s="100">
        <v>216293</v>
      </c>
      <c r="C930" s="1" t="s">
        <v>1175</v>
      </c>
      <c r="D930" s="1">
        <v>39</v>
      </c>
      <c r="E930" s="1" t="s">
        <v>207</v>
      </c>
      <c r="F930" s="1" t="s">
        <v>7</v>
      </c>
      <c r="G930" s="1">
        <v>45000</v>
      </c>
      <c r="H930" s="1" t="s">
        <v>1192</v>
      </c>
      <c r="I930" s="92" t="s">
        <v>1178</v>
      </c>
      <c r="J930" s="101">
        <f>1/COUNTIF(HR_Table2[Emp ID],HR_Table2[[#This Row],[Emp ID]])</f>
        <v>0.5</v>
      </c>
    </row>
    <row r="931" spans="1:10" ht="16.5" thickBot="1" x14ac:dyDescent="0.3">
      <c r="A931" s="2">
        <v>2022</v>
      </c>
      <c r="B931" s="100">
        <v>217655</v>
      </c>
      <c r="C931" s="1" t="s">
        <v>11</v>
      </c>
      <c r="D931" s="1">
        <v>32</v>
      </c>
      <c r="E931" s="1" t="s">
        <v>207</v>
      </c>
      <c r="F931" s="1" t="s">
        <v>7</v>
      </c>
      <c r="G931" s="1">
        <v>24000</v>
      </c>
      <c r="H931" s="1" t="s">
        <v>1192</v>
      </c>
      <c r="I931" s="92" t="s">
        <v>1178</v>
      </c>
      <c r="J931" s="101">
        <f>1/COUNTIF(HR_Table2[Emp ID],HR_Table2[[#This Row],[Emp ID]])</f>
        <v>0.5</v>
      </c>
    </row>
    <row r="932" spans="1:10" ht="16.5" thickBot="1" x14ac:dyDescent="0.3">
      <c r="A932" s="2">
        <v>2022</v>
      </c>
      <c r="B932" s="100">
        <v>245387</v>
      </c>
      <c r="C932" s="1" t="s">
        <v>6</v>
      </c>
      <c r="D932" s="1">
        <v>23</v>
      </c>
      <c r="E932" s="1" t="s">
        <v>207</v>
      </c>
      <c r="F932" s="1" t="s">
        <v>7</v>
      </c>
      <c r="G932" s="1">
        <v>13045</v>
      </c>
      <c r="H932" s="1" t="s">
        <v>1192</v>
      </c>
      <c r="I932" s="92" t="s">
        <v>1178</v>
      </c>
      <c r="J932" s="101">
        <f>1/COUNTIF(HR_Table2[Emp ID],HR_Table2[[#This Row],[Emp ID]])</f>
        <v>0.5</v>
      </c>
    </row>
    <row r="933" spans="1:10" ht="16.5" thickBot="1" x14ac:dyDescent="0.3">
      <c r="A933" s="2">
        <v>2022</v>
      </c>
      <c r="B933" s="100">
        <v>231094</v>
      </c>
      <c r="C933" s="1" t="s">
        <v>6</v>
      </c>
      <c r="D933" s="1">
        <v>30</v>
      </c>
      <c r="E933" s="1" t="s">
        <v>207</v>
      </c>
      <c r="F933" s="1" t="s">
        <v>7</v>
      </c>
      <c r="G933" s="1">
        <v>27000</v>
      </c>
      <c r="H933" s="1" t="s">
        <v>1192</v>
      </c>
      <c r="I933" s="92" t="s">
        <v>1178</v>
      </c>
      <c r="J933" s="101">
        <f>1/COUNTIF(HR_Table2[Emp ID],HR_Table2[[#This Row],[Emp ID]])</f>
        <v>1</v>
      </c>
    </row>
    <row r="934" spans="1:10" ht="16.5" thickBot="1" x14ac:dyDescent="0.3">
      <c r="A934" s="2">
        <v>2022</v>
      </c>
      <c r="B934" s="100">
        <v>226416</v>
      </c>
      <c r="C934" s="1" t="s">
        <v>6</v>
      </c>
      <c r="D934" s="1">
        <v>28</v>
      </c>
      <c r="E934" s="1" t="s">
        <v>207</v>
      </c>
      <c r="F934" s="1" t="s">
        <v>7</v>
      </c>
      <c r="G934" s="1">
        <v>31000</v>
      </c>
      <c r="H934" s="1" t="s">
        <v>1192</v>
      </c>
      <c r="I934" s="92" t="s">
        <v>1178</v>
      </c>
      <c r="J934" s="101">
        <f>1/COUNTIF(HR_Table2[Emp ID],HR_Table2[[#This Row],[Emp ID]])</f>
        <v>0.5</v>
      </c>
    </row>
    <row r="935" spans="1:10" ht="16.5" thickBot="1" x14ac:dyDescent="0.3">
      <c r="A935" s="2">
        <v>2022</v>
      </c>
      <c r="B935" s="100">
        <v>41529</v>
      </c>
      <c r="C935" s="1" t="s">
        <v>11</v>
      </c>
      <c r="D935" s="1">
        <v>66</v>
      </c>
      <c r="E935" s="1" t="s">
        <v>207</v>
      </c>
      <c r="F935" s="1" t="s">
        <v>7</v>
      </c>
      <c r="G935" s="1">
        <v>22000</v>
      </c>
      <c r="H935" s="1" t="s">
        <v>1192</v>
      </c>
      <c r="I935" s="92" t="s">
        <v>1178</v>
      </c>
      <c r="J935" s="101">
        <f>1/COUNTIF(HR_Table2[Emp ID],HR_Table2[[#This Row],[Emp ID]])</f>
        <v>0.5</v>
      </c>
    </row>
    <row r="936" spans="1:10" ht="16.5" thickBot="1" x14ac:dyDescent="0.3">
      <c r="A936" s="2">
        <v>2022</v>
      </c>
      <c r="B936" s="100">
        <v>61372</v>
      </c>
      <c r="C936" s="1" t="s">
        <v>6</v>
      </c>
      <c r="D936" s="1">
        <v>61</v>
      </c>
      <c r="E936" s="1" t="s">
        <v>207</v>
      </c>
      <c r="F936" s="1" t="s">
        <v>7</v>
      </c>
      <c r="G936" s="1">
        <v>24000</v>
      </c>
      <c r="H936" s="1" t="s">
        <v>1192</v>
      </c>
      <c r="I936" s="92" t="s">
        <v>1178</v>
      </c>
      <c r="J936" s="101">
        <f>1/COUNTIF(HR_Table2[Emp ID],HR_Table2[[#This Row],[Emp ID]])</f>
        <v>0.5</v>
      </c>
    </row>
    <row r="937" spans="1:10" ht="16.5" thickBot="1" x14ac:dyDescent="0.3">
      <c r="A937" s="2">
        <v>2022</v>
      </c>
      <c r="B937" s="100">
        <v>200966</v>
      </c>
      <c r="C937" s="1" t="s">
        <v>6</v>
      </c>
      <c r="D937" s="1">
        <v>56</v>
      </c>
      <c r="E937" s="1" t="s">
        <v>207</v>
      </c>
      <c r="F937" s="1" t="s">
        <v>7</v>
      </c>
      <c r="G937" s="1">
        <v>13935</v>
      </c>
      <c r="H937" s="1" t="s">
        <v>1192</v>
      </c>
      <c r="I937" s="92" t="s">
        <v>1178</v>
      </c>
      <c r="J937" s="101">
        <f>1/COUNTIF(HR_Table2[Emp ID],HR_Table2[[#This Row],[Emp ID]])</f>
        <v>0.5</v>
      </c>
    </row>
    <row r="938" spans="1:10" ht="16.5" thickBot="1" x14ac:dyDescent="0.3">
      <c r="A938" s="2">
        <v>2022</v>
      </c>
      <c r="B938" s="100">
        <v>40249</v>
      </c>
      <c r="C938" s="1" t="s">
        <v>6</v>
      </c>
      <c r="D938" s="1">
        <v>51</v>
      </c>
      <c r="E938" s="1" t="s">
        <v>207</v>
      </c>
      <c r="F938" s="1" t="s">
        <v>7</v>
      </c>
      <c r="G938" s="1">
        <v>31000</v>
      </c>
      <c r="H938" s="1" t="s">
        <v>1192</v>
      </c>
      <c r="I938" s="92" t="s">
        <v>1178</v>
      </c>
      <c r="J938" s="101">
        <f>1/COUNTIF(HR_Table2[Emp ID],HR_Table2[[#This Row],[Emp ID]])</f>
        <v>0.5</v>
      </c>
    </row>
    <row r="939" spans="1:10" ht="16.5" thickBot="1" x14ac:dyDescent="0.3">
      <c r="A939" s="2">
        <v>2022</v>
      </c>
      <c r="B939" s="100">
        <v>207258</v>
      </c>
      <c r="C939" s="1" t="s">
        <v>11</v>
      </c>
      <c r="D939" s="1">
        <v>50</v>
      </c>
      <c r="E939" s="1" t="s">
        <v>207</v>
      </c>
      <c r="F939" s="1" t="s">
        <v>7</v>
      </c>
      <c r="G939" s="1">
        <v>27000</v>
      </c>
      <c r="H939" s="1" t="s">
        <v>1192</v>
      </c>
      <c r="I939" s="92" t="s">
        <v>1178</v>
      </c>
      <c r="J939" s="101">
        <f>1/COUNTIF(HR_Table2[Emp ID],HR_Table2[[#This Row],[Emp ID]])</f>
        <v>0.5</v>
      </c>
    </row>
    <row r="940" spans="1:10" ht="16.5" thickBot="1" x14ac:dyDescent="0.3">
      <c r="A940" s="2">
        <v>2022</v>
      </c>
      <c r="B940" s="100">
        <v>205663</v>
      </c>
      <c r="C940" s="1" t="s">
        <v>11</v>
      </c>
      <c r="D940" s="1">
        <v>45</v>
      </c>
      <c r="E940" s="1" t="s">
        <v>207</v>
      </c>
      <c r="F940" s="1" t="s">
        <v>7</v>
      </c>
      <c r="G940" s="1">
        <v>27000</v>
      </c>
      <c r="H940" s="1" t="s">
        <v>1192</v>
      </c>
      <c r="I940" s="92" t="s">
        <v>1178</v>
      </c>
      <c r="J940" s="101">
        <f>1/COUNTIF(HR_Table2[Emp ID],HR_Table2[[#This Row],[Emp ID]])</f>
        <v>0.5</v>
      </c>
    </row>
    <row r="941" spans="1:10" ht="16.5" thickBot="1" x14ac:dyDescent="0.3">
      <c r="A941" s="2">
        <v>2022</v>
      </c>
      <c r="B941" s="100">
        <v>213875</v>
      </c>
      <c r="C941" s="1" t="s">
        <v>6</v>
      </c>
      <c r="D941" s="1">
        <v>43</v>
      </c>
      <c r="E941" s="1" t="s">
        <v>207</v>
      </c>
      <c r="F941" s="1" t="s">
        <v>7</v>
      </c>
      <c r="G941" s="1">
        <v>17025</v>
      </c>
      <c r="H941" s="1" t="s">
        <v>1192</v>
      </c>
      <c r="I941" s="92" t="s">
        <v>1178</v>
      </c>
      <c r="J941" s="101">
        <f>1/COUNTIF(HR_Table2[Emp ID],HR_Table2[[#This Row],[Emp ID]])</f>
        <v>0.5</v>
      </c>
    </row>
    <row r="942" spans="1:10" ht="16.5" thickBot="1" x14ac:dyDescent="0.3">
      <c r="A942" s="2">
        <v>2022</v>
      </c>
      <c r="B942" s="100">
        <v>217930</v>
      </c>
      <c r="C942" s="1" t="s">
        <v>6</v>
      </c>
      <c r="D942" s="1">
        <v>40</v>
      </c>
      <c r="E942" s="1" t="s">
        <v>207</v>
      </c>
      <c r="F942" s="1" t="s">
        <v>7</v>
      </c>
      <c r="G942" s="1">
        <v>21000</v>
      </c>
      <c r="H942" s="1" t="s">
        <v>1192</v>
      </c>
      <c r="I942" s="92" t="s">
        <v>1178</v>
      </c>
      <c r="J942" s="101">
        <f>1/COUNTIF(HR_Table2[Emp ID],HR_Table2[[#This Row],[Emp ID]])</f>
        <v>1</v>
      </c>
    </row>
    <row r="943" spans="1:10" ht="16.5" thickBot="1" x14ac:dyDescent="0.3">
      <c r="A943" s="2">
        <v>2022</v>
      </c>
      <c r="B943" s="100">
        <v>238606</v>
      </c>
      <c r="C943" s="1" t="s">
        <v>6</v>
      </c>
      <c r="D943" s="1">
        <v>32</v>
      </c>
      <c r="E943" s="1" t="s">
        <v>207</v>
      </c>
      <c r="F943" s="1" t="s">
        <v>7</v>
      </c>
      <c r="G943" s="1">
        <v>21000</v>
      </c>
      <c r="H943" s="1" t="s">
        <v>1192</v>
      </c>
      <c r="I943" s="92" t="s">
        <v>1178</v>
      </c>
      <c r="J943" s="101">
        <f>1/COUNTIF(HR_Table2[Emp ID],HR_Table2[[#This Row],[Emp ID]])</f>
        <v>0.5</v>
      </c>
    </row>
    <row r="944" spans="1:10" ht="16.5" thickBot="1" x14ac:dyDescent="0.3">
      <c r="A944" s="2">
        <v>2022</v>
      </c>
      <c r="B944" s="100">
        <v>230909</v>
      </c>
      <c r="C944" s="1" t="s">
        <v>11</v>
      </c>
      <c r="D944" s="1">
        <v>31</v>
      </c>
      <c r="E944" s="1" t="s">
        <v>207</v>
      </c>
      <c r="F944" s="1" t="s">
        <v>7</v>
      </c>
      <c r="G944" s="1">
        <v>24000</v>
      </c>
      <c r="H944" s="1" t="s">
        <v>1192</v>
      </c>
      <c r="I944" s="92" t="s">
        <v>1178</v>
      </c>
      <c r="J944" s="101">
        <f>1/COUNTIF(HR_Table2[Emp ID],HR_Table2[[#This Row],[Emp ID]])</f>
        <v>0.5</v>
      </c>
    </row>
    <row r="945" spans="1:10" ht="16.5" thickBot="1" x14ac:dyDescent="0.3">
      <c r="A945" s="2">
        <v>2022</v>
      </c>
      <c r="B945" s="100">
        <v>224494</v>
      </c>
      <c r="C945" s="1" t="s">
        <v>6</v>
      </c>
      <c r="D945" s="1">
        <v>27</v>
      </c>
      <c r="E945" s="1" t="s">
        <v>207</v>
      </c>
      <c r="F945" s="1" t="s">
        <v>7</v>
      </c>
      <c r="G945" s="1">
        <v>13045</v>
      </c>
      <c r="H945" s="1" t="s">
        <v>1192</v>
      </c>
      <c r="I945" s="92" t="s">
        <v>1178</v>
      </c>
      <c r="J945" s="101">
        <f>1/COUNTIF(HR_Table2[Emp ID],HR_Table2[[#This Row],[Emp ID]])</f>
        <v>0.5</v>
      </c>
    </row>
    <row r="946" spans="1:10" ht="16.5" thickBot="1" x14ac:dyDescent="0.3">
      <c r="A946" s="2">
        <v>2022</v>
      </c>
      <c r="B946" s="100">
        <v>245529</v>
      </c>
      <c r="C946" s="1" t="s">
        <v>11</v>
      </c>
      <c r="D946" s="1">
        <v>26</v>
      </c>
      <c r="E946" s="1" t="s">
        <v>207</v>
      </c>
      <c r="F946" s="1" t="s">
        <v>7</v>
      </c>
      <c r="G946" s="1">
        <v>27000</v>
      </c>
      <c r="H946" s="1" t="s">
        <v>1192</v>
      </c>
      <c r="I946" s="92" t="s">
        <v>1178</v>
      </c>
      <c r="J946" s="101">
        <f>1/COUNTIF(HR_Table2[Emp ID],HR_Table2[[#This Row],[Emp ID]])</f>
        <v>0.5</v>
      </c>
    </row>
    <row r="947" spans="1:10" ht="16.5" thickBot="1" x14ac:dyDescent="0.3">
      <c r="A947" s="2">
        <v>2022</v>
      </c>
      <c r="B947" s="100">
        <v>243639</v>
      </c>
      <c r="C947" s="1" t="s">
        <v>11</v>
      </c>
      <c r="D947" s="1">
        <v>25</v>
      </c>
      <c r="E947" s="1" t="s">
        <v>207</v>
      </c>
      <c r="F947" s="1" t="s">
        <v>7</v>
      </c>
      <c r="G947" s="1">
        <v>18000</v>
      </c>
      <c r="H947" s="1" t="s">
        <v>1192</v>
      </c>
      <c r="I947" s="92" t="s">
        <v>1178</v>
      </c>
      <c r="J947" s="101">
        <f>1/COUNTIF(HR_Table2[Emp ID],HR_Table2[[#This Row],[Emp ID]])</f>
        <v>1</v>
      </c>
    </row>
    <row r="948" spans="1:10" ht="16.5" thickBot="1" x14ac:dyDescent="0.3">
      <c r="A948" s="2">
        <v>2022</v>
      </c>
      <c r="B948" s="100">
        <v>245177</v>
      </c>
      <c r="C948" s="1" t="s">
        <v>11</v>
      </c>
      <c r="D948" s="1">
        <v>25</v>
      </c>
      <c r="E948" s="1" t="s">
        <v>207</v>
      </c>
      <c r="F948" s="1" t="s">
        <v>7</v>
      </c>
      <c r="G948" s="1">
        <v>13045</v>
      </c>
      <c r="H948" s="1" t="s">
        <v>1192</v>
      </c>
      <c r="I948" s="92" t="s">
        <v>1178</v>
      </c>
      <c r="J948" s="101">
        <f>1/COUNTIF(HR_Table2[Emp ID],HR_Table2[[#This Row],[Emp ID]])</f>
        <v>0.5</v>
      </c>
    </row>
    <row r="949" spans="1:10" ht="16.5" thickBot="1" x14ac:dyDescent="0.3">
      <c r="A949" s="2">
        <v>2022</v>
      </c>
      <c r="B949" s="100">
        <v>91981</v>
      </c>
      <c r="C949" s="1" t="s">
        <v>11</v>
      </c>
      <c r="D949" s="1">
        <v>24</v>
      </c>
      <c r="E949" s="1" t="s">
        <v>207</v>
      </c>
      <c r="F949" s="1" t="s">
        <v>7</v>
      </c>
      <c r="G949" s="1">
        <v>18000</v>
      </c>
      <c r="H949" s="1" t="s">
        <v>1192</v>
      </c>
      <c r="I949" s="92" t="s">
        <v>1178</v>
      </c>
      <c r="J949" s="101">
        <f>1/COUNTIF(HR_Table2[Emp ID],HR_Table2[[#This Row],[Emp ID]])</f>
        <v>0.5</v>
      </c>
    </row>
    <row r="950" spans="1:10" ht="16.5" thickBot="1" x14ac:dyDescent="0.3">
      <c r="A950" s="2">
        <v>2022</v>
      </c>
      <c r="B950" s="100">
        <v>246942</v>
      </c>
      <c r="C950" s="1" t="s">
        <v>11</v>
      </c>
      <c r="D950" s="1">
        <v>23</v>
      </c>
      <c r="E950" s="1" t="s">
        <v>207</v>
      </c>
      <c r="F950" s="1" t="s">
        <v>7</v>
      </c>
      <c r="G950" s="1">
        <v>18000</v>
      </c>
      <c r="H950" s="1" t="s">
        <v>1192</v>
      </c>
      <c r="I950" s="92" t="s">
        <v>1178</v>
      </c>
      <c r="J950" s="101">
        <f>1/COUNTIF(HR_Table2[Emp ID],HR_Table2[[#This Row],[Emp ID]])</f>
        <v>0.5</v>
      </c>
    </row>
    <row r="951" spans="1:10" ht="16.5" thickBot="1" x14ac:dyDescent="0.3">
      <c r="A951" s="2">
        <v>2022</v>
      </c>
      <c r="B951" s="100">
        <v>219780</v>
      </c>
      <c r="C951" s="1" t="s">
        <v>11</v>
      </c>
      <c r="D951" s="1">
        <v>50</v>
      </c>
      <c r="E951" s="1" t="s">
        <v>207</v>
      </c>
      <c r="F951" s="1" t="s">
        <v>7</v>
      </c>
      <c r="G951" s="1">
        <v>33000</v>
      </c>
      <c r="H951" s="1" t="s">
        <v>1192</v>
      </c>
      <c r="I951" s="92" t="s">
        <v>1178</v>
      </c>
      <c r="J951" s="101">
        <f>1/COUNTIF(HR_Table2[Emp ID],HR_Table2[[#This Row],[Emp ID]])</f>
        <v>0.5</v>
      </c>
    </row>
    <row r="952" spans="1:10" ht="16.5" thickBot="1" x14ac:dyDescent="0.3">
      <c r="A952" s="2">
        <v>2022</v>
      </c>
      <c r="B952" s="100">
        <v>217805</v>
      </c>
      <c r="C952" s="1" t="s">
        <v>11</v>
      </c>
      <c r="D952" s="1">
        <v>35</v>
      </c>
      <c r="E952" s="1" t="s">
        <v>207</v>
      </c>
      <c r="F952" s="1" t="s">
        <v>7</v>
      </c>
      <c r="G952" s="1">
        <v>24000</v>
      </c>
      <c r="H952" s="1" t="s">
        <v>1192</v>
      </c>
      <c r="I952" s="92" t="s">
        <v>1178</v>
      </c>
      <c r="J952" s="101">
        <f>1/COUNTIF(HR_Table2[Emp ID],HR_Table2[[#This Row],[Emp ID]])</f>
        <v>0.5</v>
      </c>
    </row>
    <row r="953" spans="1:10" ht="16.5" thickBot="1" x14ac:dyDescent="0.3">
      <c r="A953" s="2">
        <v>2022</v>
      </c>
      <c r="B953" s="100">
        <v>249494</v>
      </c>
      <c r="C953" s="1" t="s">
        <v>11</v>
      </c>
      <c r="D953" s="1">
        <v>24</v>
      </c>
      <c r="E953" s="1" t="s">
        <v>207</v>
      </c>
      <c r="F953" s="1" t="s">
        <v>7</v>
      </c>
      <c r="G953" s="1">
        <v>21000</v>
      </c>
      <c r="H953" s="1" t="s">
        <v>1192</v>
      </c>
      <c r="I953" s="92" t="s">
        <v>1178</v>
      </c>
      <c r="J953" s="101">
        <f>1/COUNTIF(HR_Table2[Emp ID],HR_Table2[[#This Row],[Emp ID]])</f>
        <v>0.5</v>
      </c>
    </row>
    <row r="954" spans="1:10" ht="16.5" thickBot="1" x14ac:dyDescent="0.3">
      <c r="A954" s="2">
        <v>2022</v>
      </c>
      <c r="B954" s="100">
        <v>207776</v>
      </c>
      <c r="C954" s="1" t="s">
        <v>11</v>
      </c>
      <c r="D954" s="1">
        <v>29</v>
      </c>
      <c r="E954" s="1" t="s">
        <v>50</v>
      </c>
      <c r="F954" s="1" t="s">
        <v>7</v>
      </c>
      <c r="G954" s="1">
        <v>24000</v>
      </c>
      <c r="H954" s="1" t="s">
        <v>1192</v>
      </c>
      <c r="I954" s="92" t="s">
        <v>1178</v>
      </c>
      <c r="J954" s="101">
        <f>1/COUNTIF(HR_Table2[Emp ID],HR_Table2[[#This Row],[Emp ID]])</f>
        <v>0.5</v>
      </c>
    </row>
    <row r="955" spans="1:10" ht="16.5" thickBot="1" x14ac:dyDescent="0.3">
      <c r="A955" s="2">
        <v>2022</v>
      </c>
      <c r="B955" s="100">
        <v>62402</v>
      </c>
      <c r="C955" s="1" t="s">
        <v>11</v>
      </c>
      <c r="D955" s="1">
        <v>57</v>
      </c>
      <c r="E955" s="1" t="s">
        <v>207</v>
      </c>
      <c r="F955" s="1" t="s">
        <v>7</v>
      </c>
      <c r="G955" s="1">
        <v>27000</v>
      </c>
      <c r="H955" s="1" t="s">
        <v>1192</v>
      </c>
      <c r="I955" s="92" t="s">
        <v>1178</v>
      </c>
      <c r="J955" s="101">
        <f>1/COUNTIF(HR_Table2[Emp ID],HR_Table2[[#This Row],[Emp ID]])</f>
        <v>0.5</v>
      </c>
    </row>
    <row r="956" spans="1:10" ht="16.5" thickBot="1" x14ac:dyDescent="0.3">
      <c r="A956" s="2">
        <v>2022</v>
      </c>
      <c r="B956" s="100">
        <v>64713</v>
      </c>
      <c r="C956" s="1" t="s">
        <v>6</v>
      </c>
      <c r="D956" s="1">
        <v>56</v>
      </c>
      <c r="E956" s="1" t="s">
        <v>207</v>
      </c>
      <c r="F956" s="1" t="s">
        <v>7</v>
      </c>
      <c r="G956" s="1">
        <v>31000</v>
      </c>
      <c r="H956" s="1" t="s">
        <v>1192</v>
      </c>
      <c r="I956" s="92" t="s">
        <v>1178</v>
      </c>
      <c r="J956" s="101">
        <f>1/COUNTIF(HR_Table2[Emp ID],HR_Table2[[#This Row],[Emp ID]])</f>
        <v>0.5</v>
      </c>
    </row>
    <row r="957" spans="1:10" ht="16.5" thickBot="1" x14ac:dyDescent="0.3">
      <c r="A957" s="2">
        <v>2022</v>
      </c>
      <c r="B957" s="100">
        <v>202482</v>
      </c>
      <c r="C957" s="1" t="s">
        <v>11</v>
      </c>
      <c r="D957" s="1">
        <v>50</v>
      </c>
      <c r="E957" s="1" t="s">
        <v>207</v>
      </c>
      <c r="F957" s="1" t="s">
        <v>7</v>
      </c>
      <c r="G957" s="1">
        <v>21000</v>
      </c>
      <c r="H957" s="1" t="s">
        <v>1192</v>
      </c>
      <c r="I957" s="92" t="s">
        <v>1178</v>
      </c>
      <c r="J957" s="101">
        <f>1/COUNTIF(HR_Table2[Emp ID],HR_Table2[[#This Row],[Emp ID]])</f>
        <v>0.5</v>
      </c>
    </row>
    <row r="958" spans="1:10" ht="16.5" thickBot="1" x14ac:dyDescent="0.3">
      <c r="A958" s="2">
        <v>2022</v>
      </c>
      <c r="B958" s="100">
        <v>204397</v>
      </c>
      <c r="C958" s="1" t="s">
        <v>11</v>
      </c>
      <c r="D958" s="1">
        <v>47</v>
      </c>
      <c r="E958" s="1" t="s">
        <v>207</v>
      </c>
      <c r="F958" s="1" t="s">
        <v>7</v>
      </c>
      <c r="G958" s="1">
        <v>18000</v>
      </c>
      <c r="H958" s="1" t="s">
        <v>1192</v>
      </c>
      <c r="I958" s="92" t="s">
        <v>1178</v>
      </c>
      <c r="J958" s="101">
        <f>1/COUNTIF(HR_Table2[Emp ID],HR_Table2[[#This Row],[Emp ID]])</f>
        <v>0.5</v>
      </c>
    </row>
    <row r="959" spans="1:10" ht="16.5" thickBot="1" x14ac:dyDescent="0.3">
      <c r="A959" s="2">
        <v>2022</v>
      </c>
      <c r="B959" s="100">
        <v>215777</v>
      </c>
      <c r="C959" s="1" t="s">
        <v>11</v>
      </c>
      <c r="D959" s="1">
        <v>43</v>
      </c>
      <c r="E959" s="1" t="s">
        <v>207</v>
      </c>
      <c r="F959" s="1" t="s">
        <v>7</v>
      </c>
      <c r="G959" s="1">
        <v>13045</v>
      </c>
      <c r="H959" s="1" t="s">
        <v>1192</v>
      </c>
      <c r="I959" s="92" t="s">
        <v>1178</v>
      </c>
      <c r="J959" s="101">
        <f>1/COUNTIF(HR_Table2[Emp ID],HR_Table2[[#This Row],[Emp ID]])</f>
        <v>0.5</v>
      </c>
    </row>
    <row r="960" spans="1:10" ht="16.5" thickBot="1" x14ac:dyDescent="0.3">
      <c r="A960" s="2">
        <v>2022</v>
      </c>
      <c r="B960" s="100">
        <v>211469</v>
      </c>
      <c r="C960" s="1" t="s">
        <v>11</v>
      </c>
      <c r="D960" s="1">
        <v>42</v>
      </c>
      <c r="E960" s="1" t="s">
        <v>207</v>
      </c>
      <c r="F960" s="1" t="s">
        <v>7</v>
      </c>
      <c r="G960" s="1">
        <v>15925</v>
      </c>
      <c r="H960" s="1" t="s">
        <v>1192</v>
      </c>
      <c r="I960" s="92" t="s">
        <v>1178</v>
      </c>
      <c r="J960" s="101">
        <f>1/COUNTIF(HR_Table2[Emp ID],HR_Table2[[#This Row],[Emp ID]])</f>
        <v>0.5</v>
      </c>
    </row>
    <row r="961" spans="1:10" ht="16.5" thickBot="1" x14ac:dyDescent="0.3">
      <c r="A961" s="2">
        <v>2022</v>
      </c>
      <c r="B961" s="100">
        <v>220075</v>
      </c>
      <c r="C961" s="1" t="s">
        <v>11</v>
      </c>
      <c r="D961" s="1">
        <v>32</v>
      </c>
      <c r="E961" s="1" t="s">
        <v>207</v>
      </c>
      <c r="F961" s="1" t="s">
        <v>7</v>
      </c>
      <c r="G961" s="1">
        <v>13045</v>
      </c>
      <c r="H961" s="1" t="s">
        <v>1192</v>
      </c>
      <c r="I961" s="92" t="s">
        <v>1178</v>
      </c>
      <c r="J961" s="101">
        <f>1/COUNTIF(HR_Table2[Emp ID],HR_Table2[[#This Row],[Emp ID]])</f>
        <v>0.5</v>
      </c>
    </row>
    <row r="962" spans="1:10" ht="16.5" thickBot="1" x14ac:dyDescent="0.3">
      <c r="A962" s="2">
        <v>2022</v>
      </c>
      <c r="B962" s="100">
        <v>90639</v>
      </c>
      <c r="C962" s="1" t="s">
        <v>11</v>
      </c>
      <c r="D962" s="1">
        <v>30</v>
      </c>
      <c r="E962" s="1" t="s">
        <v>207</v>
      </c>
      <c r="F962" s="1" t="s">
        <v>7</v>
      </c>
      <c r="G962" s="1">
        <v>18000</v>
      </c>
      <c r="H962" s="1" t="s">
        <v>1192</v>
      </c>
      <c r="I962" s="92" t="s">
        <v>1178</v>
      </c>
      <c r="J962" s="101">
        <f>1/COUNTIF(HR_Table2[Emp ID],HR_Table2[[#This Row],[Emp ID]])</f>
        <v>0.5</v>
      </c>
    </row>
    <row r="963" spans="1:10" ht="16.5" thickBot="1" x14ac:dyDescent="0.3">
      <c r="A963" s="2">
        <v>2022</v>
      </c>
      <c r="B963" s="100">
        <v>252285</v>
      </c>
      <c r="C963" s="1" t="s">
        <v>11</v>
      </c>
      <c r="D963" s="1">
        <v>24</v>
      </c>
      <c r="E963" s="1" t="s">
        <v>207</v>
      </c>
      <c r="F963" s="1" t="s">
        <v>7</v>
      </c>
      <c r="G963" s="1">
        <v>13045</v>
      </c>
      <c r="H963" s="1" t="s">
        <v>1192</v>
      </c>
      <c r="I963" s="92" t="s">
        <v>1178</v>
      </c>
      <c r="J963" s="101">
        <f>1/COUNTIF(HR_Table2[Emp ID],HR_Table2[[#This Row],[Emp ID]])</f>
        <v>0.5</v>
      </c>
    </row>
    <row r="964" spans="1:10" ht="16.5" thickBot="1" x14ac:dyDescent="0.3">
      <c r="A964" s="2">
        <v>2022</v>
      </c>
      <c r="B964" s="100">
        <v>50471</v>
      </c>
      <c r="C964" s="1" t="s">
        <v>11</v>
      </c>
      <c r="D964" s="1">
        <v>64</v>
      </c>
      <c r="E964" s="1" t="s">
        <v>207</v>
      </c>
      <c r="F964" s="1" t="s">
        <v>7</v>
      </c>
      <c r="G964" s="1">
        <v>17025</v>
      </c>
      <c r="H964" s="1" t="s">
        <v>1192</v>
      </c>
      <c r="I964" s="92" t="s">
        <v>1178</v>
      </c>
      <c r="J964" s="101">
        <f>1/COUNTIF(HR_Table2[Emp ID],HR_Table2[[#This Row],[Emp ID]])</f>
        <v>1</v>
      </c>
    </row>
    <row r="965" spans="1:10" ht="16.5" thickBot="1" x14ac:dyDescent="0.3">
      <c r="A965" s="2">
        <v>2022</v>
      </c>
      <c r="B965" s="100">
        <v>50454</v>
      </c>
      <c r="C965" s="1" t="s">
        <v>11</v>
      </c>
      <c r="D965" s="1">
        <v>63</v>
      </c>
      <c r="E965" s="1" t="s">
        <v>207</v>
      </c>
      <c r="F965" s="1" t="s">
        <v>7</v>
      </c>
      <c r="G965" s="1">
        <v>24000</v>
      </c>
      <c r="H965" s="1" t="s">
        <v>1192</v>
      </c>
      <c r="I965" s="92" t="s">
        <v>1178</v>
      </c>
      <c r="J965" s="101">
        <f>1/COUNTIF(HR_Table2[Emp ID],HR_Table2[[#This Row],[Emp ID]])</f>
        <v>1</v>
      </c>
    </row>
    <row r="966" spans="1:10" ht="16.5" thickBot="1" x14ac:dyDescent="0.3">
      <c r="A966" s="2">
        <v>2022</v>
      </c>
      <c r="B966" s="100">
        <v>52941</v>
      </c>
      <c r="C966" s="1" t="s">
        <v>11</v>
      </c>
      <c r="D966" s="1">
        <v>63</v>
      </c>
      <c r="E966" s="1" t="s">
        <v>207</v>
      </c>
      <c r="F966" s="1" t="s">
        <v>7</v>
      </c>
      <c r="G966" s="1">
        <v>18000</v>
      </c>
      <c r="H966" s="1" t="s">
        <v>1192</v>
      </c>
      <c r="I966" s="92" t="s">
        <v>1178</v>
      </c>
      <c r="J966" s="101">
        <f>1/COUNTIF(HR_Table2[Emp ID],HR_Table2[[#This Row],[Emp ID]])</f>
        <v>0.5</v>
      </c>
    </row>
    <row r="967" spans="1:10" ht="16.5" thickBot="1" x14ac:dyDescent="0.3">
      <c r="A967" s="2">
        <v>2022</v>
      </c>
      <c r="B967" s="100">
        <v>52652</v>
      </c>
      <c r="C967" s="1" t="s">
        <v>6</v>
      </c>
      <c r="D967" s="1">
        <v>62</v>
      </c>
      <c r="E967" s="1" t="s">
        <v>207</v>
      </c>
      <c r="F967" s="1" t="s">
        <v>7</v>
      </c>
      <c r="G967" s="1">
        <v>17025</v>
      </c>
      <c r="H967" s="1" t="s">
        <v>1192</v>
      </c>
      <c r="I967" s="92" t="s">
        <v>1178</v>
      </c>
      <c r="J967" s="101">
        <f>1/COUNTIF(HR_Table2[Emp ID],HR_Table2[[#This Row],[Emp ID]])</f>
        <v>0.5</v>
      </c>
    </row>
    <row r="968" spans="1:10" ht="16.5" thickBot="1" x14ac:dyDescent="0.3">
      <c r="A968" s="2">
        <v>2022</v>
      </c>
      <c r="B968" s="100">
        <v>47949</v>
      </c>
      <c r="C968" s="1" t="s">
        <v>11</v>
      </c>
      <c r="D968" s="1">
        <v>60</v>
      </c>
      <c r="E968" s="1" t="s">
        <v>207</v>
      </c>
      <c r="F968" s="1" t="s">
        <v>7</v>
      </c>
      <c r="G968" s="1">
        <v>18000</v>
      </c>
      <c r="H968" s="1" t="s">
        <v>1192</v>
      </c>
      <c r="I968" s="92" t="s">
        <v>1178</v>
      </c>
      <c r="J968" s="101">
        <f>1/COUNTIF(HR_Table2[Emp ID],HR_Table2[[#This Row],[Emp ID]])</f>
        <v>0.5</v>
      </c>
    </row>
    <row r="969" spans="1:10" ht="16.5" thickBot="1" x14ac:dyDescent="0.3">
      <c r="A969" s="2">
        <v>2022</v>
      </c>
      <c r="B969" s="100">
        <v>59723</v>
      </c>
      <c r="C969" s="1" t="s">
        <v>11</v>
      </c>
      <c r="D969" s="1">
        <v>58</v>
      </c>
      <c r="E969" s="1" t="s">
        <v>207</v>
      </c>
      <c r="F969" s="1" t="s">
        <v>7</v>
      </c>
      <c r="G969" s="1">
        <v>13045</v>
      </c>
      <c r="H969" s="1" t="s">
        <v>1192</v>
      </c>
      <c r="I969" s="92" t="s">
        <v>1178</v>
      </c>
      <c r="J969" s="101">
        <f>1/COUNTIF(HR_Table2[Emp ID],HR_Table2[[#This Row],[Emp ID]])</f>
        <v>0.5</v>
      </c>
    </row>
    <row r="970" spans="1:10" ht="16.5" thickBot="1" x14ac:dyDescent="0.3">
      <c r="A970" s="2">
        <v>2022</v>
      </c>
      <c r="B970" s="100">
        <v>70576</v>
      </c>
      <c r="C970" s="1" t="s">
        <v>11</v>
      </c>
      <c r="D970" s="1">
        <v>57</v>
      </c>
      <c r="E970" s="1" t="s">
        <v>207</v>
      </c>
      <c r="F970" s="1" t="s">
        <v>7</v>
      </c>
      <c r="G970" s="1">
        <v>15925</v>
      </c>
      <c r="H970" s="1" t="s">
        <v>1192</v>
      </c>
      <c r="I970" s="92" t="s">
        <v>1178</v>
      </c>
      <c r="J970" s="101">
        <f>1/COUNTIF(HR_Table2[Emp ID],HR_Table2[[#This Row],[Emp ID]])</f>
        <v>0.5</v>
      </c>
    </row>
    <row r="971" spans="1:10" ht="16.5" thickBot="1" x14ac:dyDescent="0.3">
      <c r="A971" s="2">
        <v>2022</v>
      </c>
      <c r="B971" s="100">
        <v>205053</v>
      </c>
      <c r="C971" s="1" t="s">
        <v>11</v>
      </c>
      <c r="D971" s="1">
        <v>54</v>
      </c>
      <c r="E971" s="1" t="s">
        <v>207</v>
      </c>
      <c r="F971" s="1" t="s">
        <v>7</v>
      </c>
      <c r="G971" s="1">
        <v>8785</v>
      </c>
      <c r="H971" s="1" t="s">
        <v>1192</v>
      </c>
      <c r="I971" s="92" t="s">
        <v>1178</v>
      </c>
      <c r="J971" s="101">
        <f>1/COUNTIF(HR_Table2[Emp ID],HR_Table2[[#This Row],[Emp ID]])</f>
        <v>0.5</v>
      </c>
    </row>
    <row r="972" spans="1:10" ht="16.5" thickBot="1" x14ac:dyDescent="0.3">
      <c r="A972" s="2">
        <v>2022</v>
      </c>
      <c r="B972" s="100">
        <v>206602</v>
      </c>
      <c r="C972" s="1" t="s">
        <v>11</v>
      </c>
      <c r="D972" s="1">
        <v>43</v>
      </c>
      <c r="E972" s="1" t="s">
        <v>207</v>
      </c>
      <c r="F972" s="1" t="s">
        <v>7</v>
      </c>
      <c r="G972" s="1">
        <v>18000</v>
      </c>
      <c r="H972" s="1" t="s">
        <v>1192</v>
      </c>
      <c r="I972" s="92" t="s">
        <v>1178</v>
      </c>
      <c r="J972" s="101">
        <f>1/COUNTIF(HR_Table2[Emp ID],HR_Table2[[#This Row],[Emp ID]])</f>
        <v>0.5</v>
      </c>
    </row>
    <row r="973" spans="1:10" ht="16.5" thickBot="1" x14ac:dyDescent="0.3">
      <c r="A973" s="2">
        <v>2022</v>
      </c>
      <c r="B973" s="100">
        <v>73145</v>
      </c>
      <c r="C973" s="1" t="s">
        <v>11</v>
      </c>
      <c r="D973" s="1">
        <v>40</v>
      </c>
      <c r="E973" s="1" t="s">
        <v>207</v>
      </c>
      <c r="F973" s="1" t="s">
        <v>7</v>
      </c>
      <c r="G973" s="1">
        <v>13045</v>
      </c>
      <c r="H973" s="1" t="s">
        <v>1192</v>
      </c>
      <c r="I973" s="92" t="s">
        <v>1178</v>
      </c>
      <c r="J973" s="101">
        <f>1/COUNTIF(HR_Table2[Emp ID],HR_Table2[[#This Row],[Emp ID]])</f>
        <v>0.5</v>
      </c>
    </row>
    <row r="974" spans="1:10" ht="16.5" thickBot="1" x14ac:dyDescent="0.3">
      <c r="A974" s="2">
        <v>2022</v>
      </c>
      <c r="B974" s="100">
        <v>217570</v>
      </c>
      <c r="C974" s="1" t="s">
        <v>11</v>
      </c>
      <c r="D974" s="1">
        <v>39</v>
      </c>
      <c r="E974" s="1" t="s">
        <v>207</v>
      </c>
      <c r="F974" s="1" t="s">
        <v>7</v>
      </c>
      <c r="G974" s="1">
        <v>13045</v>
      </c>
      <c r="H974" s="1" t="s">
        <v>1192</v>
      </c>
      <c r="I974" s="92" t="s">
        <v>1178</v>
      </c>
      <c r="J974" s="101">
        <f>1/COUNTIF(HR_Table2[Emp ID],HR_Table2[[#This Row],[Emp ID]])</f>
        <v>0.5</v>
      </c>
    </row>
    <row r="975" spans="1:10" ht="16.5" thickBot="1" x14ac:dyDescent="0.3">
      <c r="A975" s="2">
        <v>2022</v>
      </c>
      <c r="B975" s="100">
        <v>218367</v>
      </c>
      <c r="C975" s="1" t="s">
        <v>11</v>
      </c>
      <c r="D975" s="1">
        <v>39</v>
      </c>
      <c r="E975" s="1" t="s">
        <v>207</v>
      </c>
      <c r="F975" s="1" t="s">
        <v>7</v>
      </c>
      <c r="G975" s="1">
        <v>10025</v>
      </c>
      <c r="H975" s="1" t="s">
        <v>1192</v>
      </c>
      <c r="I975" s="92" t="s">
        <v>1178</v>
      </c>
      <c r="J975" s="101">
        <f>1/COUNTIF(HR_Table2[Emp ID],HR_Table2[[#This Row],[Emp ID]])</f>
        <v>0.5</v>
      </c>
    </row>
    <row r="976" spans="1:10" ht="16.5" thickBot="1" x14ac:dyDescent="0.3">
      <c r="A976" s="2">
        <v>2022</v>
      </c>
      <c r="B976" s="100">
        <v>216163</v>
      </c>
      <c r="C976" s="1" t="s">
        <v>11</v>
      </c>
      <c r="D976" s="1">
        <v>38</v>
      </c>
      <c r="E976" s="1" t="s">
        <v>207</v>
      </c>
      <c r="F976" s="1" t="s">
        <v>7</v>
      </c>
      <c r="G976" s="1">
        <v>10025</v>
      </c>
      <c r="H976" s="1" t="s">
        <v>1192</v>
      </c>
      <c r="I976" s="92" t="s">
        <v>1178</v>
      </c>
      <c r="J976" s="101">
        <f>1/COUNTIF(HR_Table2[Emp ID],HR_Table2[[#This Row],[Emp ID]])</f>
        <v>0.5</v>
      </c>
    </row>
    <row r="977" spans="1:10" ht="16.5" thickBot="1" x14ac:dyDescent="0.3">
      <c r="A977" s="2">
        <v>2022</v>
      </c>
      <c r="B977" s="100">
        <v>236127</v>
      </c>
      <c r="C977" s="1" t="s">
        <v>11</v>
      </c>
      <c r="D977" s="1">
        <v>28</v>
      </c>
      <c r="E977" s="1" t="s">
        <v>207</v>
      </c>
      <c r="F977" s="1" t="s">
        <v>7</v>
      </c>
      <c r="G977" s="1">
        <v>13045</v>
      </c>
      <c r="H977" s="1" t="s">
        <v>1192</v>
      </c>
      <c r="I977" s="92" t="s">
        <v>1178</v>
      </c>
      <c r="J977" s="101">
        <f>1/COUNTIF(HR_Table2[Emp ID],HR_Table2[[#This Row],[Emp ID]])</f>
        <v>0.5</v>
      </c>
    </row>
    <row r="978" spans="1:10" ht="16.5" thickBot="1" x14ac:dyDescent="0.3">
      <c r="A978" s="2">
        <v>2022</v>
      </c>
      <c r="B978" s="100">
        <v>57783</v>
      </c>
      <c r="C978" s="1" t="s">
        <v>6</v>
      </c>
      <c r="D978" s="1">
        <v>59</v>
      </c>
      <c r="E978" s="1" t="s">
        <v>207</v>
      </c>
      <c r="F978" s="1" t="s">
        <v>7</v>
      </c>
      <c r="G978" s="1">
        <v>27000</v>
      </c>
      <c r="H978" s="1" t="s">
        <v>1192</v>
      </c>
      <c r="I978" s="92" t="s">
        <v>1178</v>
      </c>
      <c r="J978" s="101">
        <f>1/COUNTIF(HR_Table2[Emp ID],HR_Table2[[#This Row],[Emp ID]])</f>
        <v>0.5</v>
      </c>
    </row>
    <row r="979" spans="1:10" ht="16.5" thickBot="1" x14ac:dyDescent="0.3">
      <c r="A979" s="2">
        <v>2022</v>
      </c>
      <c r="B979" s="100">
        <v>63563</v>
      </c>
      <c r="C979" s="1" t="s">
        <v>6</v>
      </c>
      <c r="D979" s="1">
        <v>57</v>
      </c>
      <c r="E979" s="1" t="s">
        <v>207</v>
      </c>
      <c r="F979" s="1" t="s">
        <v>7</v>
      </c>
      <c r="G979" s="1">
        <v>19000</v>
      </c>
      <c r="H979" s="1" t="s">
        <v>1192</v>
      </c>
      <c r="I979" s="92" t="s">
        <v>1178</v>
      </c>
      <c r="J979" s="101">
        <f>1/COUNTIF(HR_Table2[Emp ID],HR_Table2[[#This Row],[Emp ID]])</f>
        <v>0.5</v>
      </c>
    </row>
    <row r="980" spans="1:10" ht="16.5" thickBot="1" x14ac:dyDescent="0.3">
      <c r="A980" s="2">
        <v>2022</v>
      </c>
      <c r="B980" s="100">
        <v>221062</v>
      </c>
      <c r="C980" s="1" t="s">
        <v>6</v>
      </c>
      <c r="D980" s="1">
        <v>35</v>
      </c>
      <c r="E980" s="1" t="s">
        <v>207</v>
      </c>
      <c r="F980" s="1" t="s">
        <v>7</v>
      </c>
      <c r="G980" s="1">
        <v>13045</v>
      </c>
      <c r="H980" s="1" t="s">
        <v>1192</v>
      </c>
      <c r="I980" s="92" t="s">
        <v>1178</v>
      </c>
      <c r="J980" s="101">
        <f>1/COUNTIF(HR_Table2[Emp ID],HR_Table2[[#This Row],[Emp ID]])</f>
        <v>0.5</v>
      </c>
    </row>
    <row r="981" spans="1:10" ht="16.5" thickBot="1" x14ac:dyDescent="0.3">
      <c r="A981" s="2">
        <v>2022</v>
      </c>
      <c r="B981" s="100">
        <v>20564</v>
      </c>
      <c r="C981" s="1" t="s">
        <v>6</v>
      </c>
      <c r="D981" s="1">
        <v>64</v>
      </c>
      <c r="E981" s="1" t="s">
        <v>207</v>
      </c>
      <c r="F981" s="1" t="s">
        <v>7</v>
      </c>
      <c r="G981" s="1">
        <v>25000</v>
      </c>
      <c r="H981" s="1" t="s">
        <v>1192</v>
      </c>
      <c r="I981" s="92" t="s">
        <v>1178</v>
      </c>
      <c r="J981" s="101">
        <f>1/COUNTIF(HR_Table2[Emp ID],HR_Table2[[#This Row],[Emp ID]])</f>
        <v>0.5</v>
      </c>
    </row>
    <row r="982" spans="1:10" ht="16.5" thickBot="1" x14ac:dyDescent="0.3">
      <c r="A982" s="2">
        <v>2022</v>
      </c>
      <c r="B982" s="100">
        <v>210010</v>
      </c>
      <c r="C982" s="1" t="s">
        <v>11</v>
      </c>
      <c r="D982" s="1">
        <v>42</v>
      </c>
      <c r="E982" s="1" t="s">
        <v>207</v>
      </c>
      <c r="F982" s="1" t="s">
        <v>7</v>
      </c>
      <c r="G982" s="1">
        <v>23000</v>
      </c>
      <c r="H982" s="1" t="s">
        <v>1192</v>
      </c>
      <c r="I982" s="92" t="s">
        <v>1178</v>
      </c>
      <c r="J982" s="101">
        <f>1/COUNTIF(HR_Table2[Emp ID],HR_Table2[[#This Row],[Emp ID]])</f>
        <v>0.5</v>
      </c>
    </row>
    <row r="983" spans="1:10" ht="16.5" thickBot="1" x14ac:dyDescent="0.3">
      <c r="A983" s="2">
        <v>2022</v>
      </c>
      <c r="B983" s="100">
        <v>219871</v>
      </c>
      <c r="C983" s="1" t="s">
        <v>11</v>
      </c>
      <c r="D983" s="1">
        <v>41</v>
      </c>
      <c r="E983" s="1" t="s">
        <v>207</v>
      </c>
      <c r="F983" s="1" t="s">
        <v>7</v>
      </c>
      <c r="G983" s="1">
        <v>20000</v>
      </c>
      <c r="H983" s="1" t="s">
        <v>1192</v>
      </c>
      <c r="I983" s="92" t="s">
        <v>1178</v>
      </c>
      <c r="J983" s="101">
        <f>1/COUNTIF(HR_Table2[Emp ID],HR_Table2[[#This Row],[Emp ID]])</f>
        <v>1</v>
      </c>
    </row>
    <row r="984" spans="1:10" ht="16.5" thickBot="1" x14ac:dyDescent="0.3">
      <c r="A984" s="2">
        <v>2022</v>
      </c>
      <c r="B984" s="100">
        <v>226847</v>
      </c>
      <c r="C984" s="1" t="s">
        <v>11</v>
      </c>
      <c r="D984" s="1">
        <v>37</v>
      </c>
      <c r="E984" s="1" t="s">
        <v>207</v>
      </c>
      <c r="F984" s="1" t="s">
        <v>7</v>
      </c>
      <c r="G984" s="1">
        <v>23000</v>
      </c>
      <c r="H984" s="1" t="s">
        <v>1192</v>
      </c>
      <c r="I984" s="92" t="s">
        <v>1178</v>
      </c>
      <c r="J984" s="101">
        <f>1/COUNTIF(HR_Table2[Emp ID],HR_Table2[[#This Row],[Emp ID]])</f>
        <v>0.5</v>
      </c>
    </row>
    <row r="985" spans="1:10" ht="16.5" thickBot="1" x14ac:dyDescent="0.3">
      <c r="A985" s="2">
        <v>2022</v>
      </c>
      <c r="B985" s="100">
        <v>230293</v>
      </c>
      <c r="C985" s="1" t="s">
        <v>6</v>
      </c>
      <c r="D985" s="1">
        <v>35</v>
      </c>
      <c r="E985" s="1" t="s">
        <v>207</v>
      </c>
      <c r="F985" s="1" t="s">
        <v>7</v>
      </c>
      <c r="G985" s="1">
        <v>21000</v>
      </c>
      <c r="H985" s="1" t="s">
        <v>1192</v>
      </c>
      <c r="I985" s="92" t="s">
        <v>1178</v>
      </c>
      <c r="J985" s="101">
        <f>1/COUNTIF(HR_Table2[Emp ID],HR_Table2[[#This Row],[Emp ID]])</f>
        <v>0.5</v>
      </c>
    </row>
    <row r="986" spans="1:10" ht="16.5" thickBot="1" x14ac:dyDescent="0.3">
      <c r="A986" s="2">
        <v>2022</v>
      </c>
      <c r="B986" s="100">
        <v>220074</v>
      </c>
      <c r="C986" s="1" t="s">
        <v>6</v>
      </c>
      <c r="D986" s="1">
        <v>34</v>
      </c>
      <c r="E986" s="1" t="s">
        <v>207</v>
      </c>
      <c r="F986" s="1" t="s">
        <v>7</v>
      </c>
      <c r="G986" s="1">
        <v>23000</v>
      </c>
      <c r="H986" s="1" t="s">
        <v>1192</v>
      </c>
      <c r="I986" s="92" t="s">
        <v>1178</v>
      </c>
      <c r="J986" s="101">
        <f>1/COUNTIF(HR_Table2[Emp ID],HR_Table2[[#This Row],[Emp ID]])</f>
        <v>0.5</v>
      </c>
    </row>
    <row r="987" spans="1:10" ht="16.5" thickBot="1" x14ac:dyDescent="0.3">
      <c r="A987" s="2">
        <v>2022</v>
      </c>
      <c r="B987" s="100">
        <v>241043</v>
      </c>
      <c r="C987" s="1" t="s">
        <v>6</v>
      </c>
      <c r="D987" s="1">
        <v>26</v>
      </c>
      <c r="E987" s="1" t="s">
        <v>207</v>
      </c>
      <c r="F987" s="1" t="s">
        <v>7</v>
      </c>
      <c r="G987" s="1">
        <v>18000</v>
      </c>
      <c r="H987" s="1" t="s">
        <v>1192</v>
      </c>
      <c r="I987" s="92" t="s">
        <v>1178</v>
      </c>
      <c r="J987" s="101">
        <f>1/COUNTIF(HR_Table2[Emp ID],HR_Table2[[#This Row],[Emp ID]])</f>
        <v>0.5</v>
      </c>
    </row>
    <row r="988" spans="1:10" ht="16.5" thickBot="1" x14ac:dyDescent="0.3">
      <c r="A988" s="2">
        <v>2022</v>
      </c>
      <c r="B988" s="100">
        <v>200963</v>
      </c>
      <c r="C988" s="1" t="s">
        <v>6</v>
      </c>
      <c r="D988" s="1">
        <v>48</v>
      </c>
      <c r="E988" s="1" t="s">
        <v>107</v>
      </c>
      <c r="F988" s="1" t="s">
        <v>7</v>
      </c>
      <c r="G988" s="1">
        <v>21000</v>
      </c>
      <c r="H988" s="1" t="s">
        <v>1192</v>
      </c>
      <c r="I988" s="92" t="s">
        <v>1178</v>
      </c>
      <c r="J988" s="101">
        <f>1/COUNTIF(HR_Table2[Emp ID],HR_Table2[[#This Row],[Emp ID]])</f>
        <v>1</v>
      </c>
    </row>
    <row r="989" spans="1:10" ht="16.5" thickBot="1" x14ac:dyDescent="0.3">
      <c r="A989" s="2">
        <v>2022</v>
      </c>
      <c r="B989" s="100">
        <v>216413</v>
      </c>
      <c r="C989" s="1" t="s">
        <v>6</v>
      </c>
      <c r="D989" s="1">
        <v>38</v>
      </c>
      <c r="E989" s="1" t="s">
        <v>107</v>
      </c>
      <c r="F989" s="1" t="s">
        <v>7</v>
      </c>
      <c r="G989" s="1">
        <v>21000</v>
      </c>
      <c r="H989" s="1" t="s">
        <v>1192</v>
      </c>
      <c r="I989" s="92" t="s">
        <v>1178</v>
      </c>
      <c r="J989" s="101">
        <f>1/COUNTIF(HR_Table2[Emp ID],HR_Table2[[#This Row],[Emp ID]])</f>
        <v>0.5</v>
      </c>
    </row>
    <row r="990" spans="1:10" ht="16.5" thickBot="1" x14ac:dyDescent="0.3">
      <c r="A990" s="2">
        <v>2022</v>
      </c>
      <c r="B990" s="100">
        <v>232786</v>
      </c>
      <c r="C990" s="1" t="s">
        <v>6</v>
      </c>
      <c r="D990" s="1">
        <v>30</v>
      </c>
      <c r="E990" s="1" t="s">
        <v>107</v>
      </c>
      <c r="F990" s="1" t="s">
        <v>7</v>
      </c>
      <c r="G990" s="1">
        <v>31000</v>
      </c>
      <c r="H990" s="1" t="s">
        <v>1192</v>
      </c>
      <c r="I990" s="92" t="s">
        <v>1178</v>
      </c>
      <c r="J990" s="101">
        <f>1/COUNTIF(HR_Table2[Emp ID],HR_Table2[[#This Row],[Emp ID]])</f>
        <v>0.5</v>
      </c>
    </row>
    <row r="991" spans="1:10" ht="16.5" thickBot="1" x14ac:dyDescent="0.3">
      <c r="A991" s="2">
        <v>2022</v>
      </c>
      <c r="B991" s="100">
        <v>242375</v>
      </c>
      <c r="C991" s="1" t="s">
        <v>6</v>
      </c>
      <c r="D991" s="1">
        <v>29</v>
      </c>
      <c r="E991" s="1" t="s">
        <v>107</v>
      </c>
      <c r="F991" s="1" t="s">
        <v>7</v>
      </c>
      <c r="G991" s="1">
        <v>23000</v>
      </c>
      <c r="H991" s="1" t="s">
        <v>1192</v>
      </c>
      <c r="I991" s="92" t="s">
        <v>1178</v>
      </c>
      <c r="J991" s="101">
        <f>1/COUNTIF(HR_Table2[Emp ID],HR_Table2[[#This Row],[Emp ID]])</f>
        <v>1</v>
      </c>
    </row>
    <row r="992" spans="1:10" ht="16.5" thickBot="1" x14ac:dyDescent="0.3">
      <c r="A992" s="2">
        <v>2022</v>
      </c>
      <c r="B992" s="100">
        <v>237328</v>
      </c>
      <c r="C992" s="1" t="s">
        <v>11</v>
      </c>
      <c r="D992" s="1">
        <v>28</v>
      </c>
      <c r="E992" s="1" t="s">
        <v>107</v>
      </c>
      <c r="F992" s="1" t="s">
        <v>7</v>
      </c>
      <c r="G992" s="1">
        <v>13045</v>
      </c>
      <c r="H992" s="1" t="s">
        <v>1192</v>
      </c>
      <c r="I992" s="92" t="s">
        <v>1178</v>
      </c>
      <c r="J992" s="101">
        <f>1/COUNTIF(HR_Table2[Emp ID],HR_Table2[[#This Row],[Emp ID]])</f>
        <v>0.5</v>
      </c>
    </row>
    <row r="993" spans="1:10" ht="16.5" thickBot="1" x14ac:dyDescent="0.3">
      <c r="A993" s="2">
        <v>2022</v>
      </c>
      <c r="B993" s="100">
        <v>220584</v>
      </c>
      <c r="C993" s="1" t="s">
        <v>6</v>
      </c>
      <c r="D993" s="1">
        <v>27</v>
      </c>
      <c r="E993" s="1" t="s">
        <v>107</v>
      </c>
      <c r="F993" s="1" t="s">
        <v>7</v>
      </c>
      <c r="G993" s="1">
        <v>31000</v>
      </c>
      <c r="H993" s="1" t="s">
        <v>1192</v>
      </c>
      <c r="I993" s="92" t="s">
        <v>1178</v>
      </c>
      <c r="J993" s="101">
        <f>1/COUNTIF(HR_Table2[Emp ID],HR_Table2[[#This Row],[Emp ID]])</f>
        <v>0.5</v>
      </c>
    </row>
    <row r="994" spans="1:10" ht="16.5" thickBot="1" x14ac:dyDescent="0.3">
      <c r="A994" s="2">
        <v>2022</v>
      </c>
      <c r="B994" s="100">
        <v>243803</v>
      </c>
      <c r="C994" s="1" t="s">
        <v>11</v>
      </c>
      <c r="D994" s="1">
        <v>24</v>
      </c>
      <c r="E994" s="1" t="s">
        <v>107</v>
      </c>
      <c r="F994" s="1" t="s">
        <v>7</v>
      </c>
      <c r="G994" s="1">
        <v>21000</v>
      </c>
      <c r="H994" s="1" t="s">
        <v>1192</v>
      </c>
      <c r="I994" s="92" t="s">
        <v>1178</v>
      </c>
      <c r="J994" s="101">
        <f>1/COUNTIF(HR_Table2[Emp ID],HR_Table2[[#This Row],[Emp ID]])</f>
        <v>0.5</v>
      </c>
    </row>
    <row r="995" spans="1:10" ht="16.5" thickBot="1" x14ac:dyDescent="0.3">
      <c r="A995" s="2">
        <v>2022</v>
      </c>
      <c r="B995" s="100">
        <v>37737</v>
      </c>
      <c r="C995" s="1" t="s">
        <v>11</v>
      </c>
      <c r="D995" s="1">
        <v>64</v>
      </c>
      <c r="E995" s="1" t="s">
        <v>207</v>
      </c>
      <c r="F995" s="1" t="s">
        <v>7</v>
      </c>
      <c r="G995" s="1">
        <v>14895</v>
      </c>
      <c r="H995" s="1" t="s">
        <v>1192</v>
      </c>
      <c r="I995" s="92" t="s">
        <v>1178</v>
      </c>
      <c r="J995" s="101">
        <f>1/COUNTIF(HR_Table2[Emp ID],HR_Table2[[#This Row],[Emp ID]])</f>
        <v>0.5</v>
      </c>
    </row>
    <row r="996" spans="1:10" ht="16.5" thickBot="1" x14ac:dyDescent="0.3">
      <c r="A996" s="2">
        <v>2022</v>
      </c>
      <c r="B996" s="100">
        <v>40809</v>
      </c>
      <c r="C996" s="1" t="s">
        <v>11</v>
      </c>
      <c r="D996" s="1">
        <v>61</v>
      </c>
      <c r="E996" s="1" t="s">
        <v>207</v>
      </c>
      <c r="F996" s="1" t="s">
        <v>7</v>
      </c>
      <c r="G996" s="1">
        <v>21000</v>
      </c>
      <c r="H996" s="1" t="s">
        <v>1192</v>
      </c>
      <c r="I996" s="92" t="s">
        <v>1178</v>
      </c>
      <c r="J996" s="101">
        <f>1/COUNTIF(HR_Table2[Emp ID],HR_Table2[[#This Row],[Emp ID]])</f>
        <v>0.5</v>
      </c>
    </row>
    <row r="997" spans="1:10" ht="16.5" thickBot="1" x14ac:dyDescent="0.3">
      <c r="A997" s="2">
        <v>2022</v>
      </c>
      <c r="B997" s="100">
        <v>55526</v>
      </c>
      <c r="C997" s="1" t="s">
        <v>11</v>
      </c>
      <c r="D997" s="1">
        <v>60</v>
      </c>
      <c r="E997" s="1" t="s">
        <v>207</v>
      </c>
      <c r="F997" s="1" t="s">
        <v>7</v>
      </c>
      <c r="G997" s="1">
        <v>14895</v>
      </c>
      <c r="H997" s="1" t="s">
        <v>1192</v>
      </c>
      <c r="I997" s="92" t="s">
        <v>1178</v>
      </c>
      <c r="J997" s="101">
        <f>1/COUNTIF(HR_Table2[Emp ID],HR_Table2[[#This Row],[Emp ID]])</f>
        <v>0.5</v>
      </c>
    </row>
    <row r="998" spans="1:10" ht="16.5" thickBot="1" x14ac:dyDescent="0.3">
      <c r="A998" s="2">
        <v>2022</v>
      </c>
      <c r="B998" s="100">
        <v>205791</v>
      </c>
      <c r="C998" s="1" t="s">
        <v>11</v>
      </c>
      <c r="D998" s="1">
        <v>48</v>
      </c>
      <c r="E998" s="1" t="s">
        <v>207</v>
      </c>
      <c r="F998" s="1" t="s">
        <v>7</v>
      </c>
      <c r="G998" s="1">
        <v>27000</v>
      </c>
      <c r="H998" s="1" t="s">
        <v>1192</v>
      </c>
      <c r="I998" s="92" t="s">
        <v>1178</v>
      </c>
      <c r="J998" s="101">
        <f>1/COUNTIF(HR_Table2[Emp ID],HR_Table2[[#This Row],[Emp ID]])</f>
        <v>0.5</v>
      </c>
    </row>
    <row r="999" spans="1:10" ht="16.5" thickBot="1" x14ac:dyDescent="0.3">
      <c r="A999" s="2">
        <v>2022</v>
      </c>
      <c r="B999" s="100">
        <v>204907</v>
      </c>
      <c r="C999" s="1" t="s">
        <v>11</v>
      </c>
      <c r="D999" s="1">
        <v>47</v>
      </c>
      <c r="E999" s="1" t="s">
        <v>207</v>
      </c>
      <c r="F999" s="1" t="s">
        <v>7</v>
      </c>
      <c r="G999" s="1">
        <v>13045</v>
      </c>
      <c r="H999" s="1" t="s">
        <v>1192</v>
      </c>
      <c r="I999" s="92" t="s">
        <v>1178</v>
      </c>
      <c r="J999" s="101">
        <f>1/COUNTIF(HR_Table2[Emp ID],HR_Table2[[#This Row],[Emp ID]])</f>
        <v>1</v>
      </c>
    </row>
    <row r="1000" spans="1:10" ht="16.5" thickBot="1" x14ac:dyDescent="0.3">
      <c r="A1000" s="2">
        <v>2022</v>
      </c>
      <c r="B1000" s="100">
        <v>220422</v>
      </c>
      <c r="C1000" s="1" t="s">
        <v>11</v>
      </c>
      <c r="D1000" s="1">
        <v>42</v>
      </c>
      <c r="E1000" s="1" t="s">
        <v>207</v>
      </c>
      <c r="F1000" s="1" t="s">
        <v>7</v>
      </c>
      <c r="G1000" s="1">
        <v>21000</v>
      </c>
      <c r="H1000" s="1" t="s">
        <v>1192</v>
      </c>
      <c r="I1000" s="92" t="s">
        <v>1178</v>
      </c>
      <c r="J1000" s="101">
        <f>1/COUNTIF(HR_Table2[Emp ID],HR_Table2[[#This Row],[Emp ID]])</f>
        <v>0.5</v>
      </c>
    </row>
    <row r="1001" spans="1:10" ht="16.5" thickBot="1" x14ac:dyDescent="0.3">
      <c r="A1001" s="2">
        <v>2022</v>
      </c>
      <c r="B1001" s="100">
        <v>213533</v>
      </c>
      <c r="C1001" s="1" t="s">
        <v>11</v>
      </c>
      <c r="D1001" s="1">
        <v>39</v>
      </c>
      <c r="E1001" s="1" t="s">
        <v>207</v>
      </c>
      <c r="F1001" s="1" t="s">
        <v>7</v>
      </c>
      <c r="G1001" s="1">
        <v>15925</v>
      </c>
      <c r="H1001" s="1" t="s">
        <v>1192</v>
      </c>
      <c r="I1001" s="92" t="s">
        <v>1178</v>
      </c>
      <c r="J1001" s="101">
        <f>1/COUNTIF(HR_Table2[Emp ID],HR_Table2[[#This Row],[Emp ID]])</f>
        <v>0.5</v>
      </c>
    </row>
    <row r="1002" spans="1:10" ht="16.5" thickBot="1" x14ac:dyDescent="0.3">
      <c r="A1002" s="2">
        <v>2022</v>
      </c>
      <c r="B1002" s="100">
        <v>224166</v>
      </c>
      <c r="C1002" s="1" t="s">
        <v>11</v>
      </c>
      <c r="D1002" s="1">
        <v>35</v>
      </c>
      <c r="E1002" s="1" t="s">
        <v>207</v>
      </c>
      <c r="F1002" s="1" t="s">
        <v>7</v>
      </c>
      <c r="G1002" s="1">
        <v>13045</v>
      </c>
      <c r="H1002" s="1" t="s">
        <v>1192</v>
      </c>
      <c r="I1002" s="92" t="s">
        <v>1178</v>
      </c>
      <c r="J1002" s="101">
        <f>1/COUNTIF(HR_Table2[Emp ID],HR_Table2[[#This Row],[Emp ID]])</f>
        <v>0.5</v>
      </c>
    </row>
    <row r="1003" spans="1:10" ht="16.5" thickBot="1" x14ac:dyDescent="0.3">
      <c r="A1003" s="2">
        <v>2022</v>
      </c>
      <c r="B1003" s="100">
        <v>238698</v>
      </c>
      <c r="C1003" s="1" t="s">
        <v>11</v>
      </c>
      <c r="D1003" s="1">
        <v>32</v>
      </c>
      <c r="E1003" s="1" t="s">
        <v>207</v>
      </c>
      <c r="F1003" s="1" t="s">
        <v>7</v>
      </c>
      <c r="G1003" s="1">
        <v>21000</v>
      </c>
      <c r="H1003" s="1" t="s">
        <v>1192</v>
      </c>
      <c r="I1003" s="92" t="s">
        <v>1178</v>
      </c>
      <c r="J1003" s="101">
        <f>1/COUNTIF(HR_Table2[Emp ID],HR_Table2[[#This Row],[Emp ID]])</f>
        <v>0.5</v>
      </c>
    </row>
    <row r="1004" spans="1:10" ht="16.5" thickBot="1" x14ac:dyDescent="0.3">
      <c r="A1004" s="2">
        <v>2022</v>
      </c>
      <c r="B1004" s="100">
        <v>244728</v>
      </c>
      <c r="C1004" s="1" t="s">
        <v>11</v>
      </c>
      <c r="D1004" s="1">
        <v>32</v>
      </c>
      <c r="E1004" s="1" t="s">
        <v>207</v>
      </c>
      <c r="F1004" s="1" t="s">
        <v>7</v>
      </c>
      <c r="G1004" s="1">
        <v>13045</v>
      </c>
      <c r="H1004" s="1" t="s">
        <v>1192</v>
      </c>
      <c r="I1004" s="92" t="s">
        <v>1178</v>
      </c>
      <c r="J1004" s="101">
        <f>1/COUNTIF(HR_Table2[Emp ID],HR_Table2[[#This Row],[Emp ID]])</f>
        <v>0.5</v>
      </c>
    </row>
    <row r="1005" spans="1:10" ht="16.5" thickBot="1" x14ac:dyDescent="0.3">
      <c r="A1005" s="2">
        <v>2022</v>
      </c>
      <c r="B1005" s="100">
        <v>233452</v>
      </c>
      <c r="C1005" s="1" t="s">
        <v>11</v>
      </c>
      <c r="D1005" s="1">
        <v>29</v>
      </c>
      <c r="E1005" s="1" t="s">
        <v>207</v>
      </c>
      <c r="F1005" s="1" t="s">
        <v>7</v>
      </c>
      <c r="G1005" s="1">
        <v>13045</v>
      </c>
      <c r="H1005" s="1" t="s">
        <v>1192</v>
      </c>
      <c r="I1005" s="92" t="s">
        <v>1178</v>
      </c>
      <c r="J1005" s="101">
        <f>1/COUNTIF(HR_Table2[Emp ID],HR_Table2[[#This Row],[Emp ID]])</f>
        <v>0.5</v>
      </c>
    </row>
    <row r="1006" spans="1:10" ht="16.5" thickBot="1" x14ac:dyDescent="0.3">
      <c r="A1006" s="2">
        <v>2022</v>
      </c>
      <c r="B1006" s="100">
        <v>219081</v>
      </c>
      <c r="C1006" s="1" t="s">
        <v>11</v>
      </c>
      <c r="D1006" s="1">
        <v>26</v>
      </c>
      <c r="E1006" s="1" t="s">
        <v>207</v>
      </c>
      <c r="F1006" s="1" t="s">
        <v>7</v>
      </c>
      <c r="G1006" s="1">
        <v>10025</v>
      </c>
      <c r="H1006" s="1" t="s">
        <v>1192</v>
      </c>
      <c r="I1006" s="92" t="s">
        <v>1178</v>
      </c>
      <c r="J1006" s="101">
        <f>1/COUNTIF(HR_Table2[Emp ID],HR_Table2[[#This Row],[Emp ID]])</f>
        <v>0.5</v>
      </c>
    </row>
    <row r="1007" spans="1:10" ht="16.5" thickBot="1" x14ac:dyDescent="0.3">
      <c r="A1007" s="2">
        <v>2022</v>
      </c>
      <c r="B1007" s="100">
        <v>241117</v>
      </c>
      <c r="C1007" s="1" t="s">
        <v>6</v>
      </c>
      <c r="D1007" s="1">
        <v>26</v>
      </c>
      <c r="E1007" s="1" t="s">
        <v>207</v>
      </c>
      <c r="F1007" s="1" t="s">
        <v>7</v>
      </c>
      <c r="G1007" s="1">
        <v>13045</v>
      </c>
      <c r="H1007" s="1" t="s">
        <v>1192</v>
      </c>
      <c r="I1007" s="92" t="s">
        <v>1178</v>
      </c>
      <c r="J1007" s="101">
        <f>1/COUNTIF(HR_Table2[Emp ID],HR_Table2[[#This Row],[Emp ID]])</f>
        <v>0.5</v>
      </c>
    </row>
    <row r="1008" spans="1:10" ht="16.5" thickBot="1" x14ac:dyDescent="0.3">
      <c r="A1008" s="2">
        <v>2022</v>
      </c>
      <c r="B1008" s="100">
        <v>242194</v>
      </c>
      <c r="C1008" s="1" t="s">
        <v>6</v>
      </c>
      <c r="D1008" s="1">
        <v>25</v>
      </c>
      <c r="E1008" s="1" t="s">
        <v>207</v>
      </c>
      <c r="F1008" s="1" t="s">
        <v>7</v>
      </c>
      <c r="G1008" s="1">
        <v>13045</v>
      </c>
      <c r="H1008" s="1" t="s">
        <v>1192</v>
      </c>
      <c r="I1008" s="92" t="s">
        <v>1178</v>
      </c>
      <c r="J1008" s="101">
        <f>1/COUNTIF(HR_Table2[Emp ID],HR_Table2[[#This Row],[Emp ID]])</f>
        <v>1</v>
      </c>
    </row>
    <row r="1009" spans="1:10" ht="16.5" thickBot="1" x14ac:dyDescent="0.3">
      <c r="A1009" s="2">
        <v>2022</v>
      </c>
      <c r="B1009" s="100">
        <v>204764</v>
      </c>
      <c r="C1009" s="1" t="s">
        <v>11</v>
      </c>
      <c r="D1009" s="1">
        <v>45</v>
      </c>
      <c r="E1009" s="1" t="s">
        <v>207</v>
      </c>
      <c r="F1009" s="1" t="s">
        <v>76</v>
      </c>
      <c r="G1009" s="1">
        <v>31000</v>
      </c>
      <c r="H1009" s="1" t="s">
        <v>1192</v>
      </c>
      <c r="I1009" s="92" t="s">
        <v>1178</v>
      </c>
      <c r="J1009" s="101">
        <f>1/COUNTIF(HR_Table2[Emp ID],HR_Table2[[#This Row],[Emp ID]])</f>
        <v>1</v>
      </c>
    </row>
    <row r="1010" spans="1:10" ht="16.5" thickBot="1" x14ac:dyDescent="0.3">
      <c r="A1010" s="2">
        <v>2022</v>
      </c>
      <c r="B1010" s="100">
        <v>208260</v>
      </c>
      <c r="C1010" s="1" t="s">
        <v>11</v>
      </c>
      <c r="D1010" s="1">
        <v>44</v>
      </c>
      <c r="E1010" s="1" t="s">
        <v>207</v>
      </c>
      <c r="F1010" s="1" t="s">
        <v>76</v>
      </c>
      <c r="G1010" s="1">
        <v>18000</v>
      </c>
      <c r="H1010" s="1" t="s">
        <v>1192</v>
      </c>
      <c r="I1010" s="92" t="s">
        <v>1178</v>
      </c>
      <c r="J1010" s="101">
        <f>1/COUNTIF(HR_Table2[Emp ID],HR_Table2[[#This Row],[Emp ID]])</f>
        <v>0.5</v>
      </c>
    </row>
    <row r="1011" spans="1:10" ht="16.5" thickBot="1" x14ac:dyDescent="0.3">
      <c r="A1011" s="2">
        <v>2022</v>
      </c>
      <c r="B1011" s="100">
        <v>225103</v>
      </c>
      <c r="C1011" s="1" t="s">
        <v>6</v>
      </c>
      <c r="D1011" s="1">
        <v>38</v>
      </c>
      <c r="E1011" s="1" t="s">
        <v>207</v>
      </c>
      <c r="F1011" s="1" t="s">
        <v>76</v>
      </c>
      <c r="G1011" s="1">
        <v>13045</v>
      </c>
      <c r="H1011" s="1" t="s">
        <v>1192</v>
      </c>
      <c r="I1011" s="92" t="s">
        <v>1178</v>
      </c>
      <c r="J1011" s="101">
        <f>1/COUNTIF(HR_Table2[Emp ID],HR_Table2[[#This Row],[Emp ID]])</f>
        <v>0.5</v>
      </c>
    </row>
    <row r="1012" spans="1:10" ht="16.5" thickBot="1" x14ac:dyDescent="0.3">
      <c r="A1012" s="2">
        <v>2022</v>
      </c>
      <c r="B1012" s="100">
        <v>221386</v>
      </c>
      <c r="C1012" s="1" t="s">
        <v>11</v>
      </c>
      <c r="D1012" s="1">
        <v>37</v>
      </c>
      <c r="E1012" s="1" t="s">
        <v>207</v>
      </c>
      <c r="F1012" s="1" t="s">
        <v>76</v>
      </c>
      <c r="G1012" s="1">
        <v>24000</v>
      </c>
      <c r="H1012" s="1" t="s">
        <v>1192</v>
      </c>
      <c r="I1012" s="92" t="s">
        <v>1178</v>
      </c>
      <c r="J1012" s="101">
        <f>1/COUNTIF(HR_Table2[Emp ID],HR_Table2[[#This Row],[Emp ID]])</f>
        <v>1</v>
      </c>
    </row>
    <row r="1013" spans="1:10" ht="16.5" thickBot="1" x14ac:dyDescent="0.3">
      <c r="A1013" s="2">
        <v>2022</v>
      </c>
      <c r="B1013" s="100">
        <v>241450</v>
      </c>
      <c r="C1013" s="1" t="s">
        <v>11</v>
      </c>
      <c r="D1013" s="1">
        <v>30</v>
      </c>
      <c r="E1013" s="1" t="s">
        <v>207</v>
      </c>
      <c r="F1013" s="1" t="s">
        <v>76</v>
      </c>
      <c r="G1013" s="1">
        <v>13045</v>
      </c>
      <c r="H1013" s="1" t="s">
        <v>1192</v>
      </c>
      <c r="I1013" s="92" t="s">
        <v>1178</v>
      </c>
      <c r="J1013" s="101">
        <f>1/COUNTIF(HR_Table2[Emp ID],HR_Table2[[#This Row],[Emp ID]])</f>
        <v>0.5</v>
      </c>
    </row>
    <row r="1014" spans="1:10" ht="16.5" thickBot="1" x14ac:dyDescent="0.3">
      <c r="A1014" s="2">
        <v>2022</v>
      </c>
      <c r="B1014" s="100">
        <v>223041</v>
      </c>
      <c r="C1014" s="1" t="s">
        <v>11</v>
      </c>
      <c r="D1014" s="1">
        <v>27</v>
      </c>
      <c r="E1014" s="1" t="s">
        <v>207</v>
      </c>
      <c r="F1014" s="1" t="s">
        <v>76</v>
      </c>
      <c r="G1014" s="1">
        <v>18000</v>
      </c>
      <c r="H1014" s="1" t="s">
        <v>1192</v>
      </c>
      <c r="I1014" s="92" t="s">
        <v>1178</v>
      </c>
      <c r="J1014" s="101">
        <f>1/COUNTIF(HR_Table2[Emp ID],HR_Table2[[#This Row],[Emp ID]])</f>
        <v>0.5</v>
      </c>
    </row>
    <row r="1015" spans="1:10" ht="16.5" thickBot="1" x14ac:dyDescent="0.3">
      <c r="A1015" s="2">
        <v>2022</v>
      </c>
      <c r="B1015" s="100">
        <v>65914</v>
      </c>
      <c r="C1015" s="1" t="s">
        <v>11</v>
      </c>
      <c r="D1015" s="1">
        <v>58</v>
      </c>
      <c r="E1015" s="1" t="s">
        <v>207</v>
      </c>
      <c r="F1015" s="1" t="s">
        <v>76</v>
      </c>
      <c r="G1015" s="1">
        <v>20000</v>
      </c>
      <c r="H1015" s="1" t="s">
        <v>1192</v>
      </c>
      <c r="I1015" s="92" t="s">
        <v>1178</v>
      </c>
      <c r="J1015" s="101">
        <f>1/COUNTIF(HR_Table2[Emp ID],HR_Table2[[#This Row],[Emp ID]])</f>
        <v>0.5</v>
      </c>
    </row>
    <row r="1016" spans="1:10" ht="16.5" thickBot="1" x14ac:dyDescent="0.3">
      <c r="A1016" s="2">
        <v>2022</v>
      </c>
      <c r="B1016" s="100">
        <v>200322</v>
      </c>
      <c r="C1016" s="1" t="s">
        <v>11</v>
      </c>
      <c r="D1016" s="1">
        <v>57</v>
      </c>
      <c r="E1016" s="1" t="s">
        <v>207</v>
      </c>
      <c r="F1016" s="1" t="s">
        <v>76</v>
      </c>
      <c r="G1016" s="1">
        <v>12220</v>
      </c>
      <c r="H1016" s="1" t="s">
        <v>1192</v>
      </c>
      <c r="I1016" s="92" t="s">
        <v>1178</v>
      </c>
      <c r="J1016" s="101">
        <f>1/COUNTIF(HR_Table2[Emp ID],HR_Table2[[#This Row],[Emp ID]])</f>
        <v>0.5</v>
      </c>
    </row>
    <row r="1017" spans="1:10" ht="16.5" thickBot="1" x14ac:dyDescent="0.3">
      <c r="A1017" s="2">
        <v>2022</v>
      </c>
      <c r="B1017" s="100">
        <v>216387</v>
      </c>
      <c r="C1017" s="1" t="s">
        <v>11</v>
      </c>
      <c r="D1017" s="1">
        <v>45</v>
      </c>
      <c r="E1017" s="1" t="s">
        <v>207</v>
      </c>
      <c r="F1017" s="1" t="s">
        <v>76</v>
      </c>
      <c r="G1017" s="1">
        <v>12220</v>
      </c>
      <c r="H1017" s="1" t="s">
        <v>1192</v>
      </c>
      <c r="I1017" s="92" t="s">
        <v>1178</v>
      </c>
      <c r="J1017" s="101">
        <f>1/COUNTIF(HR_Table2[Emp ID],HR_Table2[[#This Row],[Emp ID]])</f>
        <v>0.5</v>
      </c>
    </row>
    <row r="1018" spans="1:10" ht="16.5" thickBot="1" x14ac:dyDescent="0.3">
      <c r="A1018" s="2">
        <v>2022</v>
      </c>
      <c r="B1018" s="100">
        <v>218196</v>
      </c>
      <c r="C1018" s="1" t="s">
        <v>11</v>
      </c>
      <c r="D1018" s="1">
        <v>40</v>
      </c>
      <c r="E1018" s="1" t="s">
        <v>207</v>
      </c>
      <c r="F1018" s="1" t="s">
        <v>76</v>
      </c>
      <c r="G1018" s="1">
        <v>13045</v>
      </c>
      <c r="H1018" s="1" t="s">
        <v>1192</v>
      </c>
      <c r="I1018" s="92" t="s">
        <v>1178</v>
      </c>
      <c r="J1018" s="101">
        <f>1/COUNTIF(HR_Table2[Emp ID],HR_Table2[[#This Row],[Emp ID]])</f>
        <v>1</v>
      </c>
    </row>
    <row r="1019" spans="1:10" ht="16.5" thickBot="1" x14ac:dyDescent="0.3">
      <c r="A1019" s="2">
        <v>2022</v>
      </c>
      <c r="B1019" s="100">
        <v>221524</v>
      </c>
      <c r="C1019" s="1" t="s">
        <v>6</v>
      </c>
      <c r="D1019" s="1">
        <v>38</v>
      </c>
      <c r="E1019" s="1" t="s">
        <v>207</v>
      </c>
      <c r="F1019" s="1" t="s">
        <v>76</v>
      </c>
      <c r="G1019" s="1">
        <v>13045</v>
      </c>
      <c r="H1019" s="1" t="s">
        <v>1192</v>
      </c>
      <c r="I1019" s="92" t="s">
        <v>1178</v>
      </c>
      <c r="J1019" s="101">
        <f>1/COUNTIF(HR_Table2[Emp ID],HR_Table2[[#This Row],[Emp ID]])</f>
        <v>0.5</v>
      </c>
    </row>
    <row r="1020" spans="1:10" ht="16.5" thickBot="1" x14ac:dyDescent="0.3">
      <c r="A1020" s="2">
        <v>2022</v>
      </c>
      <c r="B1020" s="100">
        <v>236130</v>
      </c>
      <c r="C1020" s="1" t="s">
        <v>11</v>
      </c>
      <c r="D1020" s="1">
        <v>29</v>
      </c>
      <c r="E1020" s="1" t="s">
        <v>207</v>
      </c>
      <c r="F1020" s="1" t="s">
        <v>76</v>
      </c>
      <c r="G1020" s="1">
        <v>13045</v>
      </c>
      <c r="H1020" s="1" t="s">
        <v>1192</v>
      </c>
      <c r="I1020" s="92" t="s">
        <v>1178</v>
      </c>
      <c r="J1020" s="101">
        <f>1/COUNTIF(HR_Table2[Emp ID],HR_Table2[[#This Row],[Emp ID]])</f>
        <v>1</v>
      </c>
    </row>
    <row r="1021" spans="1:10" ht="16.5" thickBot="1" x14ac:dyDescent="0.3">
      <c r="A1021" s="2">
        <v>2022</v>
      </c>
      <c r="B1021" s="100">
        <v>236004</v>
      </c>
      <c r="C1021" s="1" t="s">
        <v>11</v>
      </c>
      <c r="D1021" s="1">
        <v>28</v>
      </c>
      <c r="E1021" s="1" t="s">
        <v>207</v>
      </c>
      <c r="F1021" s="1" t="s">
        <v>76</v>
      </c>
      <c r="G1021" s="1">
        <v>13045</v>
      </c>
      <c r="H1021" s="1" t="s">
        <v>1192</v>
      </c>
      <c r="I1021" s="92" t="s">
        <v>1178</v>
      </c>
      <c r="J1021" s="101">
        <f>1/COUNTIF(HR_Table2[Emp ID],HR_Table2[[#This Row],[Emp ID]])</f>
        <v>0.5</v>
      </c>
    </row>
    <row r="1022" spans="1:10" ht="16.5" thickBot="1" x14ac:dyDescent="0.3">
      <c r="A1022" s="2">
        <v>2022</v>
      </c>
      <c r="B1022" s="100">
        <v>208606</v>
      </c>
      <c r="C1022" s="1" t="s">
        <v>11</v>
      </c>
      <c r="D1022" s="1">
        <v>48</v>
      </c>
      <c r="E1022" s="1" t="s">
        <v>50</v>
      </c>
      <c r="F1022" s="1" t="s">
        <v>7</v>
      </c>
      <c r="G1022" s="1">
        <v>20000</v>
      </c>
      <c r="H1022" s="1" t="s">
        <v>1192</v>
      </c>
      <c r="I1022" s="92" t="s">
        <v>1178</v>
      </c>
      <c r="J1022" s="101">
        <f>1/COUNTIF(HR_Table2[Emp ID],HR_Table2[[#This Row],[Emp ID]])</f>
        <v>1</v>
      </c>
    </row>
    <row r="1023" spans="1:10" ht="16.5" thickBot="1" x14ac:dyDescent="0.3">
      <c r="A1023" s="2">
        <v>2022</v>
      </c>
      <c r="B1023" s="100">
        <v>93577</v>
      </c>
      <c r="C1023" s="1" t="s">
        <v>11</v>
      </c>
      <c r="D1023" s="1">
        <v>41</v>
      </c>
      <c r="E1023" s="1" t="s">
        <v>50</v>
      </c>
      <c r="F1023" s="1" t="s">
        <v>7</v>
      </c>
      <c r="G1023" s="1">
        <v>33000</v>
      </c>
      <c r="H1023" s="1" t="s">
        <v>14</v>
      </c>
      <c r="I1023" s="92" t="s">
        <v>1178</v>
      </c>
      <c r="J1023" s="101">
        <f>1/COUNTIF(HR_Table2[Emp ID],HR_Table2[[#This Row],[Emp ID]])</f>
        <v>0.5</v>
      </c>
    </row>
    <row r="1024" spans="1:10" ht="16.5" thickBot="1" x14ac:dyDescent="0.3">
      <c r="A1024" s="2">
        <v>2022</v>
      </c>
      <c r="B1024" s="100">
        <v>209861</v>
      </c>
      <c r="C1024" s="1" t="s">
        <v>11</v>
      </c>
      <c r="D1024" s="1">
        <v>40</v>
      </c>
      <c r="E1024" s="1" t="s">
        <v>50</v>
      </c>
      <c r="F1024" s="1" t="s">
        <v>7</v>
      </c>
      <c r="G1024" s="1">
        <v>18000</v>
      </c>
      <c r="H1024" s="1" t="s">
        <v>1192</v>
      </c>
      <c r="I1024" s="92" t="s">
        <v>1178</v>
      </c>
      <c r="J1024" s="101">
        <f>1/COUNTIF(HR_Table2[Emp ID],HR_Table2[[#This Row],[Emp ID]])</f>
        <v>0.5</v>
      </c>
    </row>
    <row r="1025" spans="1:10" ht="16.5" thickBot="1" x14ac:dyDescent="0.3">
      <c r="A1025" s="2">
        <v>2022</v>
      </c>
      <c r="B1025" s="100">
        <v>223497</v>
      </c>
      <c r="C1025" s="1" t="s">
        <v>6</v>
      </c>
      <c r="D1025" s="1">
        <v>33</v>
      </c>
      <c r="E1025" s="1" t="s">
        <v>50</v>
      </c>
      <c r="F1025" s="1" t="s">
        <v>7</v>
      </c>
      <c r="G1025" s="1">
        <v>24000</v>
      </c>
      <c r="H1025" s="1" t="s">
        <v>1192</v>
      </c>
      <c r="I1025" s="92" t="s">
        <v>1178</v>
      </c>
      <c r="J1025" s="101">
        <f>1/COUNTIF(HR_Table2[Emp ID],HR_Table2[[#This Row],[Emp ID]])</f>
        <v>0.5</v>
      </c>
    </row>
    <row r="1026" spans="1:10" ht="16.5" thickBot="1" x14ac:dyDescent="0.3">
      <c r="A1026" s="2">
        <v>2022</v>
      </c>
      <c r="B1026" s="100">
        <v>215502</v>
      </c>
      <c r="C1026" s="1" t="s">
        <v>11</v>
      </c>
      <c r="D1026" s="1">
        <v>32</v>
      </c>
      <c r="E1026" s="1" t="s">
        <v>50</v>
      </c>
      <c r="F1026" s="1" t="s">
        <v>7</v>
      </c>
      <c r="G1026" s="1">
        <v>24000</v>
      </c>
      <c r="H1026" s="1" t="s">
        <v>1192</v>
      </c>
      <c r="I1026" s="92" t="s">
        <v>1178</v>
      </c>
      <c r="J1026" s="101">
        <f>1/COUNTIF(HR_Table2[Emp ID],HR_Table2[[#This Row],[Emp ID]])</f>
        <v>0.5</v>
      </c>
    </row>
    <row r="1027" spans="1:10" ht="16.5" thickBot="1" x14ac:dyDescent="0.3">
      <c r="A1027" s="2">
        <v>2022</v>
      </c>
      <c r="B1027" s="100">
        <v>227021</v>
      </c>
      <c r="C1027" s="1" t="s">
        <v>11</v>
      </c>
      <c r="D1027" s="1">
        <v>32</v>
      </c>
      <c r="E1027" s="1" t="s">
        <v>50</v>
      </c>
      <c r="F1027" s="1" t="s">
        <v>7</v>
      </c>
      <c r="G1027" s="1">
        <v>13045</v>
      </c>
      <c r="H1027" s="1" t="s">
        <v>1192</v>
      </c>
      <c r="I1027" s="92" t="s">
        <v>1178</v>
      </c>
      <c r="J1027" s="101">
        <f>1/COUNTIF(HR_Table2[Emp ID],HR_Table2[[#This Row],[Emp ID]])</f>
        <v>0.5</v>
      </c>
    </row>
    <row r="1028" spans="1:10" ht="16.5" thickBot="1" x14ac:dyDescent="0.3">
      <c r="A1028" s="2">
        <v>2022</v>
      </c>
      <c r="B1028" s="100">
        <v>235226</v>
      </c>
      <c r="C1028" s="1" t="s">
        <v>11</v>
      </c>
      <c r="D1028" s="1">
        <v>32</v>
      </c>
      <c r="E1028" s="1" t="s">
        <v>50</v>
      </c>
      <c r="F1028" s="1" t="s">
        <v>7</v>
      </c>
      <c r="G1028" s="1">
        <v>24000</v>
      </c>
      <c r="H1028" s="1" t="s">
        <v>1192</v>
      </c>
      <c r="I1028" s="92" t="s">
        <v>1178</v>
      </c>
      <c r="J1028" s="101">
        <f>1/COUNTIF(HR_Table2[Emp ID],HR_Table2[[#This Row],[Emp ID]])</f>
        <v>0.5</v>
      </c>
    </row>
    <row r="1029" spans="1:10" ht="16.5" thickBot="1" x14ac:dyDescent="0.3">
      <c r="A1029" s="2">
        <v>2022</v>
      </c>
      <c r="B1029" s="100">
        <v>228766</v>
      </c>
      <c r="C1029" s="1" t="s">
        <v>6</v>
      </c>
      <c r="D1029" s="1">
        <v>31</v>
      </c>
      <c r="E1029" s="1" t="s">
        <v>50</v>
      </c>
      <c r="F1029" s="1" t="s">
        <v>7</v>
      </c>
      <c r="G1029" s="1">
        <v>13045</v>
      </c>
      <c r="H1029" s="1" t="s">
        <v>1192</v>
      </c>
      <c r="I1029" s="92" t="s">
        <v>1178</v>
      </c>
      <c r="J1029" s="101">
        <f>1/COUNTIF(HR_Table2[Emp ID],HR_Table2[[#This Row],[Emp ID]])</f>
        <v>0.5</v>
      </c>
    </row>
    <row r="1030" spans="1:10" ht="16.5" thickBot="1" x14ac:dyDescent="0.3">
      <c r="A1030" s="2">
        <v>2022</v>
      </c>
      <c r="B1030" s="100">
        <v>230901</v>
      </c>
      <c r="C1030" s="1" t="s">
        <v>6</v>
      </c>
      <c r="D1030" s="1">
        <v>30</v>
      </c>
      <c r="E1030" s="1" t="s">
        <v>50</v>
      </c>
      <c r="F1030" s="1" t="s">
        <v>7</v>
      </c>
      <c r="G1030" s="1">
        <v>31000</v>
      </c>
      <c r="H1030" s="1" t="s">
        <v>1192</v>
      </c>
      <c r="I1030" s="92" t="s">
        <v>1178</v>
      </c>
      <c r="J1030" s="101">
        <f>1/COUNTIF(HR_Table2[Emp ID],HR_Table2[[#This Row],[Emp ID]])</f>
        <v>0.5</v>
      </c>
    </row>
    <row r="1031" spans="1:10" ht="16.5" thickBot="1" x14ac:dyDescent="0.3">
      <c r="A1031" s="2">
        <v>2022</v>
      </c>
      <c r="B1031" s="100">
        <v>222291</v>
      </c>
      <c r="C1031" s="1" t="s">
        <v>6</v>
      </c>
      <c r="D1031" s="1">
        <v>29</v>
      </c>
      <c r="E1031" s="1" t="s">
        <v>50</v>
      </c>
      <c r="F1031" s="1" t="s">
        <v>7</v>
      </c>
      <c r="G1031" s="1">
        <v>33000</v>
      </c>
      <c r="H1031" s="1" t="s">
        <v>1192</v>
      </c>
      <c r="I1031" s="92" t="s">
        <v>1178</v>
      </c>
      <c r="J1031" s="101">
        <f>1/COUNTIF(HR_Table2[Emp ID],HR_Table2[[#This Row],[Emp ID]])</f>
        <v>0.5</v>
      </c>
    </row>
    <row r="1032" spans="1:10" ht="16.5" thickBot="1" x14ac:dyDescent="0.3">
      <c r="A1032" s="2">
        <v>2022</v>
      </c>
      <c r="B1032" s="100">
        <v>240108</v>
      </c>
      <c r="C1032" s="1" t="s">
        <v>11</v>
      </c>
      <c r="D1032" s="1">
        <v>27</v>
      </c>
      <c r="E1032" s="1" t="s">
        <v>50</v>
      </c>
      <c r="F1032" s="1" t="s">
        <v>7</v>
      </c>
      <c r="G1032" s="1">
        <v>24000</v>
      </c>
      <c r="H1032" s="1" t="s">
        <v>1192</v>
      </c>
      <c r="I1032" s="92" t="s">
        <v>1178</v>
      </c>
      <c r="J1032" s="101">
        <f>1/COUNTIF(HR_Table2[Emp ID],HR_Table2[[#This Row],[Emp ID]])</f>
        <v>0.5</v>
      </c>
    </row>
    <row r="1033" spans="1:10" ht="16.5" thickBot="1" x14ac:dyDescent="0.3">
      <c r="A1033" s="2">
        <v>2022</v>
      </c>
      <c r="B1033" s="100">
        <v>244886</v>
      </c>
      <c r="C1033" s="1" t="s">
        <v>11</v>
      </c>
      <c r="D1033" s="1">
        <v>26</v>
      </c>
      <c r="E1033" s="1" t="s">
        <v>50</v>
      </c>
      <c r="F1033" s="1" t="s">
        <v>7</v>
      </c>
      <c r="G1033" s="1">
        <v>13045</v>
      </c>
      <c r="H1033" s="1" t="s">
        <v>1192</v>
      </c>
      <c r="I1033" s="92" t="s">
        <v>1178</v>
      </c>
      <c r="J1033" s="101">
        <f>1/COUNTIF(HR_Table2[Emp ID],HR_Table2[[#This Row],[Emp ID]])</f>
        <v>0.5</v>
      </c>
    </row>
    <row r="1034" spans="1:10" ht="16.5" thickBot="1" x14ac:dyDescent="0.3">
      <c r="A1034" s="2">
        <v>2022</v>
      </c>
      <c r="B1034" s="100">
        <v>33702</v>
      </c>
      <c r="C1034" s="1" t="s">
        <v>11</v>
      </c>
      <c r="D1034" s="1">
        <v>67</v>
      </c>
      <c r="E1034" s="1" t="s">
        <v>969</v>
      </c>
      <c r="F1034" s="1" t="s">
        <v>7</v>
      </c>
      <c r="G1034" s="1">
        <v>24000</v>
      </c>
      <c r="H1034" s="1" t="s">
        <v>1192</v>
      </c>
      <c r="I1034" s="92" t="s">
        <v>1178</v>
      </c>
      <c r="J1034" s="101">
        <f>1/COUNTIF(HR_Table2[Emp ID],HR_Table2[[#This Row],[Emp ID]])</f>
        <v>0.5</v>
      </c>
    </row>
    <row r="1035" spans="1:10" ht="16.5" thickBot="1" x14ac:dyDescent="0.3">
      <c r="A1035" s="2">
        <v>2022</v>
      </c>
      <c r="B1035" s="100">
        <v>15986</v>
      </c>
      <c r="C1035" s="1" t="s">
        <v>11</v>
      </c>
      <c r="D1035" s="1">
        <v>67</v>
      </c>
      <c r="E1035" s="1" t="s">
        <v>969</v>
      </c>
      <c r="F1035" s="1" t="s">
        <v>7</v>
      </c>
      <c r="G1035" s="1">
        <v>10710</v>
      </c>
      <c r="H1035" s="1" t="s">
        <v>1192</v>
      </c>
      <c r="I1035" s="92" t="s">
        <v>1178</v>
      </c>
      <c r="J1035" s="101">
        <f>1/COUNTIF(HR_Table2[Emp ID],HR_Table2[[#This Row],[Emp ID]])</f>
        <v>1</v>
      </c>
    </row>
    <row r="1036" spans="1:10" ht="16.5" thickBot="1" x14ac:dyDescent="0.3">
      <c r="A1036" s="2">
        <v>2022</v>
      </c>
      <c r="B1036" s="100">
        <v>202817</v>
      </c>
      <c r="C1036" s="1" t="s">
        <v>11</v>
      </c>
      <c r="D1036" s="1">
        <v>60</v>
      </c>
      <c r="E1036" s="1" t="s">
        <v>969</v>
      </c>
      <c r="F1036" s="1" t="s">
        <v>7</v>
      </c>
      <c r="G1036" s="1">
        <v>31000</v>
      </c>
      <c r="H1036" s="1" t="s">
        <v>1192</v>
      </c>
      <c r="I1036" s="92" t="s">
        <v>1178</v>
      </c>
      <c r="J1036" s="101">
        <f>1/COUNTIF(HR_Table2[Emp ID],HR_Table2[[#This Row],[Emp ID]])</f>
        <v>0.5</v>
      </c>
    </row>
    <row r="1037" spans="1:10" ht="16.5" thickBot="1" x14ac:dyDescent="0.3">
      <c r="A1037" s="2">
        <v>2022</v>
      </c>
      <c r="B1037" s="100">
        <v>217810</v>
      </c>
      <c r="C1037" s="1" t="s">
        <v>6</v>
      </c>
      <c r="D1037" s="1">
        <v>57</v>
      </c>
      <c r="E1037" s="1" t="s">
        <v>969</v>
      </c>
      <c r="F1037" s="1" t="s">
        <v>7</v>
      </c>
      <c r="G1037" s="1">
        <v>8785</v>
      </c>
      <c r="H1037" s="1" t="s">
        <v>1192</v>
      </c>
      <c r="I1037" s="92" t="s">
        <v>1178</v>
      </c>
      <c r="J1037" s="101">
        <f>1/COUNTIF(HR_Table2[Emp ID],HR_Table2[[#This Row],[Emp ID]])</f>
        <v>0.5</v>
      </c>
    </row>
    <row r="1038" spans="1:10" ht="16.5" thickBot="1" x14ac:dyDescent="0.3">
      <c r="A1038" s="2">
        <v>2022</v>
      </c>
      <c r="B1038" s="100">
        <v>65831</v>
      </c>
      <c r="C1038" s="1" t="s">
        <v>11</v>
      </c>
      <c r="D1038" s="1">
        <v>56</v>
      </c>
      <c r="E1038" s="1" t="s">
        <v>969</v>
      </c>
      <c r="F1038" s="1" t="s">
        <v>7</v>
      </c>
      <c r="G1038" s="1">
        <v>45000</v>
      </c>
      <c r="H1038" s="1" t="s">
        <v>1192</v>
      </c>
      <c r="I1038" s="92" t="s">
        <v>1178</v>
      </c>
      <c r="J1038" s="101">
        <f>1/COUNTIF(HR_Table2[Emp ID],HR_Table2[[#This Row],[Emp ID]])</f>
        <v>0.5</v>
      </c>
    </row>
    <row r="1039" spans="1:10" ht="16.5" thickBot="1" x14ac:dyDescent="0.3">
      <c r="A1039" s="2">
        <v>2022</v>
      </c>
      <c r="B1039" s="100">
        <v>219454</v>
      </c>
      <c r="C1039" s="1" t="s">
        <v>11</v>
      </c>
      <c r="D1039" s="1">
        <v>55</v>
      </c>
      <c r="E1039" s="1" t="s">
        <v>969</v>
      </c>
      <c r="F1039" s="1" t="s">
        <v>7</v>
      </c>
      <c r="G1039" s="1">
        <v>7735</v>
      </c>
      <c r="H1039" s="1" t="s">
        <v>1192</v>
      </c>
      <c r="I1039" s="92" t="s">
        <v>1178</v>
      </c>
      <c r="J1039" s="101">
        <f>1/COUNTIF(HR_Table2[Emp ID],HR_Table2[[#This Row],[Emp ID]])</f>
        <v>0.5</v>
      </c>
    </row>
    <row r="1040" spans="1:10" ht="16.5" thickBot="1" x14ac:dyDescent="0.3">
      <c r="A1040" s="2">
        <v>2022</v>
      </c>
      <c r="B1040" s="100">
        <v>201600</v>
      </c>
      <c r="C1040" s="1" t="s">
        <v>11</v>
      </c>
      <c r="D1040" s="1">
        <v>52</v>
      </c>
      <c r="E1040" s="1" t="s">
        <v>969</v>
      </c>
      <c r="F1040" s="1" t="s">
        <v>7</v>
      </c>
      <c r="G1040" s="1">
        <v>9380</v>
      </c>
      <c r="H1040" s="1" t="s">
        <v>1192</v>
      </c>
      <c r="I1040" s="92" t="s">
        <v>1178</v>
      </c>
      <c r="J1040" s="101">
        <f>1/COUNTIF(HR_Table2[Emp ID],HR_Table2[[#This Row],[Emp ID]])</f>
        <v>0.5</v>
      </c>
    </row>
    <row r="1041" spans="1:10" ht="16.5" thickBot="1" x14ac:dyDescent="0.3">
      <c r="A1041" s="2">
        <v>2022</v>
      </c>
      <c r="B1041" s="100">
        <v>213918</v>
      </c>
      <c r="C1041" s="1" t="s">
        <v>11</v>
      </c>
      <c r="D1041" s="1">
        <v>44</v>
      </c>
      <c r="E1041" s="1" t="s">
        <v>969</v>
      </c>
      <c r="F1041" s="1" t="s">
        <v>7</v>
      </c>
      <c r="G1041" s="1">
        <v>18000</v>
      </c>
      <c r="H1041" s="1" t="s">
        <v>1192</v>
      </c>
      <c r="I1041" s="92" t="s">
        <v>1178</v>
      </c>
      <c r="J1041" s="101">
        <f>1/COUNTIF(HR_Table2[Emp ID],HR_Table2[[#This Row],[Emp ID]])</f>
        <v>0.5</v>
      </c>
    </row>
    <row r="1042" spans="1:10" ht="16.5" thickBot="1" x14ac:dyDescent="0.3">
      <c r="A1042" s="2">
        <v>2022</v>
      </c>
      <c r="B1042" s="100">
        <v>220794</v>
      </c>
      <c r="C1042" s="1" t="s">
        <v>11</v>
      </c>
      <c r="D1042" s="1">
        <v>36</v>
      </c>
      <c r="E1042" s="1" t="s">
        <v>969</v>
      </c>
      <c r="F1042" s="1" t="s">
        <v>7</v>
      </c>
      <c r="G1042" s="1">
        <v>20000</v>
      </c>
      <c r="H1042" s="1" t="s">
        <v>1192</v>
      </c>
      <c r="I1042" s="92" t="s">
        <v>1178</v>
      </c>
      <c r="J1042" s="101">
        <f>1/COUNTIF(HR_Table2[Emp ID],HR_Table2[[#This Row],[Emp ID]])</f>
        <v>0.5</v>
      </c>
    </row>
    <row r="1043" spans="1:10" ht="16.5" thickBot="1" x14ac:dyDescent="0.3">
      <c r="A1043" s="2">
        <v>2022</v>
      </c>
      <c r="B1043" s="100">
        <v>202852</v>
      </c>
      <c r="C1043" s="1" t="s">
        <v>11</v>
      </c>
      <c r="D1043" s="1">
        <v>35</v>
      </c>
      <c r="E1043" s="1" t="s">
        <v>969</v>
      </c>
      <c r="F1043" s="1" t="s">
        <v>7</v>
      </c>
      <c r="G1043" s="1">
        <v>20000</v>
      </c>
      <c r="H1043" s="1" t="s">
        <v>1192</v>
      </c>
      <c r="I1043" s="92" t="s">
        <v>1178</v>
      </c>
      <c r="J1043" s="101">
        <f>1/COUNTIF(HR_Table2[Emp ID],HR_Table2[[#This Row],[Emp ID]])</f>
        <v>0.5</v>
      </c>
    </row>
    <row r="1044" spans="1:10" ht="16.5" thickBot="1" x14ac:dyDescent="0.3">
      <c r="A1044" s="2">
        <v>2022</v>
      </c>
      <c r="B1044" s="100">
        <v>224158</v>
      </c>
      <c r="C1044" s="1" t="s">
        <v>11</v>
      </c>
      <c r="D1044" s="1">
        <v>35</v>
      </c>
      <c r="E1044" s="1" t="s">
        <v>969</v>
      </c>
      <c r="F1044" s="1" t="s">
        <v>7</v>
      </c>
      <c r="G1044" s="1">
        <v>18000</v>
      </c>
      <c r="H1044" s="1" t="s">
        <v>1192</v>
      </c>
      <c r="I1044" s="92" t="s">
        <v>1178</v>
      </c>
      <c r="J1044" s="101">
        <f>1/COUNTIF(HR_Table2[Emp ID],HR_Table2[[#This Row],[Emp ID]])</f>
        <v>0.5</v>
      </c>
    </row>
    <row r="1045" spans="1:10" ht="16.5" thickBot="1" x14ac:dyDescent="0.3">
      <c r="A1045" s="2">
        <v>2022</v>
      </c>
      <c r="B1045" s="100">
        <v>235370</v>
      </c>
      <c r="C1045" s="1" t="s">
        <v>11</v>
      </c>
      <c r="D1045" s="1">
        <v>34</v>
      </c>
      <c r="E1045" s="1" t="s">
        <v>969</v>
      </c>
      <c r="F1045" s="1" t="s">
        <v>7</v>
      </c>
      <c r="G1045" s="1">
        <v>6795</v>
      </c>
      <c r="H1045" s="1" t="s">
        <v>1192</v>
      </c>
      <c r="I1045" s="92" t="s">
        <v>1178</v>
      </c>
      <c r="J1045" s="101">
        <f>1/COUNTIF(HR_Table2[Emp ID],HR_Table2[[#This Row],[Emp ID]])</f>
        <v>0.5</v>
      </c>
    </row>
    <row r="1046" spans="1:10" ht="16.5" thickBot="1" x14ac:dyDescent="0.3">
      <c r="A1046" s="2">
        <v>2022</v>
      </c>
      <c r="B1046" s="100">
        <v>228730</v>
      </c>
      <c r="C1046" s="1" t="s">
        <v>6</v>
      </c>
      <c r="D1046" s="1">
        <v>33</v>
      </c>
      <c r="E1046" s="1" t="s">
        <v>969</v>
      </c>
      <c r="F1046" s="1" t="s">
        <v>7</v>
      </c>
      <c r="G1046" s="1">
        <v>15925</v>
      </c>
      <c r="H1046" s="1" t="s">
        <v>1192</v>
      </c>
      <c r="I1046" s="92" t="s">
        <v>1178</v>
      </c>
      <c r="J1046" s="101">
        <f>1/COUNTIF(HR_Table2[Emp ID],HR_Table2[[#This Row],[Emp ID]])</f>
        <v>0.5</v>
      </c>
    </row>
    <row r="1047" spans="1:10" ht="16.5" thickBot="1" x14ac:dyDescent="0.3">
      <c r="A1047" s="2">
        <v>2022</v>
      </c>
      <c r="B1047" s="100">
        <v>228409</v>
      </c>
      <c r="C1047" s="1" t="s">
        <v>6</v>
      </c>
      <c r="D1047" s="1">
        <v>32</v>
      </c>
      <c r="E1047" s="1" t="s">
        <v>969</v>
      </c>
      <c r="F1047" s="1" t="s">
        <v>7</v>
      </c>
      <c r="G1047" s="1">
        <v>22000</v>
      </c>
      <c r="H1047" s="1" t="s">
        <v>1192</v>
      </c>
      <c r="I1047" s="92" t="s">
        <v>1178</v>
      </c>
      <c r="J1047" s="101">
        <f>1/COUNTIF(HR_Table2[Emp ID],HR_Table2[[#This Row],[Emp ID]])</f>
        <v>1</v>
      </c>
    </row>
    <row r="1048" spans="1:10" ht="16.5" thickBot="1" x14ac:dyDescent="0.3">
      <c r="A1048" s="2">
        <v>2022</v>
      </c>
      <c r="B1048" s="100">
        <v>237771</v>
      </c>
      <c r="C1048" s="1" t="s">
        <v>11</v>
      </c>
      <c r="D1048" s="1">
        <v>29</v>
      </c>
      <c r="E1048" s="1" t="s">
        <v>969</v>
      </c>
      <c r="F1048" s="1" t="s">
        <v>7</v>
      </c>
      <c r="G1048" s="1">
        <v>13045</v>
      </c>
      <c r="H1048" s="1" t="s">
        <v>1192</v>
      </c>
      <c r="I1048" s="92" t="s">
        <v>1178</v>
      </c>
      <c r="J1048" s="101">
        <f>1/COUNTIF(HR_Table2[Emp ID],HR_Table2[[#This Row],[Emp ID]])</f>
        <v>0.5</v>
      </c>
    </row>
    <row r="1049" spans="1:10" ht="16.5" thickBot="1" x14ac:dyDescent="0.3">
      <c r="A1049" s="2">
        <v>2022</v>
      </c>
      <c r="B1049" s="100">
        <v>220866</v>
      </c>
      <c r="C1049" s="1" t="s">
        <v>6</v>
      </c>
      <c r="D1049" s="1">
        <v>28</v>
      </c>
      <c r="E1049" s="1" t="s">
        <v>969</v>
      </c>
      <c r="F1049" s="1" t="s">
        <v>7</v>
      </c>
      <c r="G1049" s="1">
        <v>13045</v>
      </c>
      <c r="H1049" s="1" t="s">
        <v>1192</v>
      </c>
      <c r="I1049" s="92" t="s">
        <v>1178</v>
      </c>
      <c r="J1049" s="101">
        <f>1/COUNTIF(HR_Table2[Emp ID],HR_Table2[[#This Row],[Emp ID]])</f>
        <v>0.5</v>
      </c>
    </row>
    <row r="1050" spans="1:10" ht="16.5" thickBot="1" x14ac:dyDescent="0.3">
      <c r="A1050" s="2">
        <v>2022</v>
      </c>
      <c r="B1050" s="100">
        <v>73192</v>
      </c>
      <c r="C1050" s="1" t="s">
        <v>11</v>
      </c>
      <c r="D1050" s="1">
        <v>55</v>
      </c>
      <c r="E1050" s="1" t="s">
        <v>969</v>
      </c>
      <c r="F1050" s="1" t="s">
        <v>7</v>
      </c>
      <c r="G1050" s="1">
        <v>13045</v>
      </c>
      <c r="H1050" s="1" t="s">
        <v>1192</v>
      </c>
      <c r="I1050" s="92" t="s">
        <v>1178</v>
      </c>
      <c r="J1050" s="101">
        <f>1/COUNTIF(HR_Table2[Emp ID],HR_Table2[[#This Row],[Emp ID]])</f>
        <v>0.5</v>
      </c>
    </row>
    <row r="1051" spans="1:10" ht="16.5" thickBot="1" x14ac:dyDescent="0.3">
      <c r="A1051" s="2">
        <v>2022</v>
      </c>
      <c r="B1051" s="100">
        <v>220568</v>
      </c>
      <c r="C1051" s="1" t="s">
        <v>11</v>
      </c>
      <c r="D1051" s="1">
        <v>36</v>
      </c>
      <c r="E1051" s="1" t="s">
        <v>969</v>
      </c>
      <c r="F1051" s="1" t="s">
        <v>7</v>
      </c>
      <c r="G1051" s="1">
        <v>24000</v>
      </c>
      <c r="H1051" s="1" t="s">
        <v>1192</v>
      </c>
      <c r="I1051" s="92" t="s">
        <v>1178</v>
      </c>
      <c r="J1051" s="101">
        <f>1/COUNTIF(HR_Table2[Emp ID],HR_Table2[[#This Row],[Emp ID]])</f>
        <v>0.5</v>
      </c>
    </row>
    <row r="1052" spans="1:10" ht="16.5" thickBot="1" x14ac:dyDescent="0.3">
      <c r="A1052" s="2">
        <v>2022</v>
      </c>
      <c r="B1052" s="100">
        <v>233420</v>
      </c>
      <c r="C1052" s="1" t="s">
        <v>11</v>
      </c>
      <c r="D1052" s="1">
        <v>29</v>
      </c>
      <c r="E1052" s="1" t="s">
        <v>969</v>
      </c>
      <c r="F1052" s="1" t="s">
        <v>7</v>
      </c>
      <c r="G1052" s="1">
        <v>13045</v>
      </c>
      <c r="H1052" s="1" t="s">
        <v>1192</v>
      </c>
      <c r="I1052" s="92" t="s">
        <v>1178</v>
      </c>
      <c r="J1052" s="101">
        <f>1/COUNTIF(HR_Table2[Emp ID],HR_Table2[[#This Row],[Emp ID]])</f>
        <v>0.5</v>
      </c>
    </row>
    <row r="1053" spans="1:10" ht="16.5" thickBot="1" x14ac:dyDescent="0.3">
      <c r="A1053" s="2">
        <v>2022</v>
      </c>
      <c r="B1053" s="100">
        <v>239427</v>
      </c>
      <c r="C1053" s="1" t="s">
        <v>11</v>
      </c>
      <c r="D1053" s="1">
        <v>27</v>
      </c>
      <c r="E1053" s="1" t="s">
        <v>969</v>
      </c>
      <c r="F1053" s="1" t="s">
        <v>7</v>
      </c>
      <c r="G1053" s="1">
        <v>8785</v>
      </c>
      <c r="H1053" s="1" t="s">
        <v>1192</v>
      </c>
      <c r="I1053" s="92" t="s">
        <v>1178</v>
      </c>
      <c r="J1053" s="101">
        <f>1/COUNTIF(HR_Table2[Emp ID],HR_Table2[[#This Row],[Emp ID]])</f>
        <v>0.5</v>
      </c>
    </row>
    <row r="1054" spans="1:10" ht="16.5" thickBot="1" x14ac:dyDescent="0.3">
      <c r="A1054" s="2">
        <v>2022</v>
      </c>
      <c r="B1054" s="100">
        <v>202010</v>
      </c>
      <c r="C1054" s="1" t="s">
        <v>11</v>
      </c>
      <c r="D1054" s="1">
        <v>52</v>
      </c>
      <c r="E1054" s="1" t="s">
        <v>969</v>
      </c>
      <c r="F1054" s="1" t="s">
        <v>7</v>
      </c>
      <c r="G1054" s="1">
        <v>21000</v>
      </c>
      <c r="H1054" s="1" t="s">
        <v>1192</v>
      </c>
      <c r="I1054" s="92" t="s">
        <v>1178</v>
      </c>
      <c r="J1054" s="101">
        <f>1/COUNTIF(HR_Table2[Emp ID],HR_Table2[[#This Row],[Emp ID]])</f>
        <v>0.5</v>
      </c>
    </row>
    <row r="1055" spans="1:10" ht="16.5" thickBot="1" x14ac:dyDescent="0.3">
      <c r="A1055" s="2">
        <v>2022</v>
      </c>
      <c r="B1055" s="100">
        <v>237632</v>
      </c>
      <c r="C1055" s="1" t="s">
        <v>11</v>
      </c>
      <c r="D1055" s="1">
        <v>34</v>
      </c>
      <c r="E1055" s="1" t="s">
        <v>969</v>
      </c>
      <c r="F1055" s="1" t="s">
        <v>7</v>
      </c>
      <c r="G1055" s="1">
        <v>6795</v>
      </c>
      <c r="H1055" s="1" t="s">
        <v>1192</v>
      </c>
      <c r="I1055" s="92" t="s">
        <v>1178</v>
      </c>
      <c r="J1055" s="101">
        <f>1/COUNTIF(HR_Table2[Emp ID],HR_Table2[[#This Row],[Emp ID]])</f>
        <v>0.5</v>
      </c>
    </row>
    <row r="1056" spans="1:10" ht="16.5" thickBot="1" x14ac:dyDescent="0.3">
      <c r="A1056" s="2">
        <v>2022</v>
      </c>
      <c r="B1056" s="100">
        <v>42241</v>
      </c>
      <c r="C1056" s="1" t="s">
        <v>11</v>
      </c>
      <c r="D1056" s="1">
        <v>63</v>
      </c>
      <c r="E1056" s="1" t="s">
        <v>969</v>
      </c>
      <c r="F1056" s="1" t="s">
        <v>7</v>
      </c>
      <c r="G1056" s="1">
        <v>18000</v>
      </c>
      <c r="H1056" s="1" t="s">
        <v>1192</v>
      </c>
      <c r="I1056" s="92" t="s">
        <v>1178</v>
      </c>
      <c r="J1056" s="101">
        <f>1/COUNTIF(HR_Table2[Emp ID],HR_Table2[[#This Row],[Emp ID]])</f>
        <v>1</v>
      </c>
    </row>
    <row r="1057" spans="1:10" ht="16.5" thickBot="1" x14ac:dyDescent="0.3">
      <c r="A1057" s="2">
        <v>2022</v>
      </c>
      <c r="B1057" s="100">
        <v>50491</v>
      </c>
      <c r="C1057" s="1" t="s">
        <v>11</v>
      </c>
      <c r="D1057" s="1">
        <v>63</v>
      </c>
      <c r="E1057" s="1" t="s">
        <v>969</v>
      </c>
      <c r="F1057" s="1" t="s">
        <v>7</v>
      </c>
      <c r="G1057" s="1">
        <v>12220</v>
      </c>
      <c r="H1057" s="1" t="s">
        <v>1192</v>
      </c>
      <c r="I1057" s="92" t="s">
        <v>1178</v>
      </c>
      <c r="J1057" s="101">
        <f>1/COUNTIF(HR_Table2[Emp ID],HR_Table2[[#This Row],[Emp ID]])</f>
        <v>0.5</v>
      </c>
    </row>
    <row r="1058" spans="1:10" ht="16.5" thickBot="1" x14ac:dyDescent="0.3">
      <c r="A1058" s="2">
        <v>2022</v>
      </c>
      <c r="B1058" s="100">
        <v>44024</v>
      </c>
      <c r="C1058" s="1" t="s">
        <v>11</v>
      </c>
      <c r="D1058" s="1">
        <v>59</v>
      </c>
      <c r="E1058" s="1" t="s">
        <v>969</v>
      </c>
      <c r="F1058" s="1" t="s">
        <v>7</v>
      </c>
      <c r="G1058" s="1">
        <v>18000</v>
      </c>
      <c r="H1058" s="1" t="s">
        <v>1192</v>
      </c>
      <c r="I1058" s="92" t="s">
        <v>1178</v>
      </c>
      <c r="J1058" s="101">
        <f>1/COUNTIF(HR_Table2[Emp ID],HR_Table2[[#This Row],[Emp ID]])</f>
        <v>0.5</v>
      </c>
    </row>
    <row r="1059" spans="1:10" ht="16.5" thickBot="1" x14ac:dyDescent="0.3">
      <c r="A1059" s="2">
        <v>2022</v>
      </c>
      <c r="B1059" s="100">
        <v>89626</v>
      </c>
      <c r="C1059" s="1" t="s">
        <v>11</v>
      </c>
      <c r="D1059" s="1">
        <v>59</v>
      </c>
      <c r="E1059" s="1" t="s">
        <v>969</v>
      </c>
      <c r="F1059" s="1" t="s">
        <v>7</v>
      </c>
      <c r="G1059" s="1">
        <v>20000</v>
      </c>
      <c r="H1059" s="1" t="s">
        <v>14</v>
      </c>
      <c r="I1059" s="92" t="s">
        <v>1178</v>
      </c>
      <c r="J1059" s="101">
        <f>1/COUNTIF(HR_Table2[Emp ID],HR_Table2[[#This Row],[Emp ID]])</f>
        <v>0.5</v>
      </c>
    </row>
    <row r="1060" spans="1:10" ht="16.5" thickBot="1" x14ac:dyDescent="0.3">
      <c r="A1060" s="2">
        <v>2022</v>
      </c>
      <c r="B1060" s="100">
        <v>65514</v>
      </c>
      <c r="C1060" s="1" t="s">
        <v>11</v>
      </c>
      <c r="D1060" s="1">
        <v>54</v>
      </c>
      <c r="E1060" s="1" t="s">
        <v>969</v>
      </c>
      <c r="F1060" s="1" t="s">
        <v>7</v>
      </c>
      <c r="G1060" s="1">
        <v>11440</v>
      </c>
      <c r="H1060" s="1" t="s">
        <v>1192</v>
      </c>
      <c r="I1060" s="92" t="s">
        <v>1178</v>
      </c>
      <c r="J1060" s="101">
        <f>1/COUNTIF(HR_Table2[Emp ID],HR_Table2[[#This Row],[Emp ID]])</f>
        <v>1</v>
      </c>
    </row>
    <row r="1061" spans="1:10" ht="16.5" thickBot="1" x14ac:dyDescent="0.3">
      <c r="A1061" s="2">
        <v>2022</v>
      </c>
      <c r="B1061" s="100">
        <v>202548</v>
      </c>
      <c r="C1061" s="1" t="s">
        <v>11</v>
      </c>
      <c r="D1061" s="1">
        <v>53</v>
      </c>
      <c r="E1061" s="1" t="s">
        <v>969</v>
      </c>
      <c r="F1061" s="1" t="s">
        <v>7</v>
      </c>
      <c r="G1061" s="1">
        <v>9380</v>
      </c>
      <c r="H1061" s="1" t="s">
        <v>1192</v>
      </c>
      <c r="I1061" s="92" t="s">
        <v>1178</v>
      </c>
      <c r="J1061" s="101">
        <f>1/COUNTIF(HR_Table2[Emp ID],HR_Table2[[#This Row],[Emp ID]])</f>
        <v>0.5</v>
      </c>
    </row>
    <row r="1062" spans="1:10" ht="16.5" thickBot="1" x14ac:dyDescent="0.3">
      <c r="A1062" s="2">
        <v>2022</v>
      </c>
      <c r="B1062" s="100">
        <v>210846</v>
      </c>
      <c r="C1062" s="1" t="s">
        <v>11</v>
      </c>
      <c r="D1062" s="1">
        <v>46</v>
      </c>
      <c r="E1062" s="1" t="s">
        <v>969</v>
      </c>
      <c r="F1062" s="1" t="s">
        <v>7</v>
      </c>
      <c r="G1062" s="1">
        <v>9380</v>
      </c>
      <c r="H1062" s="1" t="s">
        <v>1192</v>
      </c>
      <c r="I1062" s="92" t="s">
        <v>1178</v>
      </c>
      <c r="J1062" s="101">
        <f>1/COUNTIF(HR_Table2[Emp ID],HR_Table2[[#This Row],[Emp ID]])</f>
        <v>0.5</v>
      </c>
    </row>
    <row r="1063" spans="1:10" ht="16.5" thickBot="1" x14ac:dyDescent="0.3">
      <c r="A1063" s="2">
        <v>2022</v>
      </c>
      <c r="B1063" s="100">
        <v>212023</v>
      </c>
      <c r="C1063" s="1" t="s">
        <v>6</v>
      </c>
      <c r="D1063" s="1">
        <v>44</v>
      </c>
      <c r="E1063" s="1" t="s">
        <v>969</v>
      </c>
      <c r="F1063" s="1" t="s">
        <v>7</v>
      </c>
      <c r="G1063" s="1">
        <v>7735</v>
      </c>
      <c r="H1063" s="1" t="s">
        <v>1192</v>
      </c>
      <c r="I1063" s="92" t="s">
        <v>1178</v>
      </c>
      <c r="J1063" s="101">
        <f>1/COUNTIF(HR_Table2[Emp ID],HR_Table2[[#This Row],[Emp ID]])</f>
        <v>0.5</v>
      </c>
    </row>
    <row r="1064" spans="1:10" ht="16.5" thickBot="1" x14ac:dyDescent="0.3">
      <c r="A1064" s="2">
        <v>2022</v>
      </c>
      <c r="B1064" s="100">
        <v>219046</v>
      </c>
      <c r="C1064" s="1" t="s">
        <v>11</v>
      </c>
      <c r="D1064" s="1">
        <v>41</v>
      </c>
      <c r="E1064" s="1" t="s">
        <v>969</v>
      </c>
      <c r="F1064" s="1" t="s">
        <v>7</v>
      </c>
      <c r="G1064" s="1">
        <v>8785</v>
      </c>
      <c r="H1064" s="1" t="s">
        <v>1192</v>
      </c>
      <c r="I1064" s="92" t="s">
        <v>1178</v>
      </c>
      <c r="J1064" s="101">
        <f>1/COUNTIF(HR_Table2[Emp ID],HR_Table2[[#This Row],[Emp ID]])</f>
        <v>0.5</v>
      </c>
    </row>
    <row r="1065" spans="1:10" ht="16.5" thickBot="1" x14ac:dyDescent="0.3">
      <c r="A1065" s="2">
        <v>2022</v>
      </c>
      <c r="B1065" s="100">
        <v>222902</v>
      </c>
      <c r="C1065" s="1" t="s">
        <v>11</v>
      </c>
      <c r="D1065" s="1">
        <v>39</v>
      </c>
      <c r="E1065" s="1" t="s">
        <v>969</v>
      </c>
      <c r="F1065" s="1" t="s">
        <v>7</v>
      </c>
      <c r="G1065" s="1">
        <v>9380</v>
      </c>
      <c r="H1065" s="1" t="s">
        <v>1192</v>
      </c>
      <c r="I1065" s="92" t="s">
        <v>1178</v>
      </c>
      <c r="J1065" s="101">
        <f>1/COUNTIF(HR_Table2[Emp ID],HR_Table2[[#This Row],[Emp ID]])</f>
        <v>0.5</v>
      </c>
    </row>
    <row r="1066" spans="1:10" ht="16.5" thickBot="1" x14ac:dyDescent="0.3">
      <c r="A1066" s="2">
        <v>2022</v>
      </c>
      <c r="B1066" s="100">
        <v>228128</v>
      </c>
      <c r="C1066" s="1" t="s">
        <v>11</v>
      </c>
      <c r="D1066" s="1">
        <v>35</v>
      </c>
      <c r="E1066" s="1" t="s">
        <v>969</v>
      </c>
      <c r="F1066" s="1" t="s">
        <v>7</v>
      </c>
      <c r="G1066" s="1">
        <v>8785</v>
      </c>
      <c r="H1066" s="1" t="s">
        <v>1192</v>
      </c>
      <c r="I1066" s="92" t="s">
        <v>1178</v>
      </c>
      <c r="J1066" s="101">
        <f>1/COUNTIF(HR_Table2[Emp ID],HR_Table2[[#This Row],[Emp ID]])</f>
        <v>0.5</v>
      </c>
    </row>
    <row r="1067" spans="1:10" ht="16.5" thickBot="1" x14ac:dyDescent="0.3">
      <c r="A1067" s="2">
        <v>2022</v>
      </c>
      <c r="B1067" s="100">
        <v>247583</v>
      </c>
      <c r="C1067" s="1" t="s">
        <v>11</v>
      </c>
      <c r="D1067" s="1">
        <v>32</v>
      </c>
      <c r="E1067" s="1" t="s">
        <v>969</v>
      </c>
      <c r="F1067" s="1" t="s">
        <v>7</v>
      </c>
      <c r="G1067" s="1">
        <v>8240</v>
      </c>
      <c r="H1067" s="1" t="s">
        <v>1192</v>
      </c>
      <c r="I1067" s="92" t="s">
        <v>1178</v>
      </c>
      <c r="J1067" s="101">
        <f>1/COUNTIF(HR_Table2[Emp ID],HR_Table2[[#This Row],[Emp ID]])</f>
        <v>0.5</v>
      </c>
    </row>
    <row r="1068" spans="1:10" ht="16.5" thickBot="1" x14ac:dyDescent="0.3">
      <c r="A1068" s="2">
        <v>2022</v>
      </c>
      <c r="B1068" s="100">
        <v>237322</v>
      </c>
      <c r="C1068" s="1" t="s">
        <v>11</v>
      </c>
      <c r="D1068" s="1">
        <v>31</v>
      </c>
      <c r="E1068" s="1" t="s">
        <v>969</v>
      </c>
      <c r="F1068" s="1" t="s">
        <v>7</v>
      </c>
      <c r="G1068" s="1">
        <v>7735</v>
      </c>
      <c r="H1068" s="1" t="s">
        <v>1192</v>
      </c>
      <c r="I1068" s="92" t="s">
        <v>1178</v>
      </c>
      <c r="J1068" s="101">
        <f>1/COUNTIF(HR_Table2[Emp ID],HR_Table2[[#This Row],[Emp ID]])</f>
        <v>0.5</v>
      </c>
    </row>
    <row r="1069" spans="1:10" ht="16.5" thickBot="1" x14ac:dyDescent="0.3">
      <c r="A1069" s="2">
        <v>2022</v>
      </c>
      <c r="B1069" s="100">
        <v>225252</v>
      </c>
      <c r="C1069" s="1" t="s">
        <v>11</v>
      </c>
      <c r="D1069" s="1">
        <v>22</v>
      </c>
      <c r="E1069" s="1" t="s">
        <v>969</v>
      </c>
      <c r="F1069" s="1" t="s">
        <v>7</v>
      </c>
      <c r="G1069" s="1">
        <v>7735</v>
      </c>
      <c r="H1069" s="1" t="s">
        <v>1192</v>
      </c>
      <c r="I1069" s="92" t="s">
        <v>1178</v>
      </c>
      <c r="J1069" s="101">
        <f>1/COUNTIF(HR_Table2[Emp ID],HR_Table2[[#This Row],[Emp ID]])</f>
        <v>0.5</v>
      </c>
    </row>
    <row r="1070" spans="1:10" ht="16.5" thickBot="1" x14ac:dyDescent="0.3">
      <c r="A1070" s="2">
        <v>2022</v>
      </c>
      <c r="B1070" s="100">
        <v>65542</v>
      </c>
      <c r="C1070" s="1" t="s">
        <v>11</v>
      </c>
      <c r="D1070" s="1">
        <v>56</v>
      </c>
      <c r="E1070" s="1" t="s">
        <v>969</v>
      </c>
      <c r="F1070" s="1" t="s">
        <v>7</v>
      </c>
      <c r="G1070" s="1">
        <v>24000</v>
      </c>
      <c r="H1070" s="1" t="s">
        <v>1192</v>
      </c>
      <c r="I1070" s="92" t="s">
        <v>1178</v>
      </c>
      <c r="J1070" s="101">
        <f>1/COUNTIF(HR_Table2[Emp ID],HR_Table2[[#This Row],[Emp ID]])</f>
        <v>0.5</v>
      </c>
    </row>
    <row r="1071" spans="1:10" ht="16.5" thickBot="1" x14ac:dyDescent="0.3">
      <c r="A1071" s="2">
        <v>2022</v>
      </c>
      <c r="B1071" s="100">
        <v>205411</v>
      </c>
      <c r="C1071" s="1" t="s">
        <v>11</v>
      </c>
      <c r="D1071" s="1">
        <v>52</v>
      </c>
      <c r="E1071" s="1" t="s">
        <v>969</v>
      </c>
      <c r="F1071" s="1" t="s">
        <v>7</v>
      </c>
      <c r="G1071" s="1">
        <v>8785</v>
      </c>
      <c r="H1071" s="1" t="s">
        <v>1192</v>
      </c>
      <c r="I1071" s="92" t="s">
        <v>1178</v>
      </c>
      <c r="J1071" s="101">
        <f>1/COUNTIF(HR_Table2[Emp ID],HR_Table2[[#This Row],[Emp ID]])</f>
        <v>0.5</v>
      </c>
    </row>
    <row r="1072" spans="1:10" ht="16.5" thickBot="1" x14ac:dyDescent="0.3">
      <c r="A1072" s="2">
        <v>2022</v>
      </c>
      <c r="B1072" s="100">
        <v>204389</v>
      </c>
      <c r="C1072" s="1" t="s">
        <v>11</v>
      </c>
      <c r="D1072" s="1">
        <v>47</v>
      </c>
      <c r="E1072" s="1" t="s">
        <v>969</v>
      </c>
      <c r="F1072" s="1" t="s">
        <v>7</v>
      </c>
      <c r="G1072" s="1">
        <v>18000</v>
      </c>
      <c r="H1072" s="1" t="s">
        <v>1192</v>
      </c>
      <c r="I1072" s="92" t="s">
        <v>1178</v>
      </c>
      <c r="J1072" s="101">
        <f>1/COUNTIF(HR_Table2[Emp ID],HR_Table2[[#This Row],[Emp ID]])</f>
        <v>0.5</v>
      </c>
    </row>
    <row r="1073" spans="1:10" ht="16.5" thickBot="1" x14ac:dyDescent="0.3">
      <c r="A1073" s="2">
        <v>2022</v>
      </c>
      <c r="B1073" s="100">
        <v>206757</v>
      </c>
      <c r="C1073" s="1" t="s">
        <v>11</v>
      </c>
      <c r="D1073" s="1">
        <v>47</v>
      </c>
      <c r="E1073" s="1" t="s">
        <v>969</v>
      </c>
      <c r="F1073" s="1" t="s">
        <v>7</v>
      </c>
      <c r="G1073" s="1">
        <v>18000</v>
      </c>
      <c r="H1073" s="1" t="s">
        <v>1192</v>
      </c>
      <c r="I1073" s="92" t="s">
        <v>1178</v>
      </c>
      <c r="J1073" s="101">
        <f>1/COUNTIF(HR_Table2[Emp ID],HR_Table2[[#This Row],[Emp ID]])</f>
        <v>0.5</v>
      </c>
    </row>
    <row r="1074" spans="1:10" ht="16.5" thickBot="1" x14ac:dyDescent="0.3">
      <c r="A1074" s="2">
        <v>2022</v>
      </c>
      <c r="B1074" s="100">
        <v>222140</v>
      </c>
      <c r="C1074" s="1" t="s">
        <v>11</v>
      </c>
      <c r="D1074" s="1">
        <v>40</v>
      </c>
      <c r="E1074" s="1" t="s">
        <v>969</v>
      </c>
      <c r="F1074" s="1" t="s">
        <v>7</v>
      </c>
      <c r="G1074" s="1">
        <v>18000</v>
      </c>
      <c r="H1074" s="1" t="s">
        <v>1192</v>
      </c>
      <c r="I1074" s="92" t="s">
        <v>1178</v>
      </c>
      <c r="J1074" s="101">
        <f>1/COUNTIF(HR_Table2[Emp ID],HR_Table2[[#This Row],[Emp ID]])</f>
        <v>0.5</v>
      </c>
    </row>
    <row r="1075" spans="1:10" ht="16.5" thickBot="1" x14ac:dyDescent="0.3">
      <c r="A1075" s="2">
        <v>2022</v>
      </c>
      <c r="B1075" s="100">
        <v>216667</v>
      </c>
      <c r="C1075" s="1" t="s">
        <v>11</v>
      </c>
      <c r="D1075" s="1">
        <v>39</v>
      </c>
      <c r="E1075" s="1" t="s">
        <v>969</v>
      </c>
      <c r="F1075" s="1" t="s">
        <v>7</v>
      </c>
      <c r="G1075" s="1">
        <v>10025</v>
      </c>
      <c r="H1075" s="1" t="s">
        <v>1192</v>
      </c>
      <c r="I1075" s="92" t="s">
        <v>1178</v>
      </c>
      <c r="J1075" s="101">
        <f>1/COUNTIF(HR_Table2[Emp ID],HR_Table2[[#This Row],[Emp ID]])</f>
        <v>0.5</v>
      </c>
    </row>
    <row r="1076" spans="1:10" ht="16.5" thickBot="1" x14ac:dyDescent="0.3">
      <c r="A1076" s="2">
        <v>2022</v>
      </c>
      <c r="B1076" s="100">
        <v>226896</v>
      </c>
      <c r="C1076" s="1" t="s">
        <v>11</v>
      </c>
      <c r="D1076" s="1">
        <v>36</v>
      </c>
      <c r="E1076" s="1" t="s">
        <v>969</v>
      </c>
      <c r="F1076" s="1" t="s">
        <v>7</v>
      </c>
      <c r="G1076" s="1">
        <v>9380</v>
      </c>
      <c r="H1076" s="1" t="s">
        <v>1192</v>
      </c>
      <c r="I1076" s="92" t="s">
        <v>1178</v>
      </c>
      <c r="J1076" s="101">
        <f>1/COUNTIF(HR_Table2[Emp ID],HR_Table2[[#This Row],[Emp ID]])</f>
        <v>0.5</v>
      </c>
    </row>
    <row r="1077" spans="1:10" ht="16.5" thickBot="1" x14ac:dyDescent="0.3">
      <c r="A1077" s="2">
        <v>2022</v>
      </c>
      <c r="B1077" s="100">
        <v>238147</v>
      </c>
      <c r="C1077" s="1" t="s">
        <v>11</v>
      </c>
      <c r="D1077" s="1">
        <v>30</v>
      </c>
      <c r="E1077" s="1" t="s">
        <v>969</v>
      </c>
      <c r="F1077" s="1" t="s">
        <v>7</v>
      </c>
      <c r="G1077" s="1">
        <v>8785</v>
      </c>
      <c r="H1077" s="1" t="s">
        <v>1192</v>
      </c>
      <c r="I1077" s="92" t="s">
        <v>1178</v>
      </c>
      <c r="J1077" s="101">
        <f>1/COUNTIF(HR_Table2[Emp ID],HR_Table2[[#This Row],[Emp ID]])</f>
        <v>0.5</v>
      </c>
    </row>
    <row r="1078" spans="1:10" ht="16.5" thickBot="1" x14ac:dyDescent="0.3">
      <c r="A1078" s="2">
        <v>2022</v>
      </c>
      <c r="B1078" s="100">
        <v>244013</v>
      </c>
      <c r="C1078" s="1" t="s">
        <v>11</v>
      </c>
      <c r="D1078" s="1">
        <v>26</v>
      </c>
      <c r="E1078" s="1" t="s">
        <v>969</v>
      </c>
      <c r="F1078" s="1" t="s">
        <v>7</v>
      </c>
      <c r="G1078" s="1">
        <v>8785</v>
      </c>
      <c r="H1078" s="1" t="s">
        <v>1192</v>
      </c>
      <c r="I1078" s="92" t="s">
        <v>1178</v>
      </c>
      <c r="J1078" s="101">
        <f>1/COUNTIF(HR_Table2[Emp ID],HR_Table2[[#This Row],[Emp ID]])</f>
        <v>0.5</v>
      </c>
    </row>
    <row r="1079" spans="1:10" ht="16.5" thickBot="1" x14ac:dyDescent="0.3">
      <c r="A1079" s="2">
        <v>2022</v>
      </c>
      <c r="B1079" s="100">
        <v>243942</v>
      </c>
      <c r="C1079" s="1" t="s">
        <v>11</v>
      </c>
      <c r="D1079" s="1">
        <v>25</v>
      </c>
      <c r="E1079" s="1" t="s">
        <v>969</v>
      </c>
      <c r="F1079" s="1" t="s">
        <v>7</v>
      </c>
      <c r="G1079" s="1">
        <v>8785</v>
      </c>
      <c r="H1079" s="1" t="s">
        <v>1192</v>
      </c>
      <c r="I1079" s="92" t="s">
        <v>1178</v>
      </c>
      <c r="J1079" s="101">
        <f>1/COUNTIF(HR_Table2[Emp ID],HR_Table2[[#This Row],[Emp ID]])</f>
        <v>0.5</v>
      </c>
    </row>
    <row r="1080" spans="1:10" ht="16.5" thickBot="1" x14ac:dyDescent="0.3">
      <c r="A1080" s="2">
        <v>2022</v>
      </c>
      <c r="B1080" s="100">
        <v>52566</v>
      </c>
      <c r="C1080" s="1" t="s">
        <v>11</v>
      </c>
      <c r="D1080" s="1">
        <v>66</v>
      </c>
      <c r="E1080" s="1" t="s">
        <v>969</v>
      </c>
      <c r="F1080" s="1" t="s">
        <v>7</v>
      </c>
      <c r="G1080" s="1">
        <v>18000</v>
      </c>
      <c r="H1080" s="1" t="s">
        <v>1192</v>
      </c>
      <c r="I1080" s="92" t="s">
        <v>1178</v>
      </c>
      <c r="J1080" s="101">
        <f>1/COUNTIF(HR_Table2[Emp ID],HR_Table2[[#This Row],[Emp ID]])</f>
        <v>0.5</v>
      </c>
    </row>
    <row r="1081" spans="1:10" ht="16.5" thickBot="1" x14ac:dyDescent="0.3">
      <c r="A1081" s="2">
        <v>2022</v>
      </c>
      <c r="B1081" s="100">
        <v>57779</v>
      </c>
      <c r="C1081" s="1" t="s">
        <v>11</v>
      </c>
      <c r="D1081" s="1">
        <v>66</v>
      </c>
      <c r="E1081" s="1" t="s">
        <v>969</v>
      </c>
      <c r="F1081" s="1" t="s">
        <v>7</v>
      </c>
      <c r="G1081" s="1">
        <v>10025</v>
      </c>
      <c r="H1081" s="1" t="s">
        <v>1192</v>
      </c>
      <c r="I1081" s="92" t="s">
        <v>1178</v>
      </c>
      <c r="J1081" s="101">
        <f>1/COUNTIF(HR_Table2[Emp ID],HR_Table2[[#This Row],[Emp ID]])</f>
        <v>0.5</v>
      </c>
    </row>
    <row r="1082" spans="1:10" ht="16.5" thickBot="1" x14ac:dyDescent="0.3">
      <c r="A1082" s="2">
        <v>2022</v>
      </c>
      <c r="B1082" s="100">
        <v>64204</v>
      </c>
      <c r="C1082" s="1" t="s">
        <v>11</v>
      </c>
      <c r="D1082" s="1">
        <v>62</v>
      </c>
      <c r="E1082" s="1" t="s">
        <v>969</v>
      </c>
      <c r="F1082" s="1" t="s">
        <v>7</v>
      </c>
      <c r="G1082" s="1">
        <v>10025</v>
      </c>
      <c r="H1082" s="1" t="s">
        <v>1192</v>
      </c>
      <c r="I1082" s="92" t="s">
        <v>1178</v>
      </c>
      <c r="J1082" s="101">
        <f>1/COUNTIF(HR_Table2[Emp ID],HR_Table2[[#This Row],[Emp ID]])</f>
        <v>1</v>
      </c>
    </row>
    <row r="1083" spans="1:10" ht="16.5" thickBot="1" x14ac:dyDescent="0.3">
      <c r="A1083" s="2">
        <v>2022</v>
      </c>
      <c r="B1083" s="100">
        <v>206356</v>
      </c>
      <c r="C1083" s="1" t="s">
        <v>11</v>
      </c>
      <c r="D1083" s="1">
        <v>51</v>
      </c>
      <c r="E1083" s="1" t="s">
        <v>969</v>
      </c>
      <c r="F1083" s="1" t="s">
        <v>7</v>
      </c>
      <c r="G1083" s="1">
        <v>23000</v>
      </c>
      <c r="H1083" s="1" t="s">
        <v>1192</v>
      </c>
      <c r="I1083" s="92" t="s">
        <v>1178</v>
      </c>
      <c r="J1083" s="101">
        <f>1/COUNTIF(HR_Table2[Emp ID],HR_Table2[[#This Row],[Emp ID]])</f>
        <v>0.5</v>
      </c>
    </row>
    <row r="1084" spans="1:10" ht="16.5" thickBot="1" x14ac:dyDescent="0.3">
      <c r="A1084" s="2">
        <v>2022</v>
      </c>
      <c r="B1084" s="100">
        <v>78105</v>
      </c>
      <c r="C1084" s="1" t="s">
        <v>11</v>
      </c>
      <c r="D1084" s="1">
        <v>49</v>
      </c>
      <c r="E1084" s="1" t="s">
        <v>969</v>
      </c>
      <c r="F1084" s="1" t="s">
        <v>7</v>
      </c>
      <c r="G1084" s="1">
        <v>10710</v>
      </c>
      <c r="H1084" s="1" t="s">
        <v>1192</v>
      </c>
      <c r="I1084" s="92" t="s">
        <v>1178</v>
      </c>
      <c r="J1084" s="101">
        <f>1/COUNTIF(HR_Table2[Emp ID],HR_Table2[[#This Row],[Emp ID]])</f>
        <v>1</v>
      </c>
    </row>
    <row r="1085" spans="1:10" ht="16.5" thickBot="1" x14ac:dyDescent="0.3">
      <c r="A1085" s="2">
        <v>2022</v>
      </c>
      <c r="B1085" s="100">
        <v>208802</v>
      </c>
      <c r="C1085" s="1" t="s">
        <v>11</v>
      </c>
      <c r="D1085" s="1">
        <v>47</v>
      </c>
      <c r="E1085" s="1" t="s">
        <v>969</v>
      </c>
      <c r="F1085" s="1" t="s">
        <v>7</v>
      </c>
      <c r="G1085" s="1">
        <v>7735</v>
      </c>
      <c r="H1085" s="1" t="s">
        <v>1192</v>
      </c>
      <c r="I1085" s="92" t="s">
        <v>1178</v>
      </c>
      <c r="J1085" s="101">
        <f>1/COUNTIF(HR_Table2[Emp ID],HR_Table2[[#This Row],[Emp ID]])</f>
        <v>0.5</v>
      </c>
    </row>
    <row r="1086" spans="1:10" ht="16.5" thickBot="1" x14ac:dyDescent="0.3">
      <c r="A1086" s="2">
        <v>2022</v>
      </c>
      <c r="B1086" s="100">
        <v>210274</v>
      </c>
      <c r="C1086" s="1" t="s">
        <v>11</v>
      </c>
      <c r="D1086" s="1">
        <v>46</v>
      </c>
      <c r="E1086" s="1" t="s">
        <v>969</v>
      </c>
      <c r="F1086" s="1" t="s">
        <v>7</v>
      </c>
      <c r="G1086" s="1">
        <v>18000</v>
      </c>
      <c r="H1086" s="1" t="s">
        <v>1192</v>
      </c>
      <c r="I1086" s="92" t="s">
        <v>1178</v>
      </c>
      <c r="J1086" s="101">
        <f>1/COUNTIF(HR_Table2[Emp ID],HR_Table2[[#This Row],[Emp ID]])</f>
        <v>0.5</v>
      </c>
    </row>
    <row r="1087" spans="1:10" ht="16.5" thickBot="1" x14ac:dyDescent="0.3">
      <c r="A1087" s="2">
        <v>2022</v>
      </c>
      <c r="B1087" s="100">
        <v>208989</v>
      </c>
      <c r="C1087" s="1" t="s">
        <v>11</v>
      </c>
      <c r="D1087" s="1">
        <v>44</v>
      </c>
      <c r="E1087" s="1" t="s">
        <v>969</v>
      </c>
      <c r="F1087" s="1" t="s">
        <v>7</v>
      </c>
      <c r="G1087" s="1">
        <v>10025</v>
      </c>
      <c r="H1087" s="1" t="s">
        <v>1192</v>
      </c>
      <c r="I1087" s="92" t="s">
        <v>1178</v>
      </c>
      <c r="J1087" s="101">
        <f>1/COUNTIF(HR_Table2[Emp ID],HR_Table2[[#This Row],[Emp ID]])</f>
        <v>0.5</v>
      </c>
    </row>
    <row r="1088" spans="1:10" ht="16.5" thickBot="1" x14ac:dyDescent="0.3">
      <c r="A1088" s="2">
        <v>2022</v>
      </c>
      <c r="B1088" s="100">
        <v>228853</v>
      </c>
      <c r="C1088" s="1" t="s">
        <v>11</v>
      </c>
      <c r="D1088" s="1">
        <v>35</v>
      </c>
      <c r="E1088" s="1" t="s">
        <v>969</v>
      </c>
      <c r="F1088" s="1" t="s">
        <v>7</v>
      </c>
      <c r="G1088" s="1">
        <v>8240</v>
      </c>
      <c r="H1088" s="1" t="s">
        <v>1192</v>
      </c>
      <c r="I1088" s="92" t="s">
        <v>1178</v>
      </c>
      <c r="J1088" s="101">
        <f>1/COUNTIF(HR_Table2[Emp ID],HR_Table2[[#This Row],[Emp ID]])</f>
        <v>0.5</v>
      </c>
    </row>
    <row r="1089" spans="1:10" ht="16.5" thickBot="1" x14ac:dyDescent="0.3">
      <c r="A1089" s="2">
        <v>2022</v>
      </c>
      <c r="B1089" s="100">
        <v>219856</v>
      </c>
      <c r="C1089" s="1" t="s">
        <v>11</v>
      </c>
      <c r="D1089" s="1">
        <v>35</v>
      </c>
      <c r="E1089" s="1" t="s">
        <v>969</v>
      </c>
      <c r="F1089" s="1" t="s">
        <v>7</v>
      </c>
      <c r="G1089" s="1">
        <v>23000</v>
      </c>
      <c r="H1089" s="1" t="s">
        <v>1192</v>
      </c>
      <c r="I1089" s="92" t="s">
        <v>1178</v>
      </c>
      <c r="J1089" s="101">
        <f>1/COUNTIF(HR_Table2[Emp ID],HR_Table2[[#This Row],[Emp ID]])</f>
        <v>0.5</v>
      </c>
    </row>
    <row r="1090" spans="1:10" ht="16.5" thickBot="1" x14ac:dyDescent="0.3">
      <c r="A1090" s="2">
        <v>2022</v>
      </c>
      <c r="B1090" s="100">
        <v>234668</v>
      </c>
      <c r="C1090" s="1" t="s">
        <v>11</v>
      </c>
      <c r="D1090" s="1">
        <v>34</v>
      </c>
      <c r="E1090" s="1" t="s">
        <v>969</v>
      </c>
      <c r="F1090" s="1" t="s">
        <v>7</v>
      </c>
      <c r="G1090" s="1">
        <v>7735</v>
      </c>
      <c r="H1090" s="1" t="s">
        <v>1192</v>
      </c>
      <c r="I1090" s="92" t="s">
        <v>1178</v>
      </c>
      <c r="J1090" s="101">
        <f>1/COUNTIF(HR_Table2[Emp ID],HR_Table2[[#This Row],[Emp ID]])</f>
        <v>0.5</v>
      </c>
    </row>
    <row r="1091" spans="1:10" ht="16.5" thickBot="1" x14ac:dyDescent="0.3">
      <c r="A1091" s="2">
        <v>2022</v>
      </c>
      <c r="B1091" s="100">
        <v>228082</v>
      </c>
      <c r="C1091" s="1" t="s">
        <v>11</v>
      </c>
      <c r="D1091" s="1">
        <v>27</v>
      </c>
      <c r="E1091" s="1" t="s">
        <v>969</v>
      </c>
      <c r="F1091" s="1" t="s">
        <v>7</v>
      </c>
      <c r="G1091" s="1">
        <v>8785</v>
      </c>
      <c r="H1091" s="1" t="s">
        <v>1192</v>
      </c>
      <c r="I1091" s="92" t="s">
        <v>1178</v>
      </c>
      <c r="J1091" s="101">
        <f>1/COUNTIF(HR_Table2[Emp ID],HR_Table2[[#This Row],[Emp ID]])</f>
        <v>0.5</v>
      </c>
    </row>
    <row r="1092" spans="1:10" ht="16.5" thickBot="1" x14ac:dyDescent="0.3">
      <c r="A1092" s="2">
        <v>2022</v>
      </c>
      <c r="B1092" s="100">
        <v>22067</v>
      </c>
      <c r="C1092" s="1" t="s">
        <v>11</v>
      </c>
      <c r="D1092" s="1">
        <v>70</v>
      </c>
      <c r="E1092" s="1" t="s">
        <v>969</v>
      </c>
      <c r="F1092" s="1" t="s">
        <v>7</v>
      </c>
      <c r="G1092" s="1">
        <v>20000</v>
      </c>
      <c r="H1092" s="1" t="s">
        <v>1192</v>
      </c>
      <c r="I1092" s="92" t="s">
        <v>1178</v>
      </c>
      <c r="J1092" s="101">
        <f>1/COUNTIF(HR_Table2[Emp ID],HR_Table2[[#This Row],[Emp ID]])</f>
        <v>0.5</v>
      </c>
    </row>
    <row r="1093" spans="1:10" ht="16.5" thickBot="1" x14ac:dyDescent="0.3">
      <c r="A1093" s="2">
        <v>2022</v>
      </c>
      <c r="B1093" s="100">
        <v>19941</v>
      </c>
      <c r="C1093" s="1" t="s">
        <v>11</v>
      </c>
      <c r="D1093" s="1">
        <v>67</v>
      </c>
      <c r="E1093" s="1" t="s">
        <v>969</v>
      </c>
      <c r="F1093" s="1" t="s">
        <v>7</v>
      </c>
      <c r="G1093" s="1">
        <v>17025</v>
      </c>
      <c r="H1093" s="1" t="s">
        <v>1192</v>
      </c>
      <c r="I1093" s="92" t="s">
        <v>1178</v>
      </c>
      <c r="J1093" s="101">
        <f>1/COUNTIF(HR_Table2[Emp ID],HR_Table2[[#This Row],[Emp ID]])</f>
        <v>0.5</v>
      </c>
    </row>
    <row r="1094" spans="1:10" ht="16.5" thickBot="1" x14ac:dyDescent="0.3">
      <c r="A1094" s="2">
        <v>2022</v>
      </c>
      <c r="B1094" s="100">
        <v>55878</v>
      </c>
      <c r="C1094" s="1" t="s">
        <v>11</v>
      </c>
      <c r="D1094" s="1">
        <v>66</v>
      </c>
      <c r="E1094" s="1" t="s">
        <v>969</v>
      </c>
      <c r="F1094" s="1" t="s">
        <v>7</v>
      </c>
      <c r="G1094" s="1">
        <v>13045</v>
      </c>
      <c r="H1094" s="1" t="s">
        <v>1192</v>
      </c>
      <c r="I1094" s="92" t="s">
        <v>1178</v>
      </c>
      <c r="J1094" s="101">
        <f>1/COUNTIF(HR_Table2[Emp ID],HR_Table2[[#This Row],[Emp ID]])</f>
        <v>1</v>
      </c>
    </row>
    <row r="1095" spans="1:10" ht="16.5" thickBot="1" x14ac:dyDescent="0.3">
      <c r="A1095" s="2">
        <v>2022</v>
      </c>
      <c r="B1095" s="100">
        <v>55951</v>
      </c>
      <c r="C1095" s="1" t="s">
        <v>11</v>
      </c>
      <c r="D1095" s="1">
        <v>63</v>
      </c>
      <c r="E1095" s="1" t="s">
        <v>969</v>
      </c>
      <c r="F1095" s="1" t="s">
        <v>7</v>
      </c>
      <c r="G1095" s="1">
        <v>24000</v>
      </c>
      <c r="H1095" s="1" t="s">
        <v>1192</v>
      </c>
      <c r="I1095" s="92" t="s">
        <v>1178</v>
      </c>
      <c r="J1095" s="101">
        <f>1/COUNTIF(HR_Table2[Emp ID],HR_Table2[[#This Row],[Emp ID]])</f>
        <v>0.5</v>
      </c>
    </row>
    <row r="1096" spans="1:10" ht="16.5" thickBot="1" x14ac:dyDescent="0.3">
      <c r="A1096" s="2">
        <v>2022</v>
      </c>
      <c r="B1096" s="100">
        <v>201417</v>
      </c>
      <c r="C1096" s="1" t="s">
        <v>11</v>
      </c>
      <c r="D1096" s="1">
        <v>60</v>
      </c>
      <c r="E1096" s="1" t="s">
        <v>969</v>
      </c>
      <c r="F1096" s="1" t="s">
        <v>7</v>
      </c>
      <c r="G1096" s="1">
        <v>7280</v>
      </c>
      <c r="H1096" s="1" t="s">
        <v>1192</v>
      </c>
      <c r="I1096" s="92" t="s">
        <v>1178</v>
      </c>
      <c r="J1096" s="101">
        <f>1/COUNTIF(HR_Table2[Emp ID],HR_Table2[[#This Row],[Emp ID]])</f>
        <v>0.5</v>
      </c>
    </row>
    <row r="1097" spans="1:10" ht="16.5" thickBot="1" x14ac:dyDescent="0.3">
      <c r="A1097" s="2">
        <v>2022</v>
      </c>
      <c r="B1097" s="100">
        <v>64388</v>
      </c>
      <c r="C1097" s="1" t="s">
        <v>11</v>
      </c>
      <c r="D1097" s="1">
        <v>57</v>
      </c>
      <c r="E1097" s="1" t="s">
        <v>969</v>
      </c>
      <c r="F1097" s="1" t="s">
        <v>7</v>
      </c>
      <c r="G1097" s="1">
        <v>18000</v>
      </c>
      <c r="H1097" s="1" t="s">
        <v>1192</v>
      </c>
      <c r="I1097" s="92" t="s">
        <v>1178</v>
      </c>
      <c r="J1097" s="101">
        <f>1/COUNTIF(HR_Table2[Emp ID],HR_Table2[[#This Row],[Emp ID]])</f>
        <v>1</v>
      </c>
    </row>
    <row r="1098" spans="1:10" ht="16.5" thickBot="1" x14ac:dyDescent="0.3">
      <c r="A1098" s="2">
        <v>2022</v>
      </c>
      <c r="B1098" s="100">
        <v>75327</v>
      </c>
      <c r="C1098" s="1" t="s">
        <v>11</v>
      </c>
      <c r="D1098" s="1">
        <v>56</v>
      </c>
      <c r="E1098" s="1" t="s">
        <v>969</v>
      </c>
      <c r="F1098" s="1" t="s">
        <v>7</v>
      </c>
      <c r="G1098" s="1">
        <v>10025</v>
      </c>
      <c r="H1098" s="1" t="s">
        <v>1192</v>
      </c>
      <c r="I1098" s="92" t="s">
        <v>1178</v>
      </c>
      <c r="J1098" s="101">
        <f>1/COUNTIF(HR_Table2[Emp ID],HR_Table2[[#This Row],[Emp ID]])</f>
        <v>0.5</v>
      </c>
    </row>
    <row r="1099" spans="1:10" ht="16.5" thickBot="1" x14ac:dyDescent="0.3">
      <c r="A1099" s="2">
        <v>2022</v>
      </c>
      <c r="B1099" s="100">
        <v>215932</v>
      </c>
      <c r="C1099" s="1" t="s">
        <v>11</v>
      </c>
      <c r="D1099" s="1">
        <v>55</v>
      </c>
      <c r="E1099" s="1" t="s">
        <v>969</v>
      </c>
      <c r="F1099" s="1" t="s">
        <v>7</v>
      </c>
      <c r="G1099" s="1">
        <v>8785</v>
      </c>
      <c r="H1099" s="1" t="s">
        <v>1192</v>
      </c>
      <c r="I1099" s="92" t="s">
        <v>1178</v>
      </c>
      <c r="J1099" s="101">
        <f>1/COUNTIF(HR_Table2[Emp ID],HR_Table2[[#This Row],[Emp ID]])</f>
        <v>1</v>
      </c>
    </row>
    <row r="1100" spans="1:10" ht="16.5" thickBot="1" x14ac:dyDescent="0.3">
      <c r="A1100" s="2">
        <v>2022</v>
      </c>
      <c r="B1100" s="100">
        <v>201771</v>
      </c>
      <c r="C1100" s="1" t="s">
        <v>11</v>
      </c>
      <c r="D1100" s="1">
        <v>54</v>
      </c>
      <c r="E1100" s="1" t="s">
        <v>969</v>
      </c>
      <c r="F1100" s="1" t="s">
        <v>7</v>
      </c>
      <c r="G1100" s="1">
        <v>9380</v>
      </c>
      <c r="H1100" s="1" t="s">
        <v>1192</v>
      </c>
      <c r="I1100" s="92" t="s">
        <v>1178</v>
      </c>
      <c r="J1100" s="101">
        <f>1/COUNTIF(HR_Table2[Emp ID],HR_Table2[[#This Row],[Emp ID]])</f>
        <v>1</v>
      </c>
    </row>
    <row r="1101" spans="1:10" ht="16.5" thickBot="1" x14ac:dyDescent="0.3">
      <c r="A1101" s="2">
        <v>2022</v>
      </c>
      <c r="B1101" s="100">
        <v>64748</v>
      </c>
      <c r="C1101" s="1" t="s">
        <v>11</v>
      </c>
      <c r="D1101" s="1">
        <v>53</v>
      </c>
      <c r="E1101" s="1" t="s">
        <v>969</v>
      </c>
      <c r="F1101" s="1" t="s">
        <v>7</v>
      </c>
      <c r="G1101" s="1">
        <v>9380</v>
      </c>
      <c r="H1101" s="1" t="s">
        <v>1192</v>
      </c>
      <c r="I1101" s="92" t="s">
        <v>1178</v>
      </c>
      <c r="J1101" s="101">
        <f>1/COUNTIF(HR_Table2[Emp ID],HR_Table2[[#This Row],[Emp ID]])</f>
        <v>0.5</v>
      </c>
    </row>
    <row r="1102" spans="1:10" ht="16.5" thickBot="1" x14ac:dyDescent="0.3">
      <c r="A1102" s="2">
        <v>2022</v>
      </c>
      <c r="B1102" s="100">
        <v>201898</v>
      </c>
      <c r="C1102" s="1" t="s">
        <v>11</v>
      </c>
      <c r="D1102" s="1">
        <v>50</v>
      </c>
      <c r="E1102" s="1" t="s">
        <v>969</v>
      </c>
      <c r="F1102" s="1" t="s">
        <v>7</v>
      </c>
      <c r="G1102" s="1">
        <v>10025</v>
      </c>
      <c r="H1102" s="1" t="s">
        <v>1192</v>
      </c>
      <c r="I1102" s="92" t="s">
        <v>1178</v>
      </c>
      <c r="J1102" s="101">
        <f>1/COUNTIF(HR_Table2[Emp ID],HR_Table2[[#This Row],[Emp ID]])</f>
        <v>0.5</v>
      </c>
    </row>
    <row r="1103" spans="1:10" ht="16.5" thickBot="1" x14ac:dyDescent="0.3">
      <c r="A1103" s="2">
        <v>2022</v>
      </c>
      <c r="B1103" s="100">
        <v>200812</v>
      </c>
      <c r="C1103" s="1" t="s">
        <v>6</v>
      </c>
      <c r="D1103" s="1">
        <v>48</v>
      </c>
      <c r="E1103" s="1" t="s">
        <v>969</v>
      </c>
      <c r="F1103" s="1" t="s">
        <v>7</v>
      </c>
      <c r="G1103" s="1">
        <v>7735</v>
      </c>
      <c r="H1103" s="1" t="s">
        <v>1192</v>
      </c>
      <c r="I1103" s="92" t="s">
        <v>1178</v>
      </c>
      <c r="J1103" s="101">
        <f>1/COUNTIF(HR_Table2[Emp ID],HR_Table2[[#This Row],[Emp ID]])</f>
        <v>0.5</v>
      </c>
    </row>
    <row r="1104" spans="1:10" ht="16.5" thickBot="1" x14ac:dyDescent="0.3">
      <c r="A1104" s="2">
        <v>2022</v>
      </c>
      <c r="B1104" s="100">
        <v>259360</v>
      </c>
      <c r="C1104" s="1" t="s">
        <v>11</v>
      </c>
      <c r="D1104" s="1">
        <v>42</v>
      </c>
      <c r="E1104" s="1" t="s">
        <v>969</v>
      </c>
      <c r="F1104" s="1" t="s">
        <v>7</v>
      </c>
      <c r="G1104" s="1">
        <v>8785</v>
      </c>
      <c r="H1104" s="1" t="s">
        <v>1192</v>
      </c>
      <c r="I1104" s="92" t="s">
        <v>1178</v>
      </c>
      <c r="J1104" s="101">
        <f>1/COUNTIF(HR_Table2[Emp ID],HR_Table2[[#This Row],[Emp ID]])</f>
        <v>0.5</v>
      </c>
    </row>
    <row r="1105" spans="1:10" ht="16.5" thickBot="1" x14ac:dyDescent="0.3">
      <c r="A1105" s="2">
        <v>2022</v>
      </c>
      <c r="B1105" s="100">
        <v>223821</v>
      </c>
      <c r="C1105" s="1" t="s">
        <v>11</v>
      </c>
      <c r="D1105" s="1">
        <v>42</v>
      </c>
      <c r="E1105" s="1" t="s">
        <v>969</v>
      </c>
      <c r="F1105" s="1" t="s">
        <v>7</v>
      </c>
      <c r="G1105" s="1">
        <v>10025</v>
      </c>
      <c r="H1105" s="1" t="s">
        <v>1192</v>
      </c>
      <c r="I1105" s="92" t="s">
        <v>1178</v>
      </c>
      <c r="J1105" s="101">
        <f>1/COUNTIF(HR_Table2[Emp ID],HR_Table2[[#This Row],[Emp ID]])</f>
        <v>0.5</v>
      </c>
    </row>
    <row r="1106" spans="1:10" ht="16.5" thickBot="1" x14ac:dyDescent="0.3">
      <c r="A1106" s="2">
        <v>2022</v>
      </c>
      <c r="B1106" s="100">
        <v>215294</v>
      </c>
      <c r="C1106" s="1" t="s">
        <v>11</v>
      </c>
      <c r="D1106" s="1">
        <v>41</v>
      </c>
      <c r="E1106" s="1" t="s">
        <v>969</v>
      </c>
      <c r="F1106" s="1" t="s">
        <v>7</v>
      </c>
      <c r="G1106" s="1">
        <v>20000</v>
      </c>
      <c r="H1106" s="1" t="s">
        <v>1192</v>
      </c>
      <c r="I1106" s="92" t="s">
        <v>1178</v>
      </c>
      <c r="J1106" s="101">
        <f>1/COUNTIF(HR_Table2[Emp ID],HR_Table2[[#This Row],[Emp ID]])</f>
        <v>0.5</v>
      </c>
    </row>
    <row r="1107" spans="1:10" ht="16.5" thickBot="1" x14ac:dyDescent="0.3">
      <c r="A1107" s="2">
        <v>2022</v>
      </c>
      <c r="B1107" s="100">
        <v>231343</v>
      </c>
      <c r="C1107" s="1" t="s">
        <v>11</v>
      </c>
      <c r="D1107" s="1">
        <v>39</v>
      </c>
      <c r="E1107" s="1" t="s">
        <v>969</v>
      </c>
      <c r="F1107" s="1" t="s">
        <v>7</v>
      </c>
      <c r="G1107" s="1">
        <v>8785</v>
      </c>
      <c r="H1107" s="1" t="s">
        <v>1192</v>
      </c>
      <c r="I1107" s="92" t="s">
        <v>1178</v>
      </c>
      <c r="J1107" s="101">
        <f>1/COUNTIF(HR_Table2[Emp ID],HR_Table2[[#This Row],[Emp ID]])</f>
        <v>0.5</v>
      </c>
    </row>
    <row r="1108" spans="1:10" ht="16.5" thickBot="1" x14ac:dyDescent="0.3">
      <c r="A1108" s="2">
        <v>2022</v>
      </c>
      <c r="B1108" s="100">
        <v>224649</v>
      </c>
      <c r="C1108" s="1" t="s">
        <v>11</v>
      </c>
      <c r="D1108" s="1">
        <v>32</v>
      </c>
      <c r="E1108" s="1" t="s">
        <v>969</v>
      </c>
      <c r="F1108" s="1" t="s">
        <v>7</v>
      </c>
      <c r="G1108" s="1">
        <v>7735</v>
      </c>
      <c r="H1108" s="1" t="s">
        <v>1192</v>
      </c>
      <c r="I1108" s="92" t="s">
        <v>1178</v>
      </c>
      <c r="J1108" s="101">
        <f>1/COUNTIF(HR_Table2[Emp ID],HR_Table2[[#This Row],[Emp ID]])</f>
        <v>0.5</v>
      </c>
    </row>
    <row r="1109" spans="1:10" ht="16.5" thickBot="1" x14ac:dyDescent="0.3">
      <c r="A1109" s="2">
        <v>2022</v>
      </c>
      <c r="B1109" s="100">
        <v>40980</v>
      </c>
      <c r="C1109" s="1" t="s">
        <v>11</v>
      </c>
      <c r="D1109" s="1">
        <v>66</v>
      </c>
      <c r="E1109" s="1" t="s">
        <v>969</v>
      </c>
      <c r="F1109" s="1" t="s">
        <v>7</v>
      </c>
      <c r="G1109" s="1">
        <v>20000</v>
      </c>
      <c r="H1109" s="1" t="s">
        <v>1192</v>
      </c>
      <c r="I1109" s="92" t="s">
        <v>1178</v>
      </c>
      <c r="J1109" s="101">
        <f>1/COUNTIF(HR_Table2[Emp ID],HR_Table2[[#This Row],[Emp ID]])</f>
        <v>0.5</v>
      </c>
    </row>
    <row r="1110" spans="1:10" ht="16.5" thickBot="1" x14ac:dyDescent="0.3">
      <c r="A1110" s="2">
        <v>2022</v>
      </c>
      <c r="B1110" s="100">
        <v>47654</v>
      </c>
      <c r="C1110" s="1" t="s">
        <v>11</v>
      </c>
      <c r="D1110" s="1">
        <v>63</v>
      </c>
      <c r="E1110" s="1" t="s">
        <v>969</v>
      </c>
      <c r="F1110" s="1" t="s">
        <v>7</v>
      </c>
      <c r="G1110" s="1">
        <v>18000</v>
      </c>
      <c r="H1110" s="1" t="s">
        <v>1192</v>
      </c>
      <c r="I1110" s="92" t="s">
        <v>1178</v>
      </c>
      <c r="J1110" s="101">
        <f>1/COUNTIF(HR_Table2[Emp ID],HR_Table2[[#This Row],[Emp ID]])</f>
        <v>0.5</v>
      </c>
    </row>
    <row r="1111" spans="1:10" ht="16.5" thickBot="1" x14ac:dyDescent="0.3">
      <c r="A1111" s="2">
        <v>2022</v>
      </c>
      <c r="B1111" s="100">
        <v>40391</v>
      </c>
      <c r="C1111" s="1" t="s">
        <v>11</v>
      </c>
      <c r="D1111" s="1">
        <v>61</v>
      </c>
      <c r="E1111" s="1" t="s">
        <v>969</v>
      </c>
      <c r="F1111" s="1" t="s">
        <v>7</v>
      </c>
      <c r="G1111" s="1">
        <v>20000</v>
      </c>
      <c r="H1111" s="1" t="s">
        <v>1192</v>
      </c>
      <c r="I1111" s="92" t="s">
        <v>1178</v>
      </c>
      <c r="J1111" s="101">
        <f>1/COUNTIF(HR_Table2[Emp ID],HR_Table2[[#This Row],[Emp ID]])</f>
        <v>0.5</v>
      </c>
    </row>
    <row r="1112" spans="1:10" ht="16.5" thickBot="1" x14ac:dyDescent="0.3">
      <c r="A1112" s="2">
        <v>2022</v>
      </c>
      <c r="B1112" s="100">
        <v>55525</v>
      </c>
      <c r="C1112" s="1" t="s">
        <v>11</v>
      </c>
      <c r="D1112" s="1">
        <v>60</v>
      </c>
      <c r="E1112" s="1" t="s">
        <v>969</v>
      </c>
      <c r="F1112" s="1" t="s">
        <v>7</v>
      </c>
      <c r="G1112" s="1">
        <v>24000</v>
      </c>
      <c r="H1112" s="1" t="s">
        <v>1192</v>
      </c>
      <c r="I1112" s="92" t="s">
        <v>1178</v>
      </c>
      <c r="J1112" s="101">
        <f>1/COUNTIF(HR_Table2[Emp ID],HR_Table2[[#This Row],[Emp ID]])</f>
        <v>0.5</v>
      </c>
    </row>
    <row r="1113" spans="1:10" ht="16.5" thickBot="1" x14ac:dyDescent="0.3">
      <c r="A1113" s="2">
        <v>2022</v>
      </c>
      <c r="B1113" s="100">
        <v>65868</v>
      </c>
      <c r="C1113" s="1" t="s">
        <v>11</v>
      </c>
      <c r="D1113" s="1">
        <v>58</v>
      </c>
      <c r="E1113" s="1" t="s">
        <v>969</v>
      </c>
      <c r="F1113" s="1" t="s">
        <v>7</v>
      </c>
      <c r="G1113" s="1">
        <v>10025</v>
      </c>
      <c r="H1113" s="1" t="s">
        <v>1192</v>
      </c>
      <c r="I1113" s="92" t="s">
        <v>1178</v>
      </c>
      <c r="J1113" s="101">
        <f>1/COUNTIF(HR_Table2[Emp ID],HR_Table2[[#This Row],[Emp ID]])</f>
        <v>0.5</v>
      </c>
    </row>
    <row r="1114" spans="1:10" ht="16.5" thickBot="1" x14ac:dyDescent="0.3">
      <c r="A1114" s="2">
        <v>2022</v>
      </c>
      <c r="B1114" s="100">
        <v>70365</v>
      </c>
      <c r="C1114" s="1" t="s">
        <v>11</v>
      </c>
      <c r="D1114" s="1">
        <v>52</v>
      </c>
      <c r="E1114" s="1" t="s">
        <v>969</v>
      </c>
      <c r="F1114" s="1" t="s">
        <v>7</v>
      </c>
      <c r="G1114" s="1">
        <v>18000</v>
      </c>
      <c r="H1114" s="1" t="s">
        <v>1192</v>
      </c>
      <c r="I1114" s="92" t="s">
        <v>1178</v>
      </c>
      <c r="J1114" s="101">
        <f>1/COUNTIF(HR_Table2[Emp ID],HR_Table2[[#This Row],[Emp ID]])</f>
        <v>0.5</v>
      </c>
    </row>
    <row r="1115" spans="1:10" ht="16.5" thickBot="1" x14ac:dyDescent="0.3">
      <c r="A1115" s="2">
        <v>2022</v>
      </c>
      <c r="B1115" s="100">
        <v>74374</v>
      </c>
      <c r="C1115" s="1" t="s">
        <v>11</v>
      </c>
      <c r="D1115" s="1">
        <v>52</v>
      </c>
      <c r="E1115" s="1" t="s">
        <v>969</v>
      </c>
      <c r="F1115" s="1" t="s">
        <v>7</v>
      </c>
      <c r="G1115" s="1">
        <v>24000</v>
      </c>
      <c r="H1115" s="1" t="s">
        <v>1192</v>
      </c>
      <c r="I1115" s="92" t="s">
        <v>1178</v>
      </c>
      <c r="J1115" s="101">
        <f>1/COUNTIF(HR_Table2[Emp ID],HR_Table2[[#This Row],[Emp ID]])</f>
        <v>0.5</v>
      </c>
    </row>
    <row r="1116" spans="1:10" ht="16.5" thickBot="1" x14ac:dyDescent="0.3">
      <c r="A1116" s="2">
        <v>2022</v>
      </c>
      <c r="B1116" s="100">
        <v>200959</v>
      </c>
      <c r="C1116" s="1" t="s">
        <v>11</v>
      </c>
      <c r="D1116" s="1">
        <v>50</v>
      </c>
      <c r="E1116" s="1" t="s">
        <v>969</v>
      </c>
      <c r="F1116" s="1" t="s">
        <v>7</v>
      </c>
      <c r="G1116" s="1">
        <v>18000</v>
      </c>
      <c r="H1116" s="1" t="s">
        <v>1192</v>
      </c>
      <c r="I1116" s="92" t="s">
        <v>1178</v>
      </c>
      <c r="J1116" s="101">
        <f>1/COUNTIF(HR_Table2[Emp ID],HR_Table2[[#This Row],[Emp ID]])</f>
        <v>0.5</v>
      </c>
    </row>
    <row r="1117" spans="1:10" ht="16.5" thickBot="1" x14ac:dyDescent="0.3">
      <c r="A1117" s="2">
        <v>2022</v>
      </c>
      <c r="B1117" s="100">
        <v>209898</v>
      </c>
      <c r="C1117" s="1" t="s">
        <v>11</v>
      </c>
      <c r="D1117" s="1">
        <v>48</v>
      </c>
      <c r="E1117" s="1" t="s">
        <v>969</v>
      </c>
      <c r="F1117" s="1" t="s">
        <v>7</v>
      </c>
      <c r="G1117" s="1">
        <v>18000</v>
      </c>
      <c r="H1117" s="1" t="s">
        <v>1192</v>
      </c>
      <c r="I1117" s="92" t="s">
        <v>1178</v>
      </c>
      <c r="J1117" s="101">
        <f>1/COUNTIF(HR_Table2[Emp ID],HR_Table2[[#This Row],[Emp ID]])</f>
        <v>0.5</v>
      </c>
    </row>
    <row r="1118" spans="1:10" ht="16.5" thickBot="1" x14ac:dyDescent="0.3">
      <c r="A1118" s="2">
        <v>2022</v>
      </c>
      <c r="B1118" s="100">
        <v>205719</v>
      </c>
      <c r="C1118" s="1" t="s">
        <v>11</v>
      </c>
      <c r="D1118" s="1">
        <v>48</v>
      </c>
      <c r="E1118" s="1" t="s">
        <v>969</v>
      </c>
      <c r="F1118" s="1" t="s">
        <v>7</v>
      </c>
      <c r="G1118" s="1">
        <v>13045</v>
      </c>
      <c r="H1118" s="1" t="s">
        <v>1192</v>
      </c>
      <c r="I1118" s="92" t="s">
        <v>1178</v>
      </c>
      <c r="J1118" s="101">
        <f>1/COUNTIF(HR_Table2[Emp ID],HR_Table2[[#This Row],[Emp ID]])</f>
        <v>0.5</v>
      </c>
    </row>
    <row r="1119" spans="1:10" ht="16.5" thickBot="1" x14ac:dyDescent="0.3">
      <c r="A1119" s="2">
        <v>2022</v>
      </c>
      <c r="B1119" s="100">
        <v>205589</v>
      </c>
      <c r="C1119" s="1" t="s">
        <v>11</v>
      </c>
      <c r="D1119" s="1">
        <v>47</v>
      </c>
      <c r="E1119" s="1" t="s">
        <v>969</v>
      </c>
      <c r="F1119" s="1" t="s">
        <v>7</v>
      </c>
      <c r="G1119" s="1">
        <v>9380</v>
      </c>
      <c r="H1119" s="1" t="s">
        <v>1192</v>
      </c>
      <c r="I1119" s="92" t="s">
        <v>1178</v>
      </c>
      <c r="J1119" s="101">
        <f>1/COUNTIF(HR_Table2[Emp ID],HR_Table2[[#This Row],[Emp ID]])</f>
        <v>0.5</v>
      </c>
    </row>
    <row r="1120" spans="1:10" ht="16.5" thickBot="1" x14ac:dyDescent="0.3">
      <c r="A1120" s="2">
        <v>2022</v>
      </c>
      <c r="B1120" s="100">
        <v>209731</v>
      </c>
      <c r="C1120" s="1" t="s">
        <v>11</v>
      </c>
      <c r="D1120" s="1">
        <v>46</v>
      </c>
      <c r="E1120" s="1" t="s">
        <v>969</v>
      </c>
      <c r="F1120" s="1" t="s">
        <v>7</v>
      </c>
      <c r="G1120" s="1">
        <v>8240</v>
      </c>
      <c r="H1120" s="1" t="s">
        <v>1192</v>
      </c>
      <c r="I1120" s="92" t="s">
        <v>1178</v>
      </c>
      <c r="J1120" s="101">
        <f>1/COUNTIF(HR_Table2[Emp ID],HR_Table2[[#This Row],[Emp ID]])</f>
        <v>0.5</v>
      </c>
    </row>
    <row r="1121" spans="1:10" ht="16.5" thickBot="1" x14ac:dyDescent="0.3">
      <c r="A1121" s="2">
        <v>2022</v>
      </c>
      <c r="B1121" s="100">
        <v>213125</v>
      </c>
      <c r="C1121" s="1" t="s">
        <v>11</v>
      </c>
      <c r="D1121" s="1">
        <v>43</v>
      </c>
      <c r="E1121" s="1" t="s">
        <v>969</v>
      </c>
      <c r="F1121" s="1" t="s">
        <v>7</v>
      </c>
      <c r="G1121" s="1">
        <v>8785</v>
      </c>
      <c r="H1121" s="1" t="s">
        <v>1192</v>
      </c>
      <c r="I1121" s="92" t="s">
        <v>1178</v>
      </c>
      <c r="J1121" s="101">
        <f>1/COUNTIF(HR_Table2[Emp ID],HR_Table2[[#This Row],[Emp ID]])</f>
        <v>0.5</v>
      </c>
    </row>
    <row r="1122" spans="1:10" ht="16.5" thickBot="1" x14ac:dyDescent="0.3">
      <c r="A1122" s="2">
        <v>2022</v>
      </c>
      <c r="B1122" s="100">
        <v>217829</v>
      </c>
      <c r="C1122" s="1" t="s">
        <v>11</v>
      </c>
      <c r="D1122" s="1">
        <v>43</v>
      </c>
      <c r="E1122" s="1" t="s">
        <v>969</v>
      </c>
      <c r="F1122" s="1" t="s">
        <v>7</v>
      </c>
      <c r="G1122" s="1">
        <v>14895</v>
      </c>
      <c r="H1122" s="1" t="s">
        <v>1192</v>
      </c>
      <c r="I1122" s="92" t="s">
        <v>1178</v>
      </c>
      <c r="J1122" s="101">
        <f>1/COUNTIF(HR_Table2[Emp ID],HR_Table2[[#This Row],[Emp ID]])</f>
        <v>0.5</v>
      </c>
    </row>
    <row r="1123" spans="1:10" ht="16.5" thickBot="1" x14ac:dyDescent="0.3">
      <c r="A1123" s="2">
        <v>2022</v>
      </c>
      <c r="B1123" s="100">
        <v>209761</v>
      </c>
      <c r="C1123" s="1" t="s">
        <v>11</v>
      </c>
      <c r="D1123" s="1">
        <v>42</v>
      </c>
      <c r="E1123" s="1" t="s">
        <v>969</v>
      </c>
      <c r="F1123" s="1" t="s">
        <v>7</v>
      </c>
      <c r="G1123" s="1">
        <v>9380</v>
      </c>
      <c r="H1123" s="1" t="s">
        <v>1192</v>
      </c>
      <c r="I1123" s="92" t="s">
        <v>1178</v>
      </c>
      <c r="J1123" s="101">
        <f>1/COUNTIF(HR_Table2[Emp ID],HR_Table2[[#This Row],[Emp ID]])</f>
        <v>0.5</v>
      </c>
    </row>
    <row r="1124" spans="1:10" ht="16.5" thickBot="1" x14ac:dyDescent="0.3">
      <c r="A1124" s="2">
        <v>2022</v>
      </c>
      <c r="B1124" s="100">
        <v>228109</v>
      </c>
      <c r="C1124" s="1" t="s">
        <v>11</v>
      </c>
      <c r="D1124" s="1">
        <v>40</v>
      </c>
      <c r="E1124" s="1" t="s">
        <v>969</v>
      </c>
      <c r="F1124" s="1" t="s">
        <v>7</v>
      </c>
      <c r="G1124" s="1">
        <v>8785</v>
      </c>
      <c r="H1124" s="1" t="s">
        <v>1192</v>
      </c>
      <c r="I1124" s="92" t="s">
        <v>1178</v>
      </c>
      <c r="J1124" s="101">
        <f>1/COUNTIF(HR_Table2[Emp ID],HR_Table2[[#This Row],[Emp ID]])</f>
        <v>0.5</v>
      </c>
    </row>
    <row r="1125" spans="1:10" ht="16.5" thickBot="1" x14ac:dyDescent="0.3">
      <c r="A1125" s="2">
        <v>2022</v>
      </c>
      <c r="B1125" s="100">
        <v>231235</v>
      </c>
      <c r="C1125" s="1" t="s">
        <v>11</v>
      </c>
      <c r="D1125" s="1">
        <v>37</v>
      </c>
      <c r="E1125" s="1" t="s">
        <v>969</v>
      </c>
      <c r="F1125" s="1" t="s">
        <v>7</v>
      </c>
      <c r="G1125" s="1">
        <v>9380</v>
      </c>
      <c r="H1125" s="1" t="s">
        <v>1192</v>
      </c>
      <c r="I1125" s="92" t="s">
        <v>1178</v>
      </c>
      <c r="J1125" s="101">
        <f>1/COUNTIF(HR_Table2[Emp ID],HR_Table2[[#This Row],[Emp ID]])</f>
        <v>0.5</v>
      </c>
    </row>
    <row r="1126" spans="1:10" ht="16.5" thickBot="1" x14ac:dyDescent="0.3">
      <c r="A1126" s="2">
        <v>2022</v>
      </c>
      <c r="B1126" s="100">
        <v>222720</v>
      </c>
      <c r="C1126" s="1" t="s">
        <v>11</v>
      </c>
      <c r="D1126" s="1">
        <v>37</v>
      </c>
      <c r="E1126" s="1" t="s">
        <v>969</v>
      </c>
      <c r="F1126" s="1" t="s">
        <v>7</v>
      </c>
      <c r="G1126" s="1">
        <v>11440</v>
      </c>
      <c r="H1126" s="1" t="s">
        <v>1192</v>
      </c>
      <c r="I1126" s="92" t="s">
        <v>1178</v>
      </c>
      <c r="J1126" s="101">
        <f>1/COUNTIF(HR_Table2[Emp ID],HR_Table2[[#This Row],[Emp ID]])</f>
        <v>0.5</v>
      </c>
    </row>
    <row r="1127" spans="1:10" ht="16.5" thickBot="1" x14ac:dyDescent="0.3">
      <c r="A1127" s="2">
        <v>2022</v>
      </c>
      <c r="B1127" s="100">
        <v>243172</v>
      </c>
      <c r="C1127" s="1" t="s">
        <v>11</v>
      </c>
      <c r="D1127" s="1">
        <v>36</v>
      </c>
      <c r="E1127" s="1" t="s">
        <v>969</v>
      </c>
      <c r="F1127" s="1" t="s">
        <v>7</v>
      </c>
      <c r="G1127" s="1">
        <v>10025</v>
      </c>
      <c r="H1127" s="1" t="s">
        <v>1192</v>
      </c>
      <c r="I1127" s="92" t="s">
        <v>1178</v>
      </c>
      <c r="J1127" s="101">
        <f>1/COUNTIF(HR_Table2[Emp ID],HR_Table2[[#This Row],[Emp ID]])</f>
        <v>0.5</v>
      </c>
    </row>
    <row r="1128" spans="1:10" ht="16.5" thickBot="1" x14ac:dyDescent="0.3">
      <c r="A1128" s="2">
        <v>2022</v>
      </c>
      <c r="B1128" s="100">
        <v>219107</v>
      </c>
      <c r="C1128" s="1" t="s">
        <v>11</v>
      </c>
      <c r="D1128" s="1">
        <v>35</v>
      </c>
      <c r="E1128" s="1" t="s">
        <v>969</v>
      </c>
      <c r="F1128" s="1" t="s">
        <v>7</v>
      </c>
      <c r="G1128" s="1">
        <v>13045</v>
      </c>
      <c r="H1128" s="1" t="s">
        <v>1192</v>
      </c>
      <c r="I1128" s="92" t="s">
        <v>1178</v>
      </c>
      <c r="J1128" s="101">
        <f>1/COUNTIF(HR_Table2[Emp ID],HR_Table2[[#This Row],[Emp ID]])</f>
        <v>0.5</v>
      </c>
    </row>
    <row r="1129" spans="1:10" ht="16.5" thickBot="1" x14ac:dyDescent="0.3">
      <c r="A1129" s="2">
        <v>2022</v>
      </c>
      <c r="B1129" s="100">
        <v>226250</v>
      </c>
      <c r="C1129" s="1" t="s">
        <v>11</v>
      </c>
      <c r="D1129" s="1">
        <v>34</v>
      </c>
      <c r="E1129" s="1" t="s">
        <v>969</v>
      </c>
      <c r="F1129" s="1" t="s">
        <v>7</v>
      </c>
      <c r="G1129" s="1">
        <v>10025</v>
      </c>
      <c r="H1129" s="1" t="s">
        <v>1192</v>
      </c>
      <c r="I1129" s="92" t="s">
        <v>1178</v>
      </c>
      <c r="J1129" s="101">
        <f>1/COUNTIF(HR_Table2[Emp ID],HR_Table2[[#This Row],[Emp ID]])</f>
        <v>0.5</v>
      </c>
    </row>
    <row r="1130" spans="1:10" ht="16.5" thickBot="1" x14ac:dyDescent="0.3">
      <c r="A1130" s="2">
        <v>2022</v>
      </c>
      <c r="B1130" s="100">
        <v>232602</v>
      </c>
      <c r="C1130" s="1" t="s">
        <v>11</v>
      </c>
      <c r="D1130" s="1">
        <v>42</v>
      </c>
      <c r="E1130" s="1" t="s">
        <v>969</v>
      </c>
      <c r="F1130" s="1" t="s">
        <v>7</v>
      </c>
      <c r="G1130" s="1">
        <v>21000</v>
      </c>
      <c r="H1130" s="1" t="s">
        <v>1192</v>
      </c>
      <c r="I1130" s="92" t="s">
        <v>1178</v>
      </c>
      <c r="J1130" s="101">
        <f>1/COUNTIF(HR_Table2[Emp ID],HR_Table2[[#This Row],[Emp ID]])</f>
        <v>0.5</v>
      </c>
    </row>
    <row r="1131" spans="1:10" ht="16.5" thickBot="1" x14ac:dyDescent="0.3">
      <c r="A1131" s="2">
        <v>2022</v>
      </c>
      <c r="B1131" s="100">
        <v>93003</v>
      </c>
      <c r="C1131" s="1" t="s">
        <v>11</v>
      </c>
      <c r="D1131" s="1">
        <v>38</v>
      </c>
      <c r="E1131" s="1" t="s">
        <v>969</v>
      </c>
      <c r="F1131" s="1" t="s">
        <v>7</v>
      </c>
      <c r="G1131" s="1">
        <v>36000</v>
      </c>
      <c r="H1131" s="1" t="s">
        <v>14</v>
      </c>
      <c r="I1131" s="92" t="s">
        <v>1178</v>
      </c>
      <c r="J1131" s="101">
        <f>1/COUNTIF(HR_Table2[Emp ID],HR_Table2[[#This Row],[Emp ID]])</f>
        <v>0.5</v>
      </c>
    </row>
    <row r="1132" spans="1:10" ht="16.5" thickBot="1" x14ac:dyDescent="0.3">
      <c r="A1132" s="2">
        <v>2022</v>
      </c>
      <c r="B1132" s="100">
        <v>57695</v>
      </c>
      <c r="C1132" s="1" t="s">
        <v>11</v>
      </c>
      <c r="D1132" s="1">
        <v>61</v>
      </c>
      <c r="E1132" s="1" t="s">
        <v>1162</v>
      </c>
      <c r="F1132" s="1" t="s">
        <v>7</v>
      </c>
      <c r="G1132" s="1">
        <v>34000</v>
      </c>
      <c r="H1132" s="1" t="s">
        <v>1192</v>
      </c>
      <c r="I1132" s="92" t="s">
        <v>1177</v>
      </c>
      <c r="J1132" s="101">
        <f>1/COUNTIF(HR_Table2[Emp ID],HR_Table2[[#This Row],[Emp ID]])</f>
        <v>0.5</v>
      </c>
    </row>
    <row r="1133" spans="1:10" ht="16.5" thickBot="1" x14ac:dyDescent="0.3">
      <c r="A1133" s="2">
        <v>2022</v>
      </c>
      <c r="B1133" s="100">
        <v>65957</v>
      </c>
      <c r="C1133" s="1" t="s">
        <v>11</v>
      </c>
      <c r="D1133" s="1">
        <v>56</v>
      </c>
      <c r="E1133" s="1" t="s">
        <v>1162</v>
      </c>
      <c r="F1133" s="1" t="s">
        <v>7</v>
      </c>
      <c r="G1133" s="1">
        <v>34000</v>
      </c>
      <c r="H1133" s="1" t="s">
        <v>1192</v>
      </c>
      <c r="I1133" s="92" t="s">
        <v>1177</v>
      </c>
      <c r="J1133" s="101">
        <f>1/COUNTIF(HR_Table2[Emp ID],HR_Table2[[#This Row],[Emp ID]])</f>
        <v>0.5</v>
      </c>
    </row>
    <row r="1134" spans="1:10" ht="16.5" thickBot="1" x14ac:dyDescent="0.3">
      <c r="A1134" s="2">
        <v>2022</v>
      </c>
      <c r="B1134" s="100">
        <v>70446</v>
      </c>
      <c r="C1134" s="1" t="s">
        <v>11</v>
      </c>
      <c r="D1134" s="1">
        <v>52</v>
      </c>
      <c r="E1134" s="1" t="s">
        <v>1162</v>
      </c>
      <c r="F1134" s="1" t="s">
        <v>7</v>
      </c>
      <c r="G1134" s="1">
        <v>24000</v>
      </c>
      <c r="H1134" s="1" t="s">
        <v>1192</v>
      </c>
      <c r="I1134" s="92" t="s">
        <v>1177</v>
      </c>
      <c r="J1134" s="101">
        <f>1/COUNTIF(HR_Table2[Emp ID],HR_Table2[[#This Row],[Emp ID]])</f>
        <v>0.5</v>
      </c>
    </row>
    <row r="1135" spans="1:10" ht="16.5" thickBot="1" x14ac:dyDescent="0.3">
      <c r="A1135" s="2">
        <v>2022</v>
      </c>
      <c r="B1135" s="100">
        <v>209397</v>
      </c>
      <c r="C1135" s="1" t="s">
        <v>11</v>
      </c>
      <c r="D1135" s="1">
        <v>46</v>
      </c>
      <c r="E1135" s="1" t="s">
        <v>1162</v>
      </c>
      <c r="F1135" s="1" t="s">
        <v>7</v>
      </c>
      <c r="G1135" s="1">
        <v>23000</v>
      </c>
      <c r="H1135" s="1" t="s">
        <v>1192</v>
      </c>
      <c r="I1135" s="92" t="s">
        <v>1177</v>
      </c>
      <c r="J1135" s="101">
        <f>1/COUNTIF(HR_Table2[Emp ID],HR_Table2[[#This Row],[Emp ID]])</f>
        <v>0.5</v>
      </c>
    </row>
    <row r="1136" spans="1:10" ht="16.5" thickBot="1" x14ac:dyDescent="0.3">
      <c r="A1136" s="2">
        <v>2022</v>
      </c>
      <c r="B1136" s="100">
        <v>222743</v>
      </c>
      <c r="C1136" s="1" t="s">
        <v>11</v>
      </c>
      <c r="D1136" s="1">
        <v>37</v>
      </c>
      <c r="E1136" s="1" t="s">
        <v>1162</v>
      </c>
      <c r="F1136" s="1" t="s">
        <v>7</v>
      </c>
      <c r="G1136" s="1">
        <v>22000</v>
      </c>
      <c r="H1136" s="1" t="s">
        <v>1192</v>
      </c>
      <c r="I1136" s="92" t="s">
        <v>1177</v>
      </c>
      <c r="J1136" s="101">
        <f>1/COUNTIF(HR_Table2[Emp ID],HR_Table2[[#This Row],[Emp ID]])</f>
        <v>0.5</v>
      </c>
    </row>
    <row r="1137" spans="1:10" ht="16.5" thickBot="1" x14ac:dyDescent="0.3">
      <c r="A1137" s="2">
        <v>2022</v>
      </c>
      <c r="B1137" s="100">
        <v>226664</v>
      </c>
      <c r="C1137" s="1" t="s">
        <v>11</v>
      </c>
      <c r="D1137" s="1">
        <v>37</v>
      </c>
      <c r="E1137" s="1" t="s">
        <v>1162</v>
      </c>
      <c r="F1137" s="1" t="s">
        <v>7</v>
      </c>
      <c r="G1137" s="1">
        <v>24000</v>
      </c>
      <c r="H1137" s="1" t="s">
        <v>1192</v>
      </c>
      <c r="I1137" s="92" t="s">
        <v>1177</v>
      </c>
      <c r="J1137" s="101">
        <f>1/COUNTIF(HR_Table2[Emp ID],HR_Table2[[#This Row],[Emp ID]])</f>
        <v>0.5</v>
      </c>
    </row>
    <row r="1138" spans="1:10" ht="16.5" thickBot="1" x14ac:dyDescent="0.3">
      <c r="A1138" s="2">
        <v>2022</v>
      </c>
      <c r="B1138" s="100">
        <v>52707</v>
      </c>
      <c r="C1138" s="1" t="s">
        <v>11</v>
      </c>
      <c r="D1138" s="1">
        <v>62</v>
      </c>
      <c r="E1138" s="1" t="s">
        <v>301</v>
      </c>
      <c r="F1138" s="1" t="s">
        <v>7</v>
      </c>
      <c r="G1138" s="1">
        <v>8785</v>
      </c>
      <c r="H1138" s="1" t="s">
        <v>1192</v>
      </c>
      <c r="I1138" s="92" t="s">
        <v>1177</v>
      </c>
      <c r="J1138" s="101">
        <f>1/COUNTIF(HR_Table2[Emp ID],HR_Table2[[#This Row],[Emp ID]])</f>
        <v>1</v>
      </c>
    </row>
    <row r="1139" spans="1:10" ht="16.5" thickBot="1" x14ac:dyDescent="0.3">
      <c r="A1139" s="2">
        <v>2022</v>
      </c>
      <c r="B1139" s="100">
        <v>230575</v>
      </c>
      <c r="C1139" s="1" t="s">
        <v>6</v>
      </c>
      <c r="D1139" s="1">
        <v>30</v>
      </c>
      <c r="E1139" s="1" t="s">
        <v>207</v>
      </c>
      <c r="F1139" s="1" t="s">
        <v>7</v>
      </c>
      <c r="G1139" s="1">
        <v>21000</v>
      </c>
      <c r="H1139" s="1" t="s">
        <v>1192</v>
      </c>
      <c r="I1139" s="92" t="s">
        <v>1178</v>
      </c>
      <c r="J1139" s="101">
        <f>1/COUNTIF(HR_Table2[Emp ID],HR_Table2[[#This Row],[Emp ID]])</f>
        <v>1</v>
      </c>
    </row>
    <row r="1140" spans="1:10" ht="16.5" thickBot="1" x14ac:dyDescent="0.3">
      <c r="A1140" s="2">
        <v>2022</v>
      </c>
      <c r="B1140" s="100">
        <v>239308</v>
      </c>
      <c r="C1140" s="1" t="s">
        <v>6</v>
      </c>
      <c r="D1140" s="1">
        <v>26</v>
      </c>
      <c r="E1140" s="1" t="s">
        <v>71</v>
      </c>
      <c r="F1140" s="1" t="s">
        <v>7</v>
      </c>
      <c r="G1140" s="1">
        <v>30000</v>
      </c>
      <c r="H1140" s="1" t="s">
        <v>1192</v>
      </c>
      <c r="I1140" s="92" t="s">
        <v>1176</v>
      </c>
      <c r="J1140" s="101">
        <f>1/COUNTIF(HR_Table2[Emp ID],HR_Table2[[#This Row],[Emp ID]])</f>
        <v>0.5</v>
      </c>
    </row>
    <row r="1141" spans="1:10" ht="16.5" thickBot="1" x14ac:dyDescent="0.3">
      <c r="A1141" s="2">
        <v>2022</v>
      </c>
      <c r="B1141" s="100">
        <v>94762</v>
      </c>
      <c r="C1141" s="1" t="s">
        <v>11</v>
      </c>
      <c r="D1141" s="1">
        <v>49</v>
      </c>
      <c r="E1141" s="1" t="s">
        <v>969</v>
      </c>
      <c r="F1141" s="1" t="s">
        <v>7</v>
      </c>
      <c r="G1141" s="1">
        <v>42000</v>
      </c>
      <c r="H1141" s="1" t="s">
        <v>14</v>
      </c>
      <c r="I1141" s="92" t="s">
        <v>1176</v>
      </c>
      <c r="J1141" s="101">
        <f>1/COUNTIF(HR_Table2[Emp ID],HR_Table2[[#This Row],[Emp ID]])</f>
        <v>0.5</v>
      </c>
    </row>
    <row r="1142" spans="1:10" ht="16.5" thickBot="1" x14ac:dyDescent="0.3">
      <c r="A1142" s="2">
        <v>2022</v>
      </c>
      <c r="B1142" s="100">
        <v>208844</v>
      </c>
      <c r="C1142" s="1" t="s">
        <v>6</v>
      </c>
      <c r="D1142" s="1">
        <v>42</v>
      </c>
      <c r="E1142" s="1" t="s">
        <v>145</v>
      </c>
      <c r="F1142" s="1" t="s">
        <v>7</v>
      </c>
      <c r="G1142" s="1">
        <v>27000</v>
      </c>
      <c r="H1142" s="1" t="s">
        <v>1192</v>
      </c>
      <c r="I1142" s="92" t="s">
        <v>1176</v>
      </c>
      <c r="J1142" s="101">
        <f>1/COUNTIF(HR_Table2[Emp ID],HR_Table2[[#This Row],[Emp ID]])</f>
        <v>0.5</v>
      </c>
    </row>
    <row r="1143" spans="1:10" ht="16.5" thickBot="1" x14ac:dyDescent="0.3">
      <c r="A1143" s="2">
        <v>2022</v>
      </c>
      <c r="B1143" s="100">
        <v>243246</v>
      </c>
      <c r="C1143" s="1" t="s">
        <v>6</v>
      </c>
      <c r="D1143" s="1">
        <v>24</v>
      </c>
      <c r="E1143" s="1" t="s">
        <v>301</v>
      </c>
      <c r="F1143" s="1" t="s">
        <v>7</v>
      </c>
      <c r="G1143" s="1">
        <v>18000</v>
      </c>
      <c r="H1143" s="1" t="s">
        <v>1192</v>
      </c>
      <c r="I1143" s="92" t="s">
        <v>1177</v>
      </c>
      <c r="J1143" s="101">
        <f>1/COUNTIF(HR_Table2[Emp ID],HR_Table2[[#This Row],[Emp ID]])</f>
        <v>0.5</v>
      </c>
    </row>
    <row r="1144" spans="1:10" ht="16.5" thickBot="1" x14ac:dyDescent="0.3">
      <c r="A1144" s="2">
        <v>2022</v>
      </c>
      <c r="B1144" s="100">
        <v>64732</v>
      </c>
      <c r="C1144" s="1" t="s">
        <v>11</v>
      </c>
      <c r="D1144" s="1">
        <v>55</v>
      </c>
      <c r="E1144" s="1" t="s">
        <v>969</v>
      </c>
      <c r="F1144" s="1" t="s">
        <v>7</v>
      </c>
      <c r="G1144" s="1">
        <v>9360</v>
      </c>
      <c r="H1144" s="1" t="s">
        <v>1192</v>
      </c>
      <c r="I1144" s="92" t="s">
        <v>1180</v>
      </c>
      <c r="J1144" s="101">
        <f>1/COUNTIF(HR_Table2[Emp ID],HR_Table2[[#This Row],[Emp ID]])</f>
        <v>0.5</v>
      </c>
    </row>
    <row r="1145" spans="1:10" ht="16.5" thickBot="1" x14ac:dyDescent="0.3">
      <c r="A1145" s="2">
        <v>2022</v>
      </c>
      <c r="B1145" s="100">
        <v>202391</v>
      </c>
      <c r="C1145" s="1" t="s">
        <v>11</v>
      </c>
      <c r="D1145" s="1">
        <v>53</v>
      </c>
      <c r="E1145" s="1" t="s">
        <v>969</v>
      </c>
      <c r="F1145" s="1" t="s">
        <v>7</v>
      </c>
      <c r="G1145" s="1">
        <v>9360</v>
      </c>
      <c r="H1145" s="1" t="s">
        <v>1192</v>
      </c>
      <c r="I1145" s="92" t="s">
        <v>1180</v>
      </c>
      <c r="J1145" s="101">
        <f>1/COUNTIF(HR_Table2[Emp ID],HR_Table2[[#This Row],[Emp ID]])</f>
        <v>0.5</v>
      </c>
    </row>
    <row r="1146" spans="1:10" ht="16.5" thickBot="1" x14ac:dyDescent="0.3">
      <c r="A1146" s="2">
        <v>2022</v>
      </c>
      <c r="B1146" s="100">
        <v>239887</v>
      </c>
      <c r="C1146" s="1" t="s">
        <v>11</v>
      </c>
      <c r="D1146" s="1">
        <v>53</v>
      </c>
      <c r="E1146" s="1" t="s">
        <v>969</v>
      </c>
      <c r="F1146" s="1" t="s">
        <v>7</v>
      </c>
      <c r="G1146" s="1">
        <v>9360</v>
      </c>
      <c r="H1146" s="1" t="s">
        <v>1192</v>
      </c>
      <c r="I1146" s="92" t="s">
        <v>1180</v>
      </c>
      <c r="J1146" s="101">
        <f>1/COUNTIF(HR_Table2[Emp ID],HR_Table2[[#This Row],[Emp ID]])</f>
        <v>0.5</v>
      </c>
    </row>
    <row r="1147" spans="1:10" ht="16.5" thickBot="1" x14ac:dyDescent="0.3">
      <c r="A1147" s="2">
        <v>2022</v>
      </c>
      <c r="B1147" s="100">
        <v>209208</v>
      </c>
      <c r="C1147" s="1" t="s">
        <v>11</v>
      </c>
      <c r="D1147" s="1">
        <v>48</v>
      </c>
      <c r="E1147" s="1" t="s">
        <v>969</v>
      </c>
      <c r="F1147" s="1" t="s">
        <v>7</v>
      </c>
      <c r="G1147" s="1">
        <v>9360</v>
      </c>
      <c r="H1147" s="1" t="s">
        <v>1192</v>
      </c>
      <c r="I1147" s="92" t="s">
        <v>1180</v>
      </c>
      <c r="J1147" s="101">
        <f>1/COUNTIF(HR_Table2[Emp ID],HR_Table2[[#This Row],[Emp ID]])</f>
        <v>0.5</v>
      </c>
    </row>
    <row r="1148" spans="1:10" ht="16.5" thickBot="1" x14ac:dyDescent="0.3">
      <c r="A1148" s="2">
        <v>2022</v>
      </c>
      <c r="B1148" s="100">
        <v>207270</v>
      </c>
      <c r="C1148" s="1" t="s">
        <v>11</v>
      </c>
      <c r="D1148" s="1">
        <v>47</v>
      </c>
      <c r="E1148" s="1" t="s">
        <v>969</v>
      </c>
      <c r="F1148" s="1" t="s">
        <v>7</v>
      </c>
      <c r="G1148" s="1">
        <v>17680</v>
      </c>
      <c r="H1148" s="1" t="s">
        <v>1192</v>
      </c>
      <c r="I1148" s="92" t="s">
        <v>1180</v>
      </c>
      <c r="J1148" s="101">
        <f>1/COUNTIF(HR_Table2[Emp ID],HR_Table2[[#This Row],[Emp ID]])</f>
        <v>0.5</v>
      </c>
    </row>
    <row r="1149" spans="1:10" ht="16.5" thickBot="1" x14ac:dyDescent="0.3">
      <c r="A1149" s="2">
        <v>2022</v>
      </c>
      <c r="B1149" s="100">
        <v>206566</v>
      </c>
      <c r="C1149" s="1" t="s">
        <v>11</v>
      </c>
      <c r="D1149" s="1">
        <v>45</v>
      </c>
      <c r="E1149" s="1" t="s">
        <v>969</v>
      </c>
      <c r="F1149" s="1" t="s">
        <v>7</v>
      </c>
      <c r="G1149" s="1">
        <v>9360</v>
      </c>
      <c r="H1149" s="1" t="s">
        <v>1192</v>
      </c>
      <c r="I1149" s="92" t="s">
        <v>1180</v>
      </c>
      <c r="J1149" s="101">
        <f>1/COUNTIF(HR_Table2[Emp ID],HR_Table2[[#This Row],[Emp ID]])</f>
        <v>0.5</v>
      </c>
    </row>
    <row r="1150" spans="1:10" ht="16.5" thickBot="1" x14ac:dyDescent="0.3">
      <c r="A1150" s="2">
        <v>2022</v>
      </c>
      <c r="B1150" s="100">
        <v>241209</v>
      </c>
      <c r="C1150" s="1" t="s">
        <v>11</v>
      </c>
      <c r="D1150" s="1">
        <v>44</v>
      </c>
      <c r="E1150" s="1" t="s">
        <v>969</v>
      </c>
      <c r="F1150" s="1" t="s">
        <v>7</v>
      </c>
      <c r="G1150" s="1">
        <v>9360</v>
      </c>
      <c r="H1150" s="1" t="s">
        <v>1192</v>
      </c>
      <c r="I1150" s="92" t="s">
        <v>1180</v>
      </c>
      <c r="J1150" s="101">
        <f>1/COUNTIF(HR_Table2[Emp ID],HR_Table2[[#This Row],[Emp ID]])</f>
        <v>0.5</v>
      </c>
    </row>
    <row r="1151" spans="1:10" ht="16.5" thickBot="1" x14ac:dyDescent="0.3">
      <c r="A1151" s="2">
        <v>2022</v>
      </c>
      <c r="B1151" s="100">
        <v>217122</v>
      </c>
      <c r="C1151" s="1" t="s">
        <v>11</v>
      </c>
      <c r="D1151" s="1">
        <v>43</v>
      </c>
      <c r="E1151" s="1" t="s">
        <v>969</v>
      </c>
      <c r="F1151" s="1" t="s">
        <v>7</v>
      </c>
      <c r="G1151" s="1">
        <v>9360</v>
      </c>
      <c r="H1151" s="1" t="s">
        <v>1192</v>
      </c>
      <c r="I1151" s="92" t="s">
        <v>1180</v>
      </c>
      <c r="J1151" s="101">
        <f>1/COUNTIF(HR_Table2[Emp ID],HR_Table2[[#This Row],[Emp ID]])</f>
        <v>0.5</v>
      </c>
    </row>
    <row r="1152" spans="1:10" ht="16.5" thickBot="1" x14ac:dyDescent="0.3">
      <c r="A1152" s="2">
        <v>2022</v>
      </c>
      <c r="B1152" s="100">
        <v>217824</v>
      </c>
      <c r="C1152" s="1" t="s">
        <v>11</v>
      </c>
      <c r="D1152" s="1">
        <v>41</v>
      </c>
      <c r="E1152" s="1" t="s">
        <v>969</v>
      </c>
      <c r="F1152" s="1" t="s">
        <v>7</v>
      </c>
      <c r="G1152" s="1">
        <v>9360</v>
      </c>
      <c r="H1152" s="1" t="s">
        <v>1192</v>
      </c>
      <c r="I1152" s="92" t="s">
        <v>1180</v>
      </c>
      <c r="J1152" s="101">
        <f>1/COUNTIF(HR_Table2[Emp ID],HR_Table2[[#This Row],[Emp ID]])</f>
        <v>0.5</v>
      </c>
    </row>
    <row r="1153" spans="1:10" ht="16.5" thickBot="1" x14ac:dyDescent="0.3">
      <c r="A1153" s="2">
        <v>2022</v>
      </c>
      <c r="B1153" s="100">
        <v>218971</v>
      </c>
      <c r="C1153" s="1" t="s">
        <v>11</v>
      </c>
      <c r="D1153" s="1">
        <v>41</v>
      </c>
      <c r="E1153" s="1" t="s">
        <v>969</v>
      </c>
      <c r="F1153" s="1" t="s">
        <v>7</v>
      </c>
      <c r="G1153" s="1">
        <v>9360</v>
      </c>
      <c r="H1153" s="1" t="s">
        <v>1192</v>
      </c>
      <c r="I1153" s="92" t="s">
        <v>1180</v>
      </c>
      <c r="J1153" s="101">
        <f>1/COUNTIF(HR_Table2[Emp ID],HR_Table2[[#This Row],[Emp ID]])</f>
        <v>0.5</v>
      </c>
    </row>
    <row r="1154" spans="1:10" ht="16.5" thickBot="1" x14ac:dyDescent="0.3">
      <c r="A1154" s="2">
        <v>2022</v>
      </c>
      <c r="B1154" s="100">
        <v>217127</v>
      </c>
      <c r="C1154" s="1" t="s">
        <v>11</v>
      </c>
      <c r="D1154" s="1">
        <v>40</v>
      </c>
      <c r="E1154" s="1" t="s">
        <v>969</v>
      </c>
      <c r="F1154" s="1" t="s">
        <v>7</v>
      </c>
      <c r="G1154" s="1">
        <v>17680</v>
      </c>
      <c r="H1154" s="1" t="s">
        <v>1192</v>
      </c>
      <c r="I1154" s="92" t="s">
        <v>1180</v>
      </c>
      <c r="J1154" s="101">
        <f>1/COUNTIF(HR_Table2[Emp ID],HR_Table2[[#This Row],[Emp ID]])</f>
        <v>0.5</v>
      </c>
    </row>
    <row r="1155" spans="1:10" ht="16.5" thickBot="1" x14ac:dyDescent="0.3">
      <c r="A1155" s="2">
        <v>2022</v>
      </c>
      <c r="B1155" s="100">
        <v>227117</v>
      </c>
      <c r="C1155" s="1" t="s">
        <v>11</v>
      </c>
      <c r="D1155" s="1">
        <v>40</v>
      </c>
      <c r="E1155" s="1" t="s">
        <v>969</v>
      </c>
      <c r="F1155" s="1" t="s">
        <v>7</v>
      </c>
      <c r="G1155" s="1">
        <v>17680</v>
      </c>
      <c r="H1155" s="1" t="s">
        <v>1192</v>
      </c>
      <c r="I1155" s="92" t="s">
        <v>1180</v>
      </c>
      <c r="J1155" s="101">
        <f>1/COUNTIF(HR_Table2[Emp ID],HR_Table2[[#This Row],[Emp ID]])</f>
        <v>0.5</v>
      </c>
    </row>
    <row r="1156" spans="1:10" ht="16.5" thickBot="1" x14ac:dyDescent="0.3">
      <c r="A1156" s="2">
        <v>2022</v>
      </c>
      <c r="B1156" s="100">
        <v>240472</v>
      </c>
      <c r="C1156" s="1" t="s">
        <v>11</v>
      </c>
      <c r="D1156" s="1">
        <v>40</v>
      </c>
      <c r="E1156" s="1" t="s">
        <v>969</v>
      </c>
      <c r="F1156" s="1" t="s">
        <v>7</v>
      </c>
      <c r="G1156" s="1">
        <v>9360</v>
      </c>
      <c r="H1156" s="1" t="s">
        <v>1192</v>
      </c>
      <c r="I1156" s="92" t="s">
        <v>1180</v>
      </c>
      <c r="J1156" s="101">
        <f>1/COUNTIF(HR_Table2[Emp ID],HR_Table2[[#This Row],[Emp ID]])</f>
        <v>0.5</v>
      </c>
    </row>
    <row r="1157" spans="1:10" ht="16.5" thickBot="1" x14ac:dyDescent="0.3">
      <c r="A1157" s="2">
        <v>2022</v>
      </c>
      <c r="B1157" s="100">
        <v>218838</v>
      </c>
      <c r="C1157" s="1" t="s">
        <v>11</v>
      </c>
      <c r="D1157" s="1">
        <v>38</v>
      </c>
      <c r="E1157" s="1" t="s">
        <v>969</v>
      </c>
      <c r="F1157" s="1" t="s">
        <v>7</v>
      </c>
      <c r="G1157" s="1">
        <v>9360</v>
      </c>
      <c r="H1157" s="1" t="s">
        <v>1192</v>
      </c>
      <c r="I1157" s="92" t="s">
        <v>1180</v>
      </c>
      <c r="J1157" s="101">
        <f>1/COUNTIF(HR_Table2[Emp ID],HR_Table2[[#This Row],[Emp ID]])</f>
        <v>0.5</v>
      </c>
    </row>
    <row r="1158" spans="1:10" ht="16.5" thickBot="1" x14ac:dyDescent="0.3">
      <c r="A1158" s="2">
        <v>2022</v>
      </c>
      <c r="B1158" s="100">
        <v>224682</v>
      </c>
      <c r="C1158" s="1" t="s">
        <v>11</v>
      </c>
      <c r="D1158" s="1">
        <v>38</v>
      </c>
      <c r="E1158" s="1" t="s">
        <v>969</v>
      </c>
      <c r="F1158" s="1" t="s">
        <v>7</v>
      </c>
      <c r="G1158" s="1">
        <v>9360</v>
      </c>
      <c r="H1158" s="1" t="s">
        <v>1192</v>
      </c>
      <c r="I1158" s="92" t="s">
        <v>1180</v>
      </c>
      <c r="J1158" s="101">
        <f>1/COUNTIF(HR_Table2[Emp ID],HR_Table2[[#This Row],[Emp ID]])</f>
        <v>0.5</v>
      </c>
    </row>
    <row r="1159" spans="1:10" ht="16.5" thickBot="1" x14ac:dyDescent="0.3">
      <c r="A1159" s="2">
        <v>2022</v>
      </c>
      <c r="B1159" s="100">
        <v>247459</v>
      </c>
      <c r="C1159" s="1" t="s">
        <v>11</v>
      </c>
      <c r="D1159" s="1">
        <v>36</v>
      </c>
      <c r="E1159" s="1" t="s">
        <v>969</v>
      </c>
      <c r="F1159" s="1" t="s">
        <v>7</v>
      </c>
      <c r="G1159" s="1">
        <v>9360</v>
      </c>
      <c r="H1159" s="1" t="s">
        <v>1192</v>
      </c>
      <c r="I1159" s="92" t="s">
        <v>1180</v>
      </c>
      <c r="J1159" s="101">
        <f>1/COUNTIF(HR_Table2[Emp ID],HR_Table2[[#This Row],[Emp ID]])</f>
        <v>0.5</v>
      </c>
    </row>
    <row r="1160" spans="1:10" ht="16.5" thickBot="1" x14ac:dyDescent="0.3">
      <c r="A1160" s="2">
        <v>2022</v>
      </c>
      <c r="B1160" s="100">
        <v>232896</v>
      </c>
      <c r="C1160" s="1" t="s">
        <v>11</v>
      </c>
      <c r="D1160" s="1">
        <v>33</v>
      </c>
      <c r="E1160" s="1" t="s">
        <v>969</v>
      </c>
      <c r="F1160" s="1" t="s">
        <v>7</v>
      </c>
      <c r="G1160" s="1">
        <v>17680</v>
      </c>
      <c r="H1160" s="1" t="s">
        <v>1192</v>
      </c>
      <c r="I1160" s="92" t="s">
        <v>1180</v>
      </c>
      <c r="J1160" s="101">
        <f>1/COUNTIF(HR_Table2[Emp ID],HR_Table2[[#This Row],[Emp ID]])</f>
        <v>0.5</v>
      </c>
    </row>
    <row r="1161" spans="1:10" ht="16.5" thickBot="1" x14ac:dyDescent="0.3">
      <c r="A1161" s="2">
        <v>2022</v>
      </c>
      <c r="B1161" s="100">
        <v>247810</v>
      </c>
      <c r="C1161" s="1" t="s">
        <v>11</v>
      </c>
      <c r="D1161" s="1">
        <v>32</v>
      </c>
      <c r="E1161" s="1" t="s">
        <v>969</v>
      </c>
      <c r="F1161" s="1" t="s">
        <v>7</v>
      </c>
      <c r="G1161" s="1">
        <v>9360</v>
      </c>
      <c r="H1161" s="1" t="s">
        <v>1192</v>
      </c>
      <c r="I1161" s="92" t="s">
        <v>1180</v>
      </c>
      <c r="J1161" s="101">
        <f>1/COUNTIF(HR_Table2[Emp ID],HR_Table2[[#This Row],[Emp ID]])</f>
        <v>0.5</v>
      </c>
    </row>
    <row r="1162" spans="1:10" ht="16.5" thickBot="1" x14ac:dyDescent="0.3">
      <c r="A1162" s="2">
        <v>2022</v>
      </c>
      <c r="B1162" s="100">
        <v>244064</v>
      </c>
      <c r="C1162" s="1" t="s">
        <v>11</v>
      </c>
      <c r="D1162" s="1">
        <v>28</v>
      </c>
      <c r="E1162" s="1" t="s">
        <v>969</v>
      </c>
      <c r="F1162" s="1" t="s">
        <v>7</v>
      </c>
      <c r="G1162" s="1">
        <v>9360</v>
      </c>
      <c r="H1162" s="1" t="s">
        <v>1192</v>
      </c>
      <c r="I1162" s="92" t="s">
        <v>1180</v>
      </c>
      <c r="J1162" s="101">
        <f>1/COUNTIF(HR_Table2[Emp ID],HR_Table2[[#This Row],[Emp ID]])</f>
        <v>0.5</v>
      </c>
    </row>
    <row r="1163" spans="1:10" ht="16.5" thickBot="1" x14ac:dyDescent="0.3">
      <c r="A1163" s="2">
        <v>2022</v>
      </c>
      <c r="B1163" s="100">
        <v>243348</v>
      </c>
      <c r="C1163" s="1" t="s">
        <v>11</v>
      </c>
      <c r="D1163" s="1">
        <v>25</v>
      </c>
      <c r="E1163" s="1" t="s">
        <v>969</v>
      </c>
      <c r="F1163" s="1" t="s">
        <v>7</v>
      </c>
      <c r="G1163" s="1">
        <v>9360</v>
      </c>
      <c r="H1163" s="1" t="s">
        <v>1192</v>
      </c>
      <c r="I1163" s="92" t="s">
        <v>1180</v>
      </c>
      <c r="J1163" s="101">
        <f>1/COUNTIF(HR_Table2[Emp ID],HR_Table2[[#This Row],[Emp ID]])</f>
        <v>1</v>
      </c>
    </row>
    <row r="1164" spans="1:10" ht="16.5" thickBot="1" x14ac:dyDescent="0.3">
      <c r="A1164" s="2">
        <v>2022</v>
      </c>
      <c r="B1164" s="100">
        <v>245101</v>
      </c>
      <c r="C1164" s="1" t="s">
        <v>11</v>
      </c>
      <c r="D1164" s="1">
        <v>25</v>
      </c>
      <c r="E1164" s="1" t="s">
        <v>969</v>
      </c>
      <c r="F1164" s="1" t="s">
        <v>7</v>
      </c>
      <c r="G1164" s="1">
        <v>9360</v>
      </c>
      <c r="H1164" s="1" t="s">
        <v>1192</v>
      </c>
      <c r="I1164" s="92" t="s">
        <v>1180</v>
      </c>
      <c r="J1164" s="101">
        <f>1/COUNTIF(HR_Table2[Emp ID],HR_Table2[[#This Row],[Emp ID]])</f>
        <v>1</v>
      </c>
    </row>
    <row r="1165" spans="1:10" ht="16.5" thickBot="1" x14ac:dyDescent="0.3">
      <c r="A1165" s="2">
        <v>2022</v>
      </c>
      <c r="B1165" s="100">
        <v>254831</v>
      </c>
      <c r="C1165" s="1" t="s">
        <v>11</v>
      </c>
      <c r="D1165" s="1">
        <v>25</v>
      </c>
      <c r="E1165" s="1" t="s">
        <v>969</v>
      </c>
      <c r="F1165" s="1" t="s">
        <v>7</v>
      </c>
      <c r="G1165" s="1">
        <v>9360</v>
      </c>
      <c r="H1165" s="1" t="s">
        <v>1192</v>
      </c>
      <c r="I1165" s="92" t="s">
        <v>1180</v>
      </c>
      <c r="J1165" s="101">
        <f>1/COUNTIF(HR_Table2[Emp ID],HR_Table2[[#This Row],[Emp ID]])</f>
        <v>0.5</v>
      </c>
    </row>
    <row r="1166" spans="1:10" ht="16.5" thickBot="1" x14ac:dyDescent="0.3">
      <c r="A1166" s="2">
        <v>2022</v>
      </c>
      <c r="B1166" s="100">
        <v>242630</v>
      </c>
      <c r="C1166" s="1" t="s">
        <v>11</v>
      </c>
      <c r="D1166" s="1">
        <v>23</v>
      </c>
      <c r="E1166" s="1" t="s">
        <v>969</v>
      </c>
      <c r="F1166" s="1" t="s">
        <v>7</v>
      </c>
      <c r="G1166" s="1">
        <v>9360</v>
      </c>
      <c r="H1166" s="1" t="s">
        <v>1192</v>
      </c>
      <c r="I1166" s="92" t="s">
        <v>1180</v>
      </c>
      <c r="J1166" s="101">
        <f>1/COUNTIF(HR_Table2[Emp ID],HR_Table2[[#This Row],[Emp ID]])</f>
        <v>1</v>
      </c>
    </row>
    <row r="1167" spans="1:10" ht="16.5" thickBot="1" x14ac:dyDescent="0.3">
      <c r="A1167" s="2">
        <v>2022</v>
      </c>
      <c r="B1167" s="100">
        <v>250244</v>
      </c>
      <c r="C1167" s="1" t="s">
        <v>11</v>
      </c>
      <c r="D1167" s="1">
        <v>21</v>
      </c>
      <c r="E1167" s="1" t="s">
        <v>969</v>
      </c>
      <c r="F1167" s="1" t="s">
        <v>7</v>
      </c>
      <c r="G1167" s="1">
        <v>9360</v>
      </c>
      <c r="H1167" s="1" t="s">
        <v>1192</v>
      </c>
      <c r="I1167" s="92" t="s">
        <v>1180</v>
      </c>
      <c r="J1167" s="101">
        <f>1/COUNTIF(HR_Table2[Emp ID],HR_Table2[[#This Row],[Emp ID]])</f>
        <v>0.5</v>
      </c>
    </row>
    <row r="1168" spans="1:10" ht="16.5" thickBot="1" x14ac:dyDescent="0.3">
      <c r="A1168" s="2">
        <v>2022</v>
      </c>
      <c r="B1168" s="100">
        <v>256232</v>
      </c>
      <c r="C1168" s="1" t="s">
        <v>11</v>
      </c>
      <c r="D1168" s="1">
        <v>20</v>
      </c>
      <c r="E1168" s="1" t="s">
        <v>969</v>
      </c>
      <c r="F1168" s="1" t="s">
        <v>7</v>
      </c>
      <c r="G1168" s="1">
        <v>9360</v>
      </c>
      <c r="H1168" s="1" t="s">
        <v>1192</v>
      </c>
      <c r="I1168" s="92" t="s">
        <v>1180</v>
      </c>
      <c r="J1168" s="101">
        <f>1/COUNTIF(HR_Table2[Emp ID],HR_Table2[[#This Row],[Emp ID]])</f>
        <v>0.5</v>
      </c>
    </row>
    <row r="1169" spans="1:10" ht="16.5" thickBot="1" x14ac:dyDescent="0.3">
      <c r="A1169" s="2">
        <v>2022</v>
      </c>
      <c r="B1169" s="100">
        <v>62508</v>
      </c>
      <c r="C1169" s="1" t="s">
        <v>11</v>
      </c>
      <c r="D1169" s="1">
        <v>67</v>
      </c>
      <c r="E1169" s="1" t="s">
        <v>969</v>
      </c>
      <c r="F1169" s="1" t="s">
        <v>664</v>
      </c>
      <c r="G1169" s="1">
        <v>7280</v>
      </c>
      <c r="H1169" s="1" t="s">
        <v>1192</v>
      </c>
      <c r="I1169" s="92" t="s">
        <v>1180</v>
      </c>
      <c r="J1169" s="101">
        <f>1/COUNTIF(HR_Table2[Emp ID],HR_Table2[[#This Row],[Emp ID]])</f>
        <v>1</v>
      </c>
    </row>
    <row r="1170" spans="1:10" ht="16.5" thickBot="1" x14ac:dyDescent="0.3">
      <c r="A1170" s="2">
        <v>2022</v>
      </c>
      <c r="B1170" s="100">
        <v>201328</v>
      </c>
      <c r="C1170" s="1" t="s">
        <v>11</v>
      </c>
      <c r="D1170" s="1">
        <v>60</v>
      </c>
      <c r="E1170" s="1" t="s">
        <v>969</v>
      </c>
      <c r="F1170" s="1" t="s">
        <v>664</v>
      </c>
      <c r="G1170" s="1">
        <v>7280</v>
      </c>
      <c r="H1170" s="1" t="s">
        <v>1192</v>
      </c>
      <c r="I1170" s="92" t="s">
        <v>1180</v>
      </c>
      <c r="J1170" s="101">
        <f>1/COUNTIF(HR_Table2[Emp ID],HR_Table2[[#This Row],[Emp ID]])</f>
        <v>1</v>
      </c>
    </row>
    <row r="1171" spans="1:10" ht="16.5" thickBot="1" x14ac:dyDescent="0.3">
      <c r="A1171" s="2">
        <v>2022</v>
      </c>
      <c r="B1171" s="100">
        <v>207464</v>
      </c>
      <c r="C1171" s="1" t="s">
        <v>11</v>
      </c>
      <c r="D1171" s="1">
        <v>51</v>
      </c>
      <c r="E1171" s="1" t="s">
        <v>969</v>
      </c>
      <c r="F1171" s="1" t="s">
        <v>664</v>
      </c>
      <c r="G1171" s="1">
        <v>7280</v>
      </c>
      <c r="H1171" s="1" t="s">
        <v>1192</v>
      </c>
      <c r="I1171" s="92" t="s">
        <v>1180</v>
      </c>
      <c r="J1171" s="101">
        <f>1/COUNTIF(HR_Table2[Emp ID],HR_Table2[[#This Row],[Emp ID]])</f>
        <v>1</v>
      </c>
    </row>
    <row r="1172" spans="1:10" ht="16.5" thickBot="1" x14ac:dyDescent="0.3">
      <c r="A1172" s="2">
        <v>2022</v>
      </c>
      <c r="B1172" s="100">
        <v>219324</v>
      </c>
      <c r="C1172" s="1" t="s">
        <v>11</v>
      </c>
      <c r="D1172" s="1">
        <v>45</v>
      </c>
      <c r="E1172" s="1" t="s">
        <v>969</v>
      </c>
      <c r="F1172" s="1" t="s">
        <v>664</v>
      </c>
      <c r="G1172" s="1">
        <v>7280</v>
      </c>
      <c r="H1172" s="1" t="s">
        <v>1192</v>
      </c>
      <c r="I1172" s="92" t="s">
        <v>1180</v>
      </c>
      <c r="J1172" s="101">
        <f>1/COUNTIF(HR_Table2[Emp ID],HR_Table2[[#This Row],[Emp ID]])</f>
        <v>1</v>
      </c>
    </row>
    <row r="1173" spans="1:10" ht="16.5" thickBot="1" x14ac:dyDescent="0.3">
      <c r="A1173" s="2">
        <v>2022</v>
      </c>
      <c r="B1173" s="100">
        <v>240832</v>
      </c>
      <c r="C1173" s="1" t="s">
        <v>11</v>
      </c>
      <c r="D1173" s="1">
        <v>45</v>
      </c>
      <c r="E1173" s="1" t="s">
        <v>969</v>
      </c>
      <c r="F1173" s="1" t="s">
        <v>664</v>
      </c>
      <c r="G1173" s="1">
        <v>7280</v>
      </c>
      <c r="H1173" s="1" t="s">
        <v>1192</v>
      </c>
      <c r="I1173" s="92" t="s">
        <v>1180</v>
      </c>
      <c r="J1173" s="101">
        <f>1/COUNTIF(HR_Table2[Emp ID],HR_Table2[[#This Row],[Emp ID]])</f>
        <v>1</v>
      </c>
    </row>
    <row r="1174" spans="1:10" ht="16.5" thickBot="1" x14ac:dyDescent="0.3">
      <c r="A1174" s="2">
        <v>2022</v>
      </c>
      <c r="B1174" s="100">
        <v>207253</v>
      </c>
      <c r="C1174" s="1" t="s">
        <v>11</v>
      </c>
      <c r="D1174" s="1">
        <v>43</v>
      </c>
      <c r="E1174" s="1" t="s">
        <v>969</v>
      </c>
      <c r="F1174" s="1" t="s">
        <v>664</v>
      </c>
      <c r="G1174" s="1">
        <v>7280</v>
      </c>
      <c r="H1174" s="1" t="s">
        <v>1192</v>
      </c>
      <c r="I1174" s="92" t="s">
        <v>1180</v>
      </c>
      <c r="J1174" s="101">
        <f>1/COUNTIF(HR_Table2[Emp ID],HR_Table2[[#This Row],[Emp ID]])</f>
        <v>1</v>
      </c>
    </row>
    <row r="1175" spans="1:10" ht="16.5" thickBot="1" x14ac:dyDescent="0.3">
      <c r="A1175" s="2">
        <v>2022</v>
      </c>
      <c r="B1175" s="100">
        <v>224765</v>
      </c>
      <c r="C1175" s="1" t="s">
        <v>11</v>
      </c>
      <c r="D1175" s="1">
        <v>37</v>
      </c>
      <c r="E1175" s="1" t="s">
        <v>969</v>
      </c>
      <c r="F1175" s="1" t="s">
        <v>664</v>
      </c>
      <c r="G1175" s="1">
        <v>7280</v>
      </c>
      <c r="H1175" s="1" t="s">
        <v>1192</v>
      </c>
      <c r="I1175" s="92" t="s">
        <v>1180</v>
      </c>
      <c r="J1175" s="101">
        <f>1/COUNTIF(HR_Table2[Emp ID],HR_Table2[[#This Row],[Emp ID]])</f>
        <v>1</v>
      </c>
    </row>
    <row r="1176" spans="1:10" ht="16.5" thickBot="1" x14ac:dyDescent="0.3">
      <c r="A1176" s="2">
        <v>2022</v>
      </c>
      <c r="B1176" s="100">
        <v>227461</v>
      </c>
      <c r="C1176" s="1" t="s">
        <v>11</v>
      </c>
      <c r="D1176" s="1">
        <v>36</v>
      </c>
      <c r="E1176" s="1" t="s">
        <v>969</v>
      </c>
      <c r="F1176" s="1" t="s">
        <v>664</v>
      </c>
      <c r="G1176" s="1">
        <v>7280</v>
      </c>
      <c r="H1176" s="1" t="s">
        <v>1192</v>
      </c>
      <c r="I1176" s="92" t="s">
        <v>1180</v>
      </c>
      <c r="J1176" s="101">
        <f>1/COUNTIF(HR_Table2[Emp ID],HR_Table2[[#This Row],[Emp ID]])</f>
        <v>1</v>
      </c>
    </row>
    <row r="1177" spans="1:10" ht="16.5" thickBot="1" x14ac:dyDescent="0.3">
      <c r="A1177" s="2">
        <v>2022</v>
      </c>
      <c r="B1177" s="100">
        <v>260812</v>
      </c>
      <c r="C1177" s="1" t="s">
        <v>11</v>
      </c>
      <c r="D1177" s="1">
        <v>36</v>
      </c>
      <c r="E1177" s="1" t="s">
        <v>969</v>
      </c>
      <c r="F1177" s="1" t="s">
        <v>664</v>
      </c>
      <c r="G1177" s="1">
        <v>7280</v>
      </c>
      <c r="H1177" s="1" t="s">
        <v>1192</v>
      </c>
      <c r="I1177" s="92" t="s">
        <v>1180</v>
      </c>
      <c r="J1177" s="101">
        <f>1/COUNTIF(HR_Table2[Emp ID],HR_Table2[[#This Row],[Emp ID]])</f>
        <v>1</v>
      </c>
    </row>
    <row r="1178" spans="1:10" ht="16.5" thickBot="1" x14ac:dyDescent="0.3">
      <c r="A1178" s="2">
        <v>2022</v>
      </c>
      <c r="B1178" s="100">
        <v>260837</v>
      </c>
      <c r="C1178" s="1" t="s">
        <v>11</v>
      </c>
      <c r="D1178" s="1">
        <v>36</v>
      </c>
      <c r="E1178" s="1" t="s">
        <v>969</v>
      </c>
      <c r="F1178" s="1" t="s">
        <v>664</v>
      </c>
      <c r="G1178" s="1">
        <v>7280</v>
      </c>
      <c r="H1178" s="1" t="s">
        <v>1192</v>
      </c>
      <c r="I1178" s="92" t="s">
        <v>1180</v>
      </c>
      <c r="J1178" s="101">
        <f>1/COUNTIF(HR_Table2[Emp ID],HR_Table2[[#This Row],[Emp ID]])</f>
        <v>1</v>
      </c>
    </row>
    <row r="1179" spans="1:10" ht="16.5" thickBot="1" x14ac:dyDescent="0.3">
      <c r="A1179" s="2">
        <v>2022</v>
      </c>
      <c r="B1179" s="100">
        <v>260829</v>
      </c>
      <c r="C1179" s="1" t="s">
        <v>11</v>
      </c>
      <c r="D1179" s="1">
        <v>35</v>
      </c>
      <c r="E1179" s="1" t="s">
        <v>969</v>
      </c>
      <c r="F1179" s="1" t="s">
        <v>664</v>
      </c>
      <c r="G1179" s="1">
        <v>7280</v>
      </c>
      <c r="H1179" s="1" t="s">
        <v>1192</v>
      </c>
      <c r="I1179" s="92" t="s">
        <v>1180</v>
      </c>
      <c r="J1179" s="101">
        <f>1/COUNTIF(HR_Table2[Emp ID],HR_Table2[[#This Row],[Emp ID]])</f>
        <v>1</v>
      </c>
    </row>
    <row r="1180" spans="1:10" ht="16.5" thickBot="1" x14ac:dyDescent="0.3">
      <c r="A1180" s="2">
        <v>2022</v>
      </c>
      <c r="B1180" s="100">
        <v>260838</v>
      </c>
      <c r="C1180" s="1" t="s">
        <v>11</v>
      </c>
      <c r="D1180" s="1">
        <v>34</v>
      </c>
      <c r="E1180" s="1" t="s">
        <v>969</v>
      </c>
      <c r="F1180" s="1" t="s">
        <v>664</v>
      </c>
      <c r="G1180" s="1">
        <v>7280</v>
      </c>
      <c r="H1180" s="1" t="s">
        <v>1192</v>
      </c>
      <c r="I1180" s="92" t="s">
        <v>1180</v>
      </c>
      <c r="J1180" s="101">
        <f>1/COUNTIF(HR_Table2[Emp ID],HR_Table2[[#This Row],[Emp ID]])</f>
        <v>1</v>
      </c>
    </row>
    <row r="1181" spans="1:10" ht="16.5" thickBot="1" x14ac:dyDescent="0.3">
      <c r="A1181" s="2">
        <v>2022</v>
      </c>
      <c r="B1181" s="100">
        <v>837138</v>
      </c>
      <c r="C1181" s="1" t="s">
        <v>11</v>
      </c>
      <c r="D1181" s="1">
        <v>31</v>
      </c>
      <c r="E1181" s="1" t="s">
        <v>969</v>
      </c>
      <c r="F1181" s="1" t="s">
        <v>664</v>
      </c>
      <c r="G1181" s="1">
        <v>7280</v>
      </c>
      <c r="H1181" s="1" t="s">
        <v>1192</v>
      </c>
      <c r="I1181" s="92" t="s">
        <v>1180</v>
      </c>
      <c r="J1181" s="101">
        <f>1/COUNTIF(HR_Table2[Emp ID],HR_Table2[[#This Row],[Emp ID]])</f>
        <v>1</v>
      </c>
    </row>
    <row r="1182" spans="1:10" ht="16.5" thickBot="1" x14ac:dyDescent="0.3">
      <c r="A1182" s="2">
        <v>2022</v>
      </c>
      <c r="B1182" s="100">
        <v>234222</v>
      </c>
      <c r="C1182" s="1" t="s">
        <v>11</v>
      </c>
      <c r="D1182" s="1">
        <v>30</v>
      </c>
      <c r="E1182" s="1" t="s">
        <v>969</v>
      </c>
      <c r="F1182" s="1" t="s">
        <v>664</v>
      </c>
      <c r="G1182" s="1">
        <v>7280</v>
      </c>
      <c r="H1182" s="1" t="s">
        <v>1192</v>
      </c>
      <c r="I1182" s="92" t="s">
        <v>1180</v>
      </c>
      <c r="J1182" s="101">
        <f>1/COUNTIF(HR_Table2[Emp ID],HR_Table2[[#This Row],[Emp ID]])</f>
        <v>1</v>
      </c>
    </row>
    <row r="1183" spans="1:10" ht="16.5" thickBot="1" x14ac:dyDescent="0.3">
      <c r="A1183" s="2">
        <v>2022</v>
      </c>
      <c r="B1183" s="100">
        <v>249059</v>
      </c>
      <c r="C1183" s="1" t="s">
        <v>11</v>
      </c>
      <c r="D1183" s="1">
        <v>29</v>
      </c>
      <c r="E1183" s="1" t="s">
        <v>969</v>
      </c>
      <c r="F1183" s="1" t="s">
        <v>664</v>
      </c>
      <c r="G1183" s="1">
        <v>7280</v>
      </c>
      <c r="H1183" s="1" t="s">
        <v>1192</v>
      </c>
      <c r="I1183" s="92" t="s">
        <v>1180</v>
      </c>
      <c r="J1183" s="101">
        <f>1/COUNTIF(HR_Table2[Emp ID],HR_Table2[[#This Row],[Emp ID]])</f>
        <v>1</v>
      </c>
    </row>
    <row r="1184" spans="1:10" ht="16.5" thickBot="1" x14ac:dyDescent="0.3">
      <c r="A1184" s="2">
        <v>2022</v>
      </c>
      <c r="B1184" s="100">
        <v>253763</v>
      </c>
      <c r="C1184" s="1" t="s">
        <v>11</v>
      </c>
      <c r="D1184" s="1">
        <v>24</v>
      </c>
      <c r="E1184" s="1" t="s">
        <v>969</v>
      </c>
      <c r="F1184" s="1" t="s">
        <v>664</v>
      </c>
      <c r="G1184" s="1">
        <v>7280</v>
      </c>
      <c r="H1184" s="1" t="s">
        <v>1192</v>
      </c>
      <c r="I1184" s="92" t="s">
        <v>1180</v>
      </c>
      <c r="J1184" s="101">
        <f>1/COUNTIF(HR_Table2[Emp ID],HR_Table2[[#This Row],[Emp ID]])</f>
        <v>1</v>
      </c>
    </row>
    <row r="1185" spans="1:10" ht="16.5" thickBot="1" x14ac:dyDescent="0.3">
      <c r="A1185" s="2">
        <v>2022</v>
      </c>
      <c r="B1185" s="100">
        <v>244733</v>
      </c>
      <c r="C1185" s="1" t="s">
        <v>11</v>
      </c>
      <c r="D1185" s="1">
        <v>20</v>
      </c>
      <c r="E1185" s="1" t="s">
        <v>969</v>
      </c>
      <c r="F1185" s="1" t="s">
        <v>664</v>
      </c>
      <c r="G1185" s="1">
        <v>7280</v>
      </c>
      <c r="H1185" s="1" t="s">
        <v>1192</v>
      </c>
      <c r="I1185" s="92" t="s">
        <v>1180</v>
      </c>
      <c r="J1185" s="101">
        <f>1/COUNTIF(HR_Table2[Emp ID],HR_Table2[[#This Row],[Emp ID]])</f>
        <v>1</v>
      </c>
    </row>
    <row r="1186" spans="1:10" ht="16.5" thickBot="1" x14ac:dyDescent="0.3">
      <c r="A1186" s="2">
        <v>2022</v>
      </c>
      <c r="B1186" s="100">
        <v>260832</v>
      </c>
      <c r="C1186" s="1" t="s">
        <v>11</v>
      </c>
      <c r="D1186" s="1">
        <v>20</v>
      </c>
      <c r="E1186" s="1" t="s">
        <v>969</v>
      </c>
      <c r="F1186" s="1" t="s">
        <v>664</v>
      </c>
      <c r="G1186" s="1">
        <v>7280</v>
      </c>
      <c r="H1186" s="1" t="s">
        <v>1192</v>
      </c>
      <c r="I1186" s="92" t="s">
        <v>1180</v>
      </c>
      <c r="J1186" s="101">
        <f>1/COUNTIF(HR_Table2[Emp ID],HR_Table2[[#This Row],[Emp ID]])</f>
        <v>1</v>
      </c>
    </row>
    <row r="1187" spans="1:10" ht="16.5" thickBot="1" x14ac:dyDescent="0.3">
      <c r="A1187" s="2">
        <v>2023</v>
      </c>
      <c r="B1187" s="100">
        <v>248073</v>
      </c>
      <c r="C1187" s="1" t="s">
        <v>6</v>
      </c>
      <c r="D1187" s="1">
        <v>26</v>
      </c>
      <c r="E1187" s="1" t="s">
        <v>127</v>
      </c>
      <c r="F1187" s="1" t="s">
        <v>7</v>
      </c>
      <c r="G1187" s="1">
        <v>24000</v>
      </c>
      <c r="H1187" s="1" t="s">
        <v>1181</v>
      </c>
      <c r="I1187" s="92" t="s">
        <v>1178</v>
      </c>
      <c r="J1187" s="101">
        <f>1/COUNTIF(HR_Table2[Emp ID],HR_Table2[[#This Row],[Emp ID]])</f>
        <v>0.5</v>
      </c>
    </row>
    <row r="1188" spans="1:10" ht="16.5" thickBot="1" x14ac:dyDescent="0.3">
      <c r="A1188" s="2">
        <v>2023</v>
      </c>
      <c r="B1188" s="100">
        <v>240757</v>
      </c>
      <c r="C1188" s="1" t="s">
        <v>11</v>
      </c>
      <c r="D1188" s="1">
        <v>28</v>
      </c>
      <c r="E1188" s="1" t="s">
        <v>127</v>
      </c>
      <c r="F1188" s="1" t="s">
        <v>7</v>
      </c>
      <c r="G1188" s="1">
        <v>8240</v>
      </c>
      <c r="H1188" s="1" t="s">
        <v>1181</v>
      </c>
      <c r="I1188" s="92" t="s">
        <v>1178</v>
      </c>
      <c r="J1188" s="101">
        <f>1/COUNTIF(HR_Table2[Emp ID],HR_Table2[[#This Row],[Emp ID]])</f>
        <v>0.5</v>
      </c>
    </row>
    <row r="1189" spans="1:10" ht="16.5" thickBot="1" x14ac:dyDescent="0.3">
      <c r="A1189" s="2">
        <v>2023</v>
      </c>
      <c r="B1189" s="100">
        <v>238044</v>
      </c>
      <c r="C1189" s="1" t="s">
        <v>11</v>
      </c>
      <c r="D1189" s="1">
        <v>29</v>
      </c>
      <c r="E1189" s="1" t="s">
        <v>127</v>
      </c>
      <c r="F1189" s="1" t="s">
        <v>7</v>
      </c>
      <c r="G1189" s="1">
        <v>10710</v>
      </c>
      <c r="H1189" s="1" t="s">
        <v>1181</v>
      </c>
      <c r="I1189" s="92" t="s">
        <v>1178</v>
      </c>
      <c r="J1189" s="101">
        <f>1/COUNTIF(HR_Table2[Emp ID],HR_Table2[[#This Row],[Emp ID]])</f>
        <v>0.5</v>
      </c>
    </row>
    <row r="1190" spans="1:10" ht="16.5" thickBot="1" x14ac:dyDescent="0.3">
      <c r="A1190" s="2">
        <v>2023</v>
      </c>
      <c r="B1190" s="100">
        <v>232766</v>
      </c>
      <c r="C1190" s="1" t="s">
        <v>11</v>
      </c>
      <c r="D1190" s="1">
        <v>30</v>
      </c>
      <c r="E1190" s="1" t="s">
        <v>127</v>
      </c>
      <c r="F1190" s="1" t="s">
        <v>7</v>
      </c>
      <c r="G1190" s="1">
        <v>10710</v>
      </c>
      <c r="H1190" s="1" t="s">
        <v>1181</v>
      </c>
      <c r="I1190" s="92" t="s">
        <v>1178</v>
      </c>
      <c r="J1190" s="101">
        <f>1/COUNTIF(HR_Table2[Emp ID],HR_Table2[[#This Row],[Emp ID]])</f>
        <v>0.5</v>
      </c>
    </row>
    <row r="1191" spans="1:10" ht="16.5" thickBot="1" x14ac:dyDescent="0.3">
      <c r="A1191" s="2">
        <v>2023</v>
      </c>
      <c r="B1191" s="100">
        <v>225475</v>
      </c>
      <c r="C1191" s="1" t="s">
        <v>11</v>
      </c>
      <c r="D1191" s="1">
        <v>38</v>
      </c>
      <c r="E1191" s="1" t="s">
        <v>127</v>
      </c>
      <c r="F1191" s="1" t="s">
        <v>7</v>
      </c>
      <c r="G1191" s="1">
        <v>11440</v>
      </c>
      <c r="H1191" s="1" t="s">
        <v>1181</v>
      </c>
      <c r="I1191" s="92" t="s">
        <v>1178</v>
      </c>
      <c r="J1191" s="101">
        <f>1/COUNTIF(HR_Table2[Emp ID],HR_Table2[[#This Row],[Emp ID]])</f>
        <v>0.5</v>
      </c>
    </row>
    <row r="1192" spans="1:10" ht="16.5" thickBot="1" x14ac:dyDescent="0.3">
      <c r="A1192" s="2">
        <v>2023</v>
      </c>
      <c r="B1192" s="100">
        <v>214991</v>
      </c>
      <c r="C1192" s="1" t="s">
        <v>11</v>
      </c>
      <c r="D1192" s="1">
        <v>42</v>
      </c>
      <c r="E1192" s="1" t="s">
        <v>127</v>
      </c>
      <c r="F1192" s="1" t="s">
        <v>7</v>
      </c>
      <c r="G1192" s="1">
        <v>11440</v>
      </c>
      <c r="H1192" s="1" t="s">
        <v>1181</v>
      </c>
      <c r="I1192" s="92" t="s">
        <v>1178</v>
      </c>
      <c r="J1192" s="101">
        <f>1/COUNTIF(HR_Table2[Emp ID],HR_Table2[[#This Row],[Emp ID]])</f>
        <v>0.5</v>
      </c>
    </row>
    <row r="1193" spans="1:10" ht="16.5" thickBot="1" x14ac:dyDescent="0.3">
      <c r="A1193" s="2">
        <v>2023</v>
      </c>
      <c r="B1193" s="100">
        <v>213393</v>
      </c>
      <c r="C1193" s="1" t="s">
        <v>11</v>
      </c>
      <c r="D1193" s="1">
        <v>42</v>
      </c>
      <c r="E1193" s="1" t="s">
        <v>127</v>
      </c>
      <c r="F1193" s="1" t="s">
        <v>7</v>
      </c>
      <c r="G1193" s="1">
        <v>13935</v>
      </c>
      <c r="H1193" s="1" t="s">
        <v>1181</v>
      </c>
      <c r="I1193" s="92" t="s">
        <v>1178</v>
      </c>
      <c r="J1193" s="101">
        <f>1/COUNTIF(HR_Table2[Emp ID],HR_Table2[[#This Row],[Emp ID]])</f>
        <v>0.5</v>
      </c>
    </row>
    <row r="1194" spans="1:10" ht="16.5" thickBot="1" x14ac:dyDescent="0.3">
      <c r="A1194" s="2">
        <v>2023</v>
      </c>
      <c r="B1194" s="100">
        <v>211781</v>
      </c>
      <c r="C1194" s="1" t="s">
        <v>6</v>
      </c>
      <c r="D1194" s="1">
        <v>45</v>
      </c>
      <c r="E1194" s="1" t="s">
        <v>127</v>
      </c>
      <c r="F1194" s="1" t="s">
        <v>7</v>
      </c>
      <c r="G1194" s="1">
        <v>30000</v>
      </c>
      <c r="H1194" s="1" t="s">
        <v>1181</v>
      </c>
      <c r="I1194" s="92" t="s">
        <v>1178</v>
      </c>
      <c r="J1194" s="101">
        <f>1/COUNTIF(HR_Table2[Emp ID],HR_Table2[[#This Row],[Emp ID]])</f>
        <v>0.5</v>
      </c>
    </row>
    <row r="1195" spans="1:10" ht="16.5" thickBot="1" x14ac:dyDescent="0.3">
      <c r="A1195" s="2">
        <v>2023</v>
      </c>
      <c r="B1195" s="100">
        <v>73149</v>
      </c>
      <c r="C1195" s="1" t="s">
        <v>11</v>
      </c>
      <c r="D1195" s="1">
        <v>47</v>
      </c>
      <c r="E1195" s="1" t="s">
        <v>127</v>
      </c>
      <c r="F1195" s="1" t="s">
        <v>7</v>
      </c>
      <c r="G1195" s="1">
        <v>13935</v>
      </c>
      <c r="H1195" s="1" t="s">
        <v>1181</v>
      </c>
      <c r="I1195" s="92" t="s">
        <v>1178</v>
      </c>
      <c r="J1195" s="101">
        <f>1/COUNTIF(HR_Table2[Emp ID],HR_Table2[[#This Row],[Emp ID]])</f>
        <v>0.5</v>
      </c>
    </row>
    <row r="1196" spans="1:10" ht="16.5" thickBot="1" x14ac:dyDescent="0.3">
      <c r="A1196" s="2">
        <v>2023</v>
      </c>
      <c r="B1196" s="100">
        <v>73138</v>
      </c>
      <c r="C1196" s="1" t="s">
        <v>11</v>
      </c>
      <c r="D1196" s="1">
        <v>55</v>
      </c>
      <c r="E1196" s="1" t="s">
        <v>127</v>
      </c>
      <c r="F1196" s="1" t="s">
        <v>7</v>
      </c>
      <c r="G1196" s="1">
        <v>15925</v>
      </c>
      <c r="H1196" s="1" t="s">
        <v>1181</v>
      </c>
      <c r="I1196" s="92" t="s">
        <v>1178</v>
      </c>
      <c r="J1196" s="101">
        <f>1/COUNTIF(HR_Table2[Emp ID],HR_Table2[[#This Row],[Emp ID]])</f>
        <v>0.5</v>
      </c>
    </row>
    <row r="1197" spans="1:10" ht="16.5" thickBot="1" x14ac:dyDescent="0.3">
      <c r="A1197" s="2">
        <v>2023</v>
      </c>
      <c r="B1197" s="100">
        <v>224472</v>
      </c>
      <c r="C1197" s="1" t="s">
        <v>11</v>
      </c>
      <c r="D1197" s="1">
        <v>36</v>
      </c>
      <c r="E1197" s="1" t="s">
        <v>127</v>
      </c>
      <c r="F1197" s="1" t="s">
        <v>76</v>
      </c>
      <c r="G1197" s="1">
        <v>8240</v>
      </c>
      <c r="H1197" s="1" t="s">
        <v>1181</v>
      </c>
      <c r="I1197" s="92" t="s">
        <v>1178</v>
      </c>
      <c r="J1197" s="101">
        <f>1/COUNTIF(HR_Table2[Emp ID],HR_Table2[[#This Row],[Emp ID]])</f>
        <v>0.5</v>
      </c>
    </row>
    <row r="1198" spans="1:10" ht="16.5" thickBot="1" x14ac:dyDescent="0.3">
      <c r="A1198" s="2">
        <v>2023</v>
      </c>
      <c r="B1198" s="100">
        <v>202812</v>
      </c>
      <c r="C1198" s="1" t="s">
        <v>11</v>
      </c>
      <c r="D1198" s="1">
        <v>50</v>
      </c>
      <c r="E1198" s="1" t="s">
        <v>127</v>
      </c>
      <c r="F1198" s="1" t="s">
        <v>76</v>
      </c>
      <c r="G1198" s="1">
        <v>17025</v>
      </c>
      <c r="H1198" s="1" t="s">
        <v>1181</v>
      </c>
      <c r="I1198" s="92" t="s">
        <v>1178</v>
      </c>
      <c r="J1198" s="101">
        <f>1/COUNTIF(HR_Table2[Emp ID],HR_Table2[[#This Row],[Emp ID]])</f>
        <v>0.5</v>
      </c>
    </row>
    <row r="1199" spans="1:10" ht="16.5" thickBot="1" x14ac:dyDescent="0.3">
      <c r="A1199" s="2">
        <v>2023</v>
      </c>
      <c r="B1199" s="100">
        <v>216212</v>
      </c>
      <c r="C1199" s="1" t="s">
        <v>6</v>
      </c>
      <c r="D1199" s="1">
        <v>39</v>
      </c>
      <c r="E1199" s="1" t="s">
        <v>140</v>
      </c>
      <c r="F1199" s="1" t="s">
        <v>7</v>
      </c>
      <c r="G1199" s="1">
        <v>24000</v>
      </c>
      <c r="H1199" s="1" t="s">
        <v>1181</v>
      </c>
      <c r="I1199" s="92" t="s">
        <v>1178</v>
      </c>
      <c r="J1199" s="101">
        <f>1/COUNTIF(HR_Table2[Emp ID],HR_Table2[[#This Row],[Emp ID]])</f>
        <v>0.5</v>
      </c>
    </row>
    <row r="1200" spans="1:10" ht="16.5" thickBot="1" x14ac:dyDescent="0.3">
      <c r="A1200" s="2">
        <v>2023</v>
      </c>
      <c r="B1200" s="100">
        <v>218449</v>
      </c>
      <c r="C1200" s="1" t="s">
        <v>11</v>
      </c>
      <c r="D1200" s="1">
        <v>39</v>
      </c>
      <c r="E1200" s="1" t="s">
        <v>140</v>
      </c>
      <c r="F1200" s="1" t="s">
        <v>7</v>
      </c>
      <c r="G1200" s="1">
        <v>27000</v>
      </c>
      <c r="H1200" s="1" t="s">
        <v>1181</v>
      </c>
      <c r="I1200" s="92" t="s">
        <v>1178</v>
      </c>
      <c r="J1200" s="101">
        <f>1/COUNTIF(HR_Table2[Emp ID],HR_Table2[[#This Row],[Emp ID]])</f>
        <v>0.5</v>
      </c>
    </row>
    <row r="1201" spans="1:10" ht="16.5" thickBot="1" x14ac:dyDescent="0.3">
      <c r="A1201" s="2">
        <v>2023</v>
      </c>
      <c r="B1201" s="100">
        <v>213457</v>
      </c>
      <c r="C1201" s="1" t="s">
        <v>11</v>
      </c>
      <c r="D1201" s="1">
        <v>42</v>
      </c>
      <c r="E1201" s="1" t="s">
        <v>140</v>
      </c>
      <c r="F1201" s="1" t="s">
        <v>7</v>
      </c>
      <c r="G1201" s="1">
        <v>19000</v>
      </c>
      <c r="H1201" s="1" t="s">
        <v>1181</v>
      </c>
      <c r="I1201" s="92" t="s">
        <v>1178</v>
      </c>
      <c r="J1201" s="101">
        <f>1/COUNTIF(HR_Table2[Emp ID],HR_Table2[[#This Row],[Emp ID]])</f>
        <v>0.5</v>
      </c>
    </row>
    <row r="1202" spans="1:10" ht="16.5" thickBot="1" x14ac:dyDescent="0.3">
      <c r="A1202" s="2">
        <v>2023</v>
      </c>
      <c r="B1202" s="100">
        <v>208465</v>
      </c>
      <c r="C1202" s="1" t="s">
        <v>6</v>
      </c>
      <c r="D1202" s="1">
        <v>43</v>
      </c>
      <c r="E1202" s="1" t="s">
        <v>140</v>
      </c>
      <c r="F1202" s="1" t="s">
        <v>76</v>
      </c>
      <c r="G1202" s="1">
        <v>13935</v>
      </c>
      <c r="H1202" s="1" t="s">
        <v>1181</v>
      </c>
      <c r="I1202" s="92" t="s">
        <v>1178</v>
      </c>
      <c r="J1202" s="101">
        <f>1/COUNTIF(HR_Table2[Emp ID],HR_Table2[[#This Row],[Emp ID]])</f>
        <v>0.5</v>
      </c>
    </row>
    <row r="1203" spans="1:10" ht="16.5" thickBot="1" x14ac:dyDescent="0.3">
      <c r="A1203" s="2">
        <v>2023</v>
      </c>
      <c r="B1203" s="100">
        <v>75623</v>
      </c>
      <c r="C1203" s="1" t="s">
        <v>11</v>
      </c>
      <c r="D1203" s="1">
        <v>57</v>
      </c>
      <c r="E1203" s="1" t="s">
        <v>140</v>
      </c>
      <c r="F1203" s="1" t="s">
        <v>76</v>
      </c>
      <c r="G1203" s="1">
        <v>13045</v>
      </c>
      <c r="H1203" s="1" t="s">
        <v>1181</v>
      </c>
      <c r="I1203" s="92" t="s">
        <v>1178</v>
      </c>
      <c r="J1203" s="101">
        <f>1/COUNTIF(HR_Table2[Emp ID],HR_Table2[[#This Row],[Emp ID]])</f>
        <v>0.5</v>
      </c>
    </row>
    <row r="1204" spans="1:10" ht="16.5" thickBot="1" x14ac:dyDescent="0.3">
      <c r="A1204" s="2">
        <v>2023</v>
      </c>
      <c r="B1204" s="100">
        <v>251022</v>
      </c>
      <c r="C1204" s="1" t="s">
        <v>6</v>
      </c>
      <c r="D1204" s="1">
        <v>27</v>
      </c>
      <c r="E1204" s="1" t="s">
        <v>1179</v>
      </c>
      <c r="F1204" s="1" t="s">
        <v>7</v>
      </c>
      <c r="G1204" s="1">
        <v>35000</v>
      </c>
      <c r="H1204" s="1" t="s">
        <v>1181</v>
      </c>
      <c r="I1204" s="92" t="s">
        <v>1178</v>
      </c>
      <c r="J1204" s="101">
        <f>1/COUNTIF(HR_Table2[Emp ID],HR_Table2[[#This Row],[Emp ID]])</f>
        <v>1</v>
      </c>
    </row>
    <row r="1205" spans="1:10" ht="16.5" thickBot="1" x14ac:dyDescent="0.3">
      <c r="A1205" s="2">
        <v>2023</v>
      </c>
      <c r="B1205" s="100">
        <v>236582</v>
      </c>
      <c r="C1205" s="1" t="s">
        <v>6</v>
      </c>
      <c r="D1205" s="1">
        <v>27</v>
      </c>
      <c r="E1205" s="1" t="s">
        <v>1179</v>
      </c>
      <c r="F1205" s="1" t="s">
        <v>7</v>
      </c>
      <c r="G1205" s="1">
        <v>35000</v>
      </c>
      <c r="H1205" s="1" t="s">
        <v>14</v>
      </c>
      <c r="I1205" s="92" t="s">
        <v>1178</v>
      </c>
      <c r="J1205" s="101">
        <f>1/COUNTIF(HR_Table2[Emp ID],HR_Table2[[#This Row],[Emp ID]])</f>
        <v>1</v>
      </c>
    </row>
    <row r="1206" spans="1:10" ht="16.5" thickBot="1" x14ac:dyDescent="0.3">
      <c r="A1206" s="2">
        <v>2023</v>
      </c>
      <c r="B1206" s="100">
        <v>244834</v>
      </c>
      <c r="C1206" s="1" t="s">
        <v>6</v>
      </c>
      <c r="D1206" s="1">
        <v>30</v>
      </c>
      <c r="E1206" s="1" t="s">
        <v>1179</v>
      </c>
      <c r="F1206" s="1" t="s">
        <v>7</v>
      </c>
      <c r="G1206" s="1">
        <v>40000</v>
      </c>
      <c r="H1206" s="1" t="s">
        <v>1181</v>
      </c>
      <c r="I1206" s="92" t="s">
        <v>1178</v>
      </c>
      <c r="J1206" s="101">
        <f>1/COUNTIF(HR_Table2[Emp ID],HR_Table2[[#This Row],[Emp ID]])</f>
        <v>0.5</v>
      </c>
    </row>
    <row r="1207" spans="1:10" ht="16.5" thickBot="1" x14ac:dyDescent="0.3">
      <c r="A1207" s="2">
        <v>2023</v>
      </c>
      <c r="B1207" s="100">
        <v>228378</v>
      </c>
      <c r="C1207" s="1" t="s">
        <v>11</v>
      </c>
      <c r="D1207" s="1">
        <v>32</v>
      </c>
      <c r="E1207" s="1" t="s">
        <v>1179</v>
      </c>
      <c r="F1207" s="1" t="s">
        <v>7</v>
      </c>
      <c r="G1207" s="1">
        <v>48000</v>
      </c>
      <c r="H1207" s="1" t="s">
        <v>1181</v>
      </c>
      <c r="I1207" s="92" t="s">
        <v>1178</v>
      </c>
      <c r="J1207" s="101">
        <f>1/COUNTIF(HR_Table2[Emp ID],HR_Table2[[#This Row],[Emp ID]])</f>
        <v>0.5</v>
      </c>
    </row>
    <row r="1208" spans="1:10" ht="16.5" thickBot="1" x14ac:dyDescent="0.3">
      <c r="A1208" s="2">
        <v>2023</v>
      </c>
      <c r="B1208" s="100">
        <v>223809</v>
      </c>
      <c r="C1208" s="1" t="s">
        <v>11</v>
      </c>
      <c r="D1208" s="1">
        <v>35</v>
      </c>
      <c r="E1208" s="1" t="s">
        <v>1179</v>
      </c>
      <c r="F1208" s="1" t="s">
        <v>7</v>
      </c>
      <c r="G1208" s="1">
        <v>48000</v>
      </c>
      <c r="H1208" s="1" t="s">
        <v>1181</v>
      </c>
      <c r="I1208" s="92" t="s">
        <v>1178</v>
      </c>
      <c r="J1208" s="101">
        <f>1/COUNTIF(HR_Table2[Emp ID],HR_Table2[[#This Row],[Emp ID]])</f>
        <v>0.5</v>
      </c>
    </row>
    <row r="1209" spans="1:10" ht="16.5" thickBot="1" x14ac:dyDescent="0.3">
      <c r="A1209" s="2">
        <v>2023</v>
      </c>
      <c r="B1209" s="100">
        <v>222228</v>
      </c>
      <c r="C1209" s="1" t="s">
        <v>11</v>
      </c>
      <c r="D1209" s="1">
        <v>35</v>
      </c>
      <c r="E1209" s="1" t="s">
        <v>1179</v>
      </c>
      <c r="F1209" s="1" t="s">
        <v>7</v>
      </c>
      <c r="G1209" s="1">
        <v>50000</v>
      </c>
      <c r="H1209" s="1" t="s">
        <v>1181</v>
      </c>
      <c r="I1209" s="92" t="s">
        <v>1178</v>
      </c>
      <c r="J1209" s="101">
        <f>1/COUNTIF(HR_Table2[Emp ID],HR_Table2[[#This Row],[Emp ID]])</f>
        <v>0.5</v>
      </c>
    </row>
    <row r="1210" spans="1:10" ht="16.5" thickBot="1" x14ac:dyDescent="0.3">
      <c r="A1210" s="2">
        <v>2023</v>
      </c>
      <c r="B1210" s="100">
        <v>216661</v>
      </c>
      <c r="C1210" s="1" t="s">
        <v>11</v>
      </c>
      <c r="D1210" s="1">
        <v>37</v>
      </c>
      <c r="E1210" s="1" t="s">
        <v>1179</v>
      </c>
      <c r="F1210" s="1" t="s">
        <v>7</v>
      </c>
      <c r="G1210" s="1">
        <v>40000</v>
      </c>
      <c r="H1210" s="1" t="s">
        <v>1181</v>
      </c>
      <c r="I1210" s="92" t="s">
        <v>1178</v>
      </c>
      <c r="J1210" s="101">
        <f>1/COUNTIF(HR_Table2[Emp ID],HR_Table2[[#This Row],[Emp ID]])</f>
        <v>0.5</v>
      </c>
    </row>
    <row r="1211" spans="1:10" ht="16.5" thickBot="1" x14ac:dyDescent="0.3">
      <c r="A1211" s="2">
        <v>2023</v>
      </c>
      <c r="B1211" s="100">
        <v>205934</v>
      </c>
      <c r="C1211" s="1" t="s">
        <v>11</v>
      </c>
      <c r="D1211" s="1">
        <v>45</v>
      </c>
      <c r="E1211" s="1" t="s">
        <v>1179</v>
      </c>
      <c r="F1211" s="1" t="s">
        <v>7</v>
      </c>
      <c r="G1211" s="1">
        <v>90000</v>
      </c>
      <c r="H1211" s="1" t="s">
        <v>1181</v>
      </c>
      <c r="I1211" s="92" t="s">
        <v>1178</v>
      </c>
      <c r="J1211" s="101">
        <f>1/COUNTIF(HR_Table2[Emp ID],HR_Table2[[#This Row],[Emp ID]])</f>
        <v>0.5</v>
      </c>
    </row>
    <row r="1212" spans="1:10" ht="16.5" thickBot="1" x14ac:dyDescent="0.3">
      <c r="A1212" s="2">
        <v>2023</v>
      </c>
      <c r="B1212" s="100">
        <v>61395</v>
      </c>
      <c r="C1212" s="1" t="s">
        <v>11</v>
      </c>
      <c r="D1212" s="1">
        <v>60</v>
      </c>
      <c r="E1212" s="1" t="s">
        <v>1179</v>
      </c>
      <c r="F1212" s="1" t="s">
        <v>7</v>
      </c>
      <c r="G1212" s="1">
        <v>27000</v>
      </c>
      <c r="H1212" s="1" t="s">
        <v>1181</v>
      </c>
      <c r="I1212" s="92" t="s">
        <v>1178</v>
      </c>
      <c r="J1212" s="101">
        <f>1/COUNTIF(HR_Table2[Emp ID],HR_Table2[[#This Row],[Emp ID]])</f>
        <v>0.5</v>
      </c>
    </row>
    <row r="1213" spans="1:10" ht="16.5" thickBot="1" x14ac:dyDescent="0.3">
      <c r="A1213" s="2">
        <v>2023</v>
      </c>
      <c r="B1213" s="100">
        <v>200630</v>
      </c>
      <c r="C1213" s="1" t="s">
        <v>6</v>
      </c>
      <c r="D1213" s="1">
        <v>49</v>
      </c>
      <c r="E1213" s="1" t="s">
        <v>1179</v>
      </c>
      <c r="F1213" s="1" t="s">
        <v>7</v>
      </c>
      <c r="G1213" s="1">
        <v>40000</v>
      </c>
      <c r="H1213" s="1" t="s">
        <v>1181</v>
      </c>
      <c r="I1213" s="92" t="s">
        <v>1178</v>
      </c>
      <c r="J1213" s="101">
        <f>1/COUNTIF(HR_Table2[Emp ID],HR_Table2[[#This Row],[Emp ID]])</f>
        <v>0.5</v>
      </c>
    </row>
    <row r="1214" spans="1:10" ht="16.5" thickBot="1" x14ac:dyDescent="0.3">
      <c r="A1214" s="2">
        <v>2023</v>
      </c>
      <c r="B1214" s="100">
        <v>245994</v>
      </c>
      <c r="C1214" s="1" t="s">
        <v>6</v>
      </c>
      <c r="D1214" s="1">
        <v>24</v>
      </c>
      <c r="E1214" s="1" t="s">
        <v>1179</v>
      </c>
      <c r="F1214" s="1" t="s">
        <v>7</v>
      </c>
      <c r="G1214" s="1">
        <v>13045</v>
      </c>
      <c r="H1214" s="1" t="s">
        <v>1181</v>
      </c>
      <c r="I1214" s="92" t="s">
        <v>1178</v>
      </c>
      <c r="J1214" s="101">
        <f>1/COUNTIF(HR_Table2[Emp ID],HR_Table2[[#This Row],[Emp ID]])</f>
        <v>1</v>
      </c>
    </row>
    <row r="1215" spans="1:10" ht="16.5" thickBot="1" x14ac:dyDescent="0.3">
      <c r="A1215" s="2">
        <v>2023</v>
      </c>
      <c r="B1215" s="100">
        <v>229229</v>
      </c>
      <c r="C1215" s="1" t="s">
        <v>6</v>
      </c>
      <c r="D1215" s="1">
        <v>33</v>
      </c>
      <c r="E1215" s="1" t="s">
        <v>1179</v>
      </c>
      <c r="F1215" s="1" t="s">
        <v>7</v>
      </c>
      <c r="G1215" s="1">
        <v>21000</v>
      </c>
      <c r="H1215" s="1" t="s">
        <v>1181</v>
      </c>
      <c r="I1215" s="92" t="s">
        <v>1178</v>
      </c>
      <c r="J1215" s="101">
        <f>1/COUNTIF(HR_Table2[Emp ID],HR_Table2[[#This Row],[Emp ID]])</f>
        <v>0.5</v>
      </c>
    </row>
    <row r="1216" spans="1:10" ht="16.5" thickBot="1" x14ac:dyDescent="0.3">
      <c r="A1216" s="2">
        <v>2023</v>
      </c>
      <c r="B1216" s="100">
        <v>218106</v>
      </c>
      <c r="C1216" s="1" t="s">
        <v>11</v>
      </c>
      <c r="D1216" s="1">
        <v>38</v>
      </c>
      <c r="E1216" s="1" t="s">
        <v>1179</v>
      </c>
      <c r="F1216" s="1" t="s">
        <v>7</v>
      </c>
      <c r="G1216" s="1">
        <v>28000</v>
      </c>
      <c r="H1216" s="1" t="s">
        <v>1181</v>
      </c>
      <c r="I1216" s="92" t="s">
        <v>1178</v>
      </c>
      <c r="J1216" s="101">
        <f>1/COUNTIF(HR_Table2[Emp ID],HR_Table2[[#This Row],[Emp ID]])</f>
        <v>0.5</v>
      </c>
    </row>
    <row r="1217" spans="1:10" ht="16.5" thickBot="1" x14ac:dyDescent="0.3">
      <c r="A1217" s="2">
        <v>2023</v>
      </c>
      <c r="B1217" s="100">
        <v>221417</v>
      </c>
      <c r="C1217" s="1" t="s">
        <v>6</v>
      </c>
      <c r="D1217" s="1">
        <v>44</v>
      </c>
      <c r="E1217" s="1" t="s">
        <v>1179</v>
      </c>
      <c r="F1217" s="1" t="s">
        <v>7</v>
      </c>
      <c r="G1217" s="1">
        <v>18000</v>
      </c>
      <c r="H1217" s="1" t="s">
        <v>1181</v>
      </c>
      <c r="I1217" s="92" t="s">
        <v>1178</v>
      </c>
      <c r="J1217" s="101">
        <f>1/COUNTIF(HR_Table2[Emp ID],HR_Table2[[#This Row],[Emp ID]])</f>
        <v>0.5</v>
      </c>
    </row>
    <row r="1218" spans="1:10" ht="16.5" thickBot="1" x14ac:dyDescent="0.3">
      <c r="A1218" s="2">
        <v>2023</v>
      </c>
      <c r="B1218" s="100">
        <v>200417</v>
      </c>
      <c r="C1218" s="1" t="s">
        <v>6</v>
      </c>
      <c r="D1218" s="1">
        <v>52</v>
      </c>
      <c r="E1218" s="1" t="s">
        <v>1179</v>
      </c>
      <c r="F1218" s="1" t="s">
        <v>7</v>
      </c>
      <c r="G1218" s="1">
        <v>7255</v>
      </c>
      <c r="H1218" s="1" t="s">
        <v>1181</v>
      </c>
      <c r="I1218" s="92" t="s">
        <v>1178</v>
      </c>
      <c r="J1218" s="101">
        <f>1/COUNTIF(HR_Table2[Emp ID],HR_Table2[[#This Row],[Emp ID]])</f>
        <v>0.5</v>
      </c>
    </row>
    <row r="1219" spans="1:10" ht="16.5" thickBot="1" x14ac:dyDescent="0.3">
      <c r="A1219" s="2">
        <v>2023</v>
      </c>
      <c r="B1219" s="100">
        <v>52923</v>
      </c>
      <c r="C1219" s="1" t="s">
        <v>6</v>
      </c>
      <c r="D1219" s="1">
        <v>58</v>
      </c>
      <c r="E1219" s="1" t="s">
        <v>1179</v>
      </c>
      <c r="F1219" s="1" t="s">
        <v>7</v>
      </c>
      <c r="G1219" s="1">
        <v>27000</v>
      </c>
      <c r="H1219" s="1" t="s">
        <v>1181</v>
      </c>
      <c r="I1219" s="92" t="s">
        <v>1178</v>
      </c>
      <c r="J1219" s="101">
        <f>1/COUNTIF(HR_Table2[Emp ID],HR_Table2[[#This Row],[Emp ID]])</f>
        <v>0.5</v>
      </c>
    </row>
    <row r="1220" spans="1:10" ht="16.5" thickBot="1" x14ac:dyDescent="0.3">
      <c r="A1220" s="2">
        <v>2023</v>
      </c>
      <c r="B1220" s="100">
        <v>72489</v>
      </c>
      <c r="C1220" s="1" t="s">
        <v>11</v>
      </c>
      <c r="D1220" s="1">
        <v>58</v>
      </c>
      <c r="E1220" s="1" t="s">
        <v>1179</v>
      </c>
      <c r="F1220" s="1" t="s">
        <v>7</v>
      </c>
      <c r="G1220" s="1">
        <v>30000</v>
      </c>
      <c r="H1220" s="1" t="s">
        <v>1181</v>
      </c>
      <c r="I1220" s="92" t="s">
        <v>1178</v>
      </c>
      <c r="J1220" s="101">
        <f>1/COUNTIF(HR_Table2[Emp ID],HR_Table2[[#This Row],[Emp ID]])</f>
        <v>0.5</v>
      </c>
    </row>
    <row r="1221" spans="1:10" ht="16.5" thickBot="1" x14ac:dyDescent="0.3">
      <c r="A1221" s="2">
        <v>2023</v>
      </c>
      <c r="B1221" s="100">
        <v>205585</v>
      </c>
      <c r="C1221" s="1" t="s">
        <v>11</v>
      </c>
      <c r="D1221" s="1">
        <v>34</v>
      </c>
      <c r="E1221" s="1" t="s">
        <v>1171</v>
      </c>
      <c r="F1221" s="1" t="s">
        <v>7</v>
      </c>
      <c r="G1221" s="1">
        <v>27000</v>
      </c>
      <c r="H1221" s="1" t="s">
        <v>1181</v>
      </c>
      <c r="I1221" s="92" t="s">
        <v>1178</v>
      </c>
      <c r="J1221" s="101">
        <f>1/COUNTIF(HR_Table2[Emp ID],HR_Table2[[#This Row],[Emp ID]])</f>
        <v>0.5</v>
      </c>
    </row>
    <row r="1222" spans="1:10" ht="16.5" thickBot="1" x14ac:dyDescent="0.3">
      <c r="A1222" s="2">
        <v>2023</v>
      </c>
      <c r="B1222" s="100">
        <v>235245</v>
      </c>
      <c r="C1222" s="1" t="s">
        <v>6</v>
      </c>
      <c r="D1222" s="1">
        <v>37</v>
      </c>
      <c r="E1222" s="1" t="s">
        <v>1171</v>
      </c>
      <c r="F1222" s="1" t="s">
        <v>7</v>
      </c>
      <c r="G1222" s="1">
        <v>7735</v>
      </c>
      <c r="H1222" s="1" t="s">
        <v>1181</v>
      </c>
      <c r="I1222" s="92" t="s">
        <v>1178</v>
      </c>
      <c r="J1222" s="101">
        <f>1/COUNTIF(HR_Table2[Emp ID],HR_Table2[[#This Row],[Emp ID]])</f>
        <v>1</v>
      </c>
    </row>
    <row r="1223" spans="1:10" ht="16.5" thickBot="1" x14ac:dyDescent="0.3">
      <c r="A1223" s="2">
        <v>2023</v>
      </c>
      <c r="B1223" s="100">
        <v>209759</v>
      </c>
      <c r="C1223" s="1" t="s">
        <v>11</v>
      </c>
      <c r="D1223" s="1">
        <v>43</v>
      </c>
      <c r="E1223" s="1" t="s">
        <v>1171</v>
      </c>
      <c r="F1223" s="1" t="s">
        <v>7</v>
      </c>
      <c r="G1223" s="1">
        <v>70000</v>
      </c>
      <c r="H1223" s="1" t="s">
        <v>1181</v>
      </c>
      <c r="I1223" s="92" t="s">
        <v>1178</v>
      </c>
      <c r="J1223" s="101">
        <f>1/COUNTIF(HR_Table2[Emp ID],HR_Table2[[#This Row],[Emp ID]])</f>
        <v>0.5</v>
      </c>
    </row>
    <row r="1224" spans="1:10" ht="16.5" thickBot="1" x14ac:dyDescent="0.3">
      <c r="A1224" s="2">
        <v>2023</v>
      </c>
      <c r="B1224" s="100">
        <v>64643</v>
      </c>
      <c r="C1224" s="1" t="s">
        <v>6</v>
      </c>
      <c r="D1224" s="1">
        <v>54</v>
      </c>
      <c r="E1224" s="1" t="s">
        <v>1171</v>
      </c>
      <c r="F1224" s="1" t="s">
        <v>7</v>
      </c>
      <c r="G1224" s="1">
        <v>19000</v>
      </c>
      <c r="H1224" s="1" t="s">
        <v>1181</v>
      </c>
      <c r="I1224" s="92" t="s">
        <v>1178</v>
      </c>
      <c r="J1224" s="101">
        <f>1/COUNTIF(HR_Table2[Emp ID],HR_Table2[[#This Row],[Emp ID]])</f>
        <v>0.5</v>
      </c>
    </row>
    <row r="1225" spans="1:10" ht="16.5" thickBot="1" x14ac:dyDescent="0.3">
      <c r="A1225" s="2">
        <v>2023</v>
      </c>
      <c r="B1225" s="100">
        <v>42110</v>
      </c>
      <c r="C1225" s="1" t="s">
        <v>6</v>
      </c>
      <c r="D1225" s="1">
        <v>64</v>
      </c>
      <c r="E1225" s="1" t="s">
        <v>1171</v>
      </c>
      <c r="F1225" s="1" t="s">
        <v>7</v>
      </c>
      <c r="G1225" s="1">
        <v>36000</v>
      </c>
      <c r="H1225" s="1" t="s">
        <v>1181</v>
      </c>
      <c r="I1225" s="92" t="s">
        <v>1178</v>
      </c>
      <c r="J1225" s="101">
        <f>1/COUNTIF(HR_Table2[Emp ID],HR_Table2[[#This Row],[Emp ID]])</f>
        <v>0.5</v>
      </c>
    </row>
    <row r="1226" spans="1:10" ht="16.5" thickBot="1" x14ac:dyDescent="0.3">
      <c r="A1226" s="2">
        <v>2023</v>
      </c>
      <c r="B1226" s="100">
        <v>234643</v>
      </c>
      <c r="C1226" s="1" t="s">
        <v>6</v>
      </c>
      <c r="D1226" s="1">
        <v>31</v>
      </c>
      <c r="E1226" s="1" t="s">
        <v>1171</v>
      </c>
      <c r="F1226" s="1" t="s">
        <v>7</v>
      </c>
      <c r="G1226" s="1">
        <v>18000</v>
      </c>
      <c r="H1226" s="1" t="s">
        <v>1181</v>
      </c>
      <c r="I1226" s="92" t="s">
        <v>1178</v>
      </c>
      <c r="J1226" s="101">
        <f>1/COUNTIF(HR_Table2[Emp ID],HR_Table2[[#This Row],[Emp ID]])</f>
        <v>0.5</v>
      </c>
    </row>
    <row r="1227" spans="1:10" ht="16.5" thickBot="1" x14ac:dyDescent="0.3">
      <c r="A1227" s="2">
        <v>2023</v>
      </c>
      <c r="B1227" s="100">
        <v>229101</v>
      </c>
      <c r="C1227" s="1" t="s">
        <v>11</v>
      </c>
      <c r="D1227" s="1">
        <v>33</v>
      </c>
      <c r="E1227" s="1" t="s">
        <v>1171</v>
      </c>
      <c r="F1227" s="1" t="s">
        <v>7</v>
      </c>
      <c r="G1227" s="1">
        <v>27000</v>
      </c>
      <c r="H1227" s="1" t="s">
        <v>1181</v>
      </c>
      <c r="I1227" s="92" t="s">
        <v>1178</v>
      </c>
      <c r="J1227" s="101">
        <f>1/COUNTIF(HR_Table2[Emp ID],HR_Table2[[#This Row],[Emp ID]])</f>
        <v>0.5</v>
      </c>
    </row>
    <row r="1228" spans="1:10" ht="16.5" thickBot="1" x14ac:dyDescent="0.3">
      <c r="A1228" s="2">
        <v>2023</v>
      </c>
      <c r="B1228" s="100">
        <v>220514</v>
      </c>
      <c r="C1228" s="1" t="s">
        <v>11</v>
      </c>
      <c r="D1228" s="1">
        <v>34</v>
      </c>
      <c r="E1228" s="1" t="s">
        <v>1171</v>
      </c>
      <c r="F1228" s="1" t="s">
        <v>7</v>
      </c>
      <c r="G1228" s="1">
        <v>19000</v>
      </c>
      <c r="H1228" s="1" t="s">
        <v>1181</v>
      </c>
      <c r="I1228" s="92" t="s">
        <v>1178</v>
      </c>
      <c r="J1228" s="101">
        <f>1/COUNTIF(HR_Table2[Emp ID],HR_Table2[[#This Row],[Emp ID]])</f>
        <v>0.5</v>
      </c>
    </row>
    <row r="1229" spans="1:10" ht="16.5" thickBot="1" x14ac:dyDescent="0.3">
      <c r="A1229" s="2">
        <v>2023</v>
      </c>
      <c r="B1229" s="100">
        <v>94682</v>
      </c>
      <c r="C1229" s="1" t="s">
        <v>11</v>
      </c>
      <c r="D1229" s="1">
        <v>35</v>
      </c>
      <c r="E1229" s="1" t="s">
        <v>1171</v>
      </c>
      <c r="F1229" s="1" t="s">
        <v>7</v>
      </c>
      <c r="G1229" s="1">
        <v>27000</v>
      </c>
      <c r="H1229" s="1" t="s">
        <v>14</v>
      </c>
      <c r="I1229" s="92" t="s">
        <v>1178</v>
      </c>
      <c r="J1229" s="101">
        <f>1/COUNTIF(HR_Table2[Emp ID],HR_Table2[[#This Row],[Emp ID]])</f>
        <v>0.5</v>
      </c>
    </row>
    <row r="1230" spans="1:10" ht="16.5" thickBot="1" x14ac:dyDescent="0.3">
      <c r="A1230" s="2">
        <v>2023</v>
      </c>
      <c r="B1230" s="100">
        <v>259571</v>
      </c>
      <c r="C1230" s="1" t="s">
        <v>6</v>
      </c>
      <c r="D1230" s="1">
        <v>25</v>
      </c>
      <c r="E1230" s="1" t="s">
        <v>1171</v>
      </c>
      <c r="F1230" s="1" t="s">
        <v>7</v>
      </c>
      <c r="G1230" s="1">
        <v>27000</v>
      </c>
      <c r="H1230" s="1" t="s">
        <v>1181</v>
      </c>
      <c r="I1230" s="92" t="s">
        <v>1178</v>
      </c>
      <c r="J1230" s="101">
        <f>1/COUNTIF(HR_Table2[Emp ID],HR_Table2[[#This Row],[Emp ID]])</f>
        <v>0.5</v>
      </c>
    </row>
    <row r="1231" spans="1:10" ht="16.5" thickBot="1" x14ac:dyDescent="0.3">
      <c r="A1231" s="2">
        <v>2023</v>
      </c>
      <c r="B1231" s="100">
        <v>228065</v>
      </c>
      <c r="C1231" s="1" t="s">
        <v>6</v>
      </c>
      <c r="D1231" s="1">
        <v>28</v>
      </c>
      <c r="E1231" s="1" t="s">
        <v>1171</v>
      </c>
      <c r="F1231" s="1" t="s">
        <v>7</v>
      </c>
      <c r="G1231" s="1">
        <v>27000</v>
      </c>
      <c r="H1231" s="1" t="s">
        <v>1181</v>
      </c>
      <c r="I1231" s="92" t="s">
        <v>1178</v>
      </c>
      <c r="J1231" s="101">
        <f>1/COUNTIF(HR_Table2[Emp ID],HR_Table2[[#This Row],[Emp ID]])</f>
        <v>0.5</v>
      </c>
    </row>
    <row r="1232" spans="1:10" ht="16.5" thickBot="1" x14ac:dyDescent="0.3">
      <c r="A1232" s="2">
        <v>2023</v>
      </c>
      <c r="B1232" s="100">
        <v>218815</v>
      </c>
      <c r="C1232" s="1" t="s">
        <v>11</v>
      </c>
      <c r="D1232" s="1">
        <v>39</v>
      </c>
      <c r="E1232" s="1" t="s">
        <v>1171</v>
      </c>
      <c r="F1232" s="1" t="s">
        <v>7</v>
      </c>
      <c r="G1232" s="1">
        <v>18000</v>
      </c>
      <c r="H1232" s="1" t="s">
        <v>1181</v>
      </c>
      <c r="I1232" s="92" t="s">
        <v>1178</v>
      </c>
      <c r="J1232" s="101">
        <f>1/COUNTIF(HR_Table2[Emp ID],HR_Table2[[#This Row],[Emp ID]])</f>
        <v>0.5</v>
      </c>
    </row>
    <row r="1233" spans="1:10" ht="16.5" thickBot="1" x14ac:dyDescent="0.3">
      <c r="A1233" s="2">
        <v>2023</v>
      </c>
      <c r="B1233" s="100">
        <v>207218</v>
      </c>
      <c r="C1233" s="1" t="s">
        <v>11</v>
      </c>
      <c r="D1233" s="1">
        <v>40</v>
      </c>
      <c r="E1233" s="1" t="s">
        <v>1171</v>
      </c>
      <c r="F1233" s="1" t="s">
        <v>7</v>
      </c>
      <c r="G1233" s="1">
        <v>34000</v>
      </c>
      <c r="H1233" s="1" t="s">
        <v>1181</v>
      </c>
      <c r="I1233" s="92" t="s">
        <v>1178</v>
      </c>
      <c r="J1233" s="101">
        <f>1/COUNTIF(HR_Table2[Emp ID],HR_Table2[[#This Row],[Emp ID]])</f>
        <v>0.5</v>
      </c>
    </row>
    <row r="1234" spans="1:10" ht="16.5" thickBot="1" x14ac:dyDescent="0.3">
      <c r="A1234" s="2">
        <v>2023</v>
      </c>
      <c r="B1234" s="100">
        <v>205803</v>
      </c>
      <c r="C1234" s="1" t="s">
        <v>11</v>
      </c>
      <c r="D1234" s="1">
        <v>52</v>
      </c>
      <c r="E1234" s="1" t="s">
        <v>1171</v>
      </c>
      <c r="F1234" s="1" t="s">
        <v>7</v>
      </c>
      <c r="G1234" s="1">
        <v>18000</v>
      </c>
      <c r="H1234" s="1" t="s">
        <v>1181</v>
      </c>
      <c r="I1234" s="92" t="s">
        <v>1178</v>
      </c>
      <c r="J1234" s="101">
        <f>1/COUNTIF(HR_Table2[Emp ID],HR_Table2[[#This Row],[Emp ID]])</f>
        <v>0.5</v>
      </c>
    </row>
    <row r="1235" spans="1:10" ht="16.5" thickBot="1" x14ac:dyDescent="0.3">
      <c r="A1235" s="2">
        <v>2023</v>
      </c>
      <c r="B1235" s="100">
        <v>62424</v>
      </c>
      <c r="C1235" s="1" t="s">
        <v>11</v>
      </c>
      <c r="D1235" s="1">
        <v>58</v>
      </c>
      <c r="E1235" s="1" t="s">
        <v>1171</v>
      </c>
      <c r="F1235" s="1" t="s">
        <v>7</v>
      </c>
      <c r="G1235" s="1">
        <v>20000</v>
      </c>
      <c r="H1235" s="1" t="s">
        <v>1181</v>
      </c>
      <c r="I1235" s="92" t="s">
        <v>1178</v>
      </c>
      <c r="J1235" s="101">
        <f>1/COUNTIF(HR_Table2[Emp ID],HR_Table2[[#This Row],[Emp ID]])</f>
        <v>0.5</v>
      </c>
    </row>
    <row r="1236" spans="1:10" ht="16.5" thickBot="1" x14ac:dyDescent="0.3">
      <c r="A1236" s="2">
        <v>2023</v>
      </c>
      <c r="B1236" s="100">
        <v>241042</v>
      </c>
      <c r="C1236" s="1" t="s">
        <v>11</v>
      </c>
      <c r="D1236" s="1">
        <v>27</v>
      </c>
      <c r="E1236" s="1" t="s">
        <v>1171</v>
      </c>
      <c r="F1236" s="1" t="s">
        <v>7</v>
      </c>
      <c r="G1236" s="1">
        <v>27000</v>
      </c>
      <c r="H1236" s="1" t="s">
        <v>1181</v>
      </c>
      <c r="I1236" s="92" t="s">
        <v>1178</v>
      </c>
      <c r="J1236" s="101">
        <f>1/COUNTIF(HR_Table2[Emp ID],HR_Table2[[#This Row],[Emp ID]])</f>
        <v>0.5</v>
      </c>
    </row>
    <row r="1237" spans="1:10" ht="16.5" thickBot="1" x14ac:dyDescent="0.3">
      <c r="A1237" s="2">
        <v>2023</v>
      </c>
      <c r="B1237" s="100">
        <v>234045</v>
      </c>
      <c r="C1237" s="1" t="s">
        <v>11</v>
      </c>
      <c r="D1237" s="1">
        <v>30</v>
      </c>
      <c r="E1237" s="1" t="s">
        <v>1171</v>
      </c>
      <c r="F1237" s="1" t="s">
        <v>7</v>
      </c>
      <c r="G1237" s="1">
        <v>19000</v>
      </c>
      <c r="H1237" s="1" t="s">
        <v>1181</v>
      </c>
      <c r="I1237" s="92" t="s">
        <v>1178</v>
      </c>
      <c r="J1237" s="101">
        <f>1/COUNTIF(HR_Table2[Emp ID],HR_Table2[[#This Row],[Emp ID]])</f>
        <v>0.5</v>
      </c>
    </row>
    <row r="1238" spans="1:10" ht="16.5" thickBot="1" x14ac:dyDescent="0.3">
      <c r="A1238" s="2">
        <v>2023</v>
      </c>
      <c r="B1238" s="100">
        <v>247417</v>
      </c>
      <c r="C1238" s="1" t="s">
        <v>6</v>
      </c>
      <c r="D1238" s="1">
        <v>31</v>
      </c>
      <c r="E1238" s="1" t="s">
        <v>1171</v>
      </c>
      <c r="F1238" s="1" t="s">
        <v>7</v>
      </c>
      <c r="G1238" s="1">
        <v>18000</v>
      </c>
      <c r="H1238" s="1" t="s">
        <v>1181</v>
      </c>
      <c r="I1238" s="92" t="s">
        <v>1178</v>
      </c>
      <c r="J1238" s="101">
        <f>1/COUNTIF(HR_Table2[Emp ID],HR_Table2[[#This Row],[Emp ID]])</f>
        <v>0.5</v>
      </c>
    </row>
    <row r="1239" spans="1:10" ht="16.5" thickBot="1" x14ac:dyDescent="0.3">
      <c r="A1239" s="2">
        <v>2023</v>
      </c>
      <c r="B1239" s="100">
        <v>238727</v>
      </c>
      <c r="C1239" s="1" t="s">
        <v>11</v>
      </c>
      <c r="D1239" s="1">
        <v>32</v>
      </c>
      <c r="E1239" s="1" t="s">
        <v>1171</v>
      </c>
      <c r="F1239" s="1" t="s">
        <v>7</v>
      </c>
      <c r="G1239" s="1">
        <v>27000</v>
      </c>
      <c r="H1239" s="1" t="s">
        <v>1181</v>
      </c>
      <c r="I1239" s="92" t="s">
        <v>1178</v>
      </c>
      <c r="J1239" s="101">
        <f>1/COUNTIF(HR_Table2[Emp ID],HR_Table2[[#This Row],[Emp ID]])</f>
        <v>0.5</v>
      </c>
    </row>
    <row r="1240" spans="1:10" ht="16.5" thickBot="1" x14ac:dyDescent="0.3">
      <c r="A1240" s="2">
        <v>2023</v>
      </c>
      <c r="B1240" s="100">
        <v>222901</v>
      </c>
      <c r="C1240" s="1" t="s">
        <v>11</v>
      </c>
      <c r="D1240" s="1">
        <v>36</v>
      </c>
      <c r="E1240" s="1" t="s">
        <v>1171</v>
      </c>
      <c r="F1240" s="1" t="s">
        <v>7</v>
      </c>
      <c r="G1240" s="1">
        <v>33000</v>
      </c>
      <c r="H1240" s="1" t="s">
        <v>1181</v>
      </c>
      <c r="I1240" s="92" t="s">
        <v>1178</v>
      </c>
      <c r="J1240" s="101">
        <f>1/COUNTIF(HR_Table2[Emp ID],HR_Table2[[#This Row],[Emp ID]])</f>
        <v>0.5</v>
      </c>
    </row>
    <row r="1241" spans="1:10" ht="16.5" thickBot="1" x14ac:dyDescent="0.3">
      <c r="A1241" s="2">
        <v>2023</v>
      </c>
      <c r="B1241" s="100">
        <v>216930</v>
      </c>
      <c r="C1241" s="1" t="s">
        <v>6</v>
      </c>
      <c r="D1241" s="1">
        <v>37</v>
      </c>
      <c r="E1241" s="1" t="s">
        <v>1171</v>
      </c>
      <c r="F1241" s="1" t="s">
        <v>7</v>
      </c>
      <c r="G1241" s="1">
        <v>19000</v>
      </c>
      <c r="H1241" s="1" t="s">
        <v>1181</v>
      </c>
      <c r="I1241" s="92" t="s">
        <v>1178</v>
      </c>
      <c r="J1241" s="101">
        <f>1/COUNTIF(HR_Table2[Emp ID],HR_Table2[[#This Row],[Emp ID]])</f>
        <v>0.5</v>
      </c>
    </row>
    <row r="1242" spans="1:10" ht="16.5" thickBot="1" x14ac:dyDescent="0.3">
      <c r="A1242" s="2">
        <v>2023</v>
      </c>
      <c r="B1242" s="100">
        <v>210471</v>
      </c>
      <c r="C1242" s="1" t="s">
        <v>6</v>
      </c>
      <c r="D1242" s="1">
        <v>35</v>
      </c>
      <c r="E1242" s="1" t="s">
        <v>64</v>
      </c>
      <c r="F1242" s="1" t="s">
        <v>7</v>
      </c>
      <c r="G1242" s="1">
        <v>31000</v>
      </c>
      <c r="H1242" s="1" t="s">
        <v>1181</v>
      </c>
      <c r="I1242" s="92" t="s">
        <v>1178</v>
      </c>
      <c r="J1242" s="101">
        <f>1/COUNTIF(HR_Table2[Emp ID],HR_Table2[[#This Row],[Emp ID]])</f>
        <v>0.5</v>
      </c>
    </row>
    <row r="1243" spans="1:10" ht="16.5" thickBot="1" x14ac:dyDescent="0.3">
      <c r="A1243" s="2">
        <v>2023</v>
      </c>
      <c r="B1243" s="100">
        <v>206217</v>
      </c>
      <c r="C1243" s="1" t="s">
        <v>11</v>
      </c>
      <c r="D1243" s="1">
        <v>42</v>
      </c>
      <c r="E1243" s="1" t="s">
        <v>64</v>
      </c>
      <c r="F1243" s="1" t="s">
        <v>7</v>
      </c>
      <c r="G1243" s="1">
        <v>41000</v>
      </c>
      <c r="H1243" s="1" t="s">
        <v>1181</v>
      </c>
      <c r="I1243" s="92" t="s">
        <v>1178</v>
      </c>
      <c r="J1243" s="101">
        <f>1/COUNTIF(HR_Table2[Emp ID],HR_Table2[[#This Row],[Emp ID]])</f>
        <v>0.5</v>
      </c>
    </row>
    <row r="1244" spans="1:10" ht="16.5" thickBot="1" x14ac:dyDescent="0.3">
      <c r="A1244" s="2">
        <v>2023</v>
      </c>
      <c r="B1244" s="100">
        <v>208818</v>
      </c>
      <c r="C1244" s="1" t="s">
        <v>11</v>
      </c>
      <c r="D1244" s="1">
        <v>52</v>
      </c>
      <c r="E1244" s="1" t="s">
        <v>64</v>
      </c>
      <c r="F1244" s="1" t="s">
        <v>7</v>
      </c>
      <c r="G1244" s="1">
        <v>34000</v>
      </c>
      <c r="H1244" s="1" t="s">
        <v>1181</v>
      </c>
      <c r="I1244" s="92" t="s">
        <v>1178</v>
      </c>
      <c r="J1244" s="101">
        <f>1/COUNTIF(HR_Table2[Emp ID],HR_Table2[[#This Row],[Emp ID]])</f>
        <v>0.5</v>
      </c>
    </row>
    <row r="1245" spans="1:10" ht="16.5" thickBot="1" x14ac:dyDescent="0.3">
      <c r="A1245" s="2">
        <v>2023</v>
      </c>
      <c r="B1245" s="100">
        <v>74118</v>
      </c>
      <c r="C1245" s="1" t="s">
        <v>11</v>
      </c>
      <c r="D1245" s="1">
        <v>58</v>
      </c>
      <c r="E1245" s="1" t="s">
        <v>64</v>
      </c>
      <c r="F1245" s="1" t="s">
        <v>7</v>
      </c>
      <c r="G1245" s="1">
        <v>19000</v>
      </c>
      <c r="H1245" s="1" t="s">
        <v>1181</v>
      </c>
      <c r="I1245" s="92" t="s">
        <v>1178</v>
      </c>
      <c r="J1245" s="101">
        <f>1/COUNTIF(HR_Table2[Emp ID],HR_Table2[[#This Row],[Emp ID]])</f>
        <v>0.5</v>
      </c>
    </row>
    <row r="1246" spans="1:10" ht="16.5" thickBot="1" x14ac:dyDescent="0.3">
      <c r="A1246" s="2">
        <v>2023</v>
      </c>
      <c r="B1246" s="100">
        <v>225761</v>
      </c>
      <c r="C1246" s="1" t="s">
        <v>6</v>
      </c>
      <c r="D1246" s="1">
        <v>66</v>
      </c>
      <c r="E1246" s="1" t="s">
        <v>64</v>
      </c>
      <c r="F1246" s="1" t="s">
        <v>7</v>
      </c>
      <c r="G1246" s="1">
        <v>7280</v>
      </c>
      <c r="H1246" s="1" t="s">
        <v>1181</v>
      </c>
      <c r="I1246" s="92" t="s">
        <v>1178</v>
      </c>
      <c r="J1246" s="101">
        <f>1/COUNTIF(HR_Table2[Emp ID],HR_Table2[[#This Row],[Emp ID]])</f>
        <v>0.5</v>
      </c>
    </row>
    <row r="1247" spans="1:10" ht="16.5" thickBot="1" x14ac:dyDescent="0.3">
      <c r="A1247" s="2">
        <v>2023</v>
      </c>
      <c r="B1247" s="100">
        <v>230293</v>
      </c>
      <c r="C1247" s="1" t="s">
        <v>6</v>
      </c>
      <c r="D1247" s="1">
        <v>36</v>
      </c>
      <c r="E1247" s="1" t="s">
        <v>64</v>
      </c>
      <c r="F1247" s="1" t="s">
        <v>7</v>
      </c>
      <c r="G1247" s="1">
        <v>24000</v>
      </c>
      <c r="H1247" s="1" t="s">
        <v>1181</v>
      </c>
      <c r="I1247" s="92" t="s">
        <v>1178</v>
      </c>
      <c r="J1247" s="101">
        <f>1/COUNTIF(HR_Table2[Emp ID],HR_Table2[[#This Row],[Emp ID]])</f>
        <v>0.5</v>
      </c>
    </row>
    <row r="1248" spans="1:10" ht="16.5" thickBot="1" x14ac:dyDescent="0.3">
      <c r="A1248" s="2">
        <v>2023</v>
      </c>
      <c r="B1248" s="100">
        <v>267334</v>
      </c>
      <c r="C1248" s="1" t="s">
        <v>11</v>
      </c>
      <c r="D1248" s="1">
        <v>34</v>
      </c>
      <c r="E1248" s="1" t="s">
        <v>64</v>
      </c>
      <c r="F1248" s="1" t="s">
        <v>7</v>
      </c>
      <c r="G1248" s="1">
        <v>7280</v>
      </c>
      <c r="H1248" s="1" t="s">
        <v>1181</v>
      </c>
      <c r="I1248" s="92" t="s">
        <v>1178</v>
      </c>
      <c r="J1248" s="101">
        <f>1/COUNTIF(HR_Table2[Emp ID],HR_Table2[[#This Row],[Emp ID]])</f>
        <v>1</v>
      </c>
    </row>
    <row r="1249" spans="1:10" ht="16.5" thickBot="1" x14ac:dyDescent="0.3">
      <c r="A1249" s="2">
        <v>2023</v>
      </c>
      <c r="B1249" s="100">
        <v>232085</v>
      </c>
      <c r="C1249" s="1" t="s">
        <v>11</v>
      </c>
      <c r="D1249" s="1">
        <v>35</v>
      </c>
      <c r="E1249" s="1" t="s">
        <v>64</v>
      </c>
      <c r="F1249" s="1" t="s">
        <v>7</v>
      </c>
      <c r="G1249" s="1">
        <v>24000</v>
      </c>
      <c r="H1249" s="1" t="s">
        <v>1181</v>
      </c>
      <c r="I1249" s="92" t="s">
        <v>1178</v>
      </c>
      <c r="J1249" s="101">
        <f>1/COUNTIF(HR_Table2[Emp ID],HR_Table2[[#This Row],[Emp ID]])</f>
        <v>1</v>
      </c>
    </row>
    <row r="1250" spans="1:10" ht="16.5" thickBot="1" x14ac:dyDescent="0.3">
      <c r="A1250" s="2">
        <v>2023</v>
      </c>
      <c r="B1250" s="100">
        <v>216459</v>
      </c>
      <c r="C1250" s="1" t="s">
        <v>6</v>
      </c>
      <c r="D1250" s="1">
        <v>40</v>
      </c>
      <c r="E1250" s="1" t="s">
        <v>64</v>
      </c>
      <c r="F1250" s="1" t="s">
        <v>7</v>
      </c>
      <c r="G1250" s="1">
        <v>18000</v>
      </c>
      <c r="H1250" s="1" t="s">
        <v>1181</v>
      </c>
      <c r="I1250" s="92" t="s">
        <v>1178</v>
      </c>
      <c r="J1250" s="101">
        <f>1/COUNTIF(HR_Table2[Emp ID],HR_Table2[[#This Row],[Emp ID]])</f>
        <v>0.5</v>
      </c>
    </row>
    <row r="1251" spans="1:10" ht="16.5" thickBot="1" x14ac:dyDescent="0.3">
      <c r="A1251" s="2">
        <v>2023</v>
      </c>
      <c r="B1251" s="100">
        <v>211533</v>
      </c>
      <c r="C1251" s="1" t="s">
        <v>11</v>
      </c>
      <c r="D1251" s="1">
        <v>45</v>
      </c>
      <c r="E1251" s="1" t="s">
        <v>64</v>
      </c>
      <c r="F1251" s="1" t="s">
        <v>7</v>
      </c>
      <c r="G1251" s="1">
        <v>27000</v>
      </c>
      <c r="H1251" s="1" t="s">
        <v>1181</v>
      </c>
      <c r="I1251" s="92" t="s">
        <v>1178</v>
      </c>
      <c r="J1251" s="101">
        <f>1/COUNTIF(HR_Table2[Emp ID],HR_Table2[[#This Row],[Emp ID]])</f>
        <v>0.5</v>
      </c>
    </row>
    <row r="1252" spans="1:10" ht="16.5" thickBot="1" x14ac:dyDescent="0.3">
      <c r="A1252" s="2">
        <v>2023</v>
      </c>
      <c r="B1252" s="100">
        <v>91412</v>
      </c>
      <c r="C1252" s="1" t="s">
        <v>11</v>
      </c>
      <c r="D1252" s="1">
        <v>32</v>
      </c>
      <c r="E1252" s="1" t="s">
        <v>71</v>
      </c>
      <c r="F1252" s="1" t="s">
        <v>7</v>
      </c>
      <c r="G1252" s="1">
        <v>21000</v>
      </c>
      <c r="H1252" s="1" t="s">
        <v>14</v>
      </c>
      <c r="I1252" s="92" t="s">
        <v>1178</v>
      </c>
      <c r="J1252" s="101">
        <f>1/COUNTIF(HR_Table2[Emp ID],HR_Table2[[#This Row],[Emp ID]])</f>
        <v>1</v>
      </c>
    </row>
    <row r="1253" spans="1:10" ht="16.5" thickBot="1" x14ac:dyDescent="0.3">
      <c r="A1253" s="2">
        <v>2023</v>
      </c>
      <c r="B1253" s="100">
        <v>218070</v>
      </c>
      <c r="C1253" s="1" t="s">
        <v>11</v>
      </c>
      <c r="D1253" s="1">
        <v>37</v>
      </c>
      <c r="E1253" s="1" t="s">
        <v>71</v>
      </c>
      <c r="F1253" s="1" t="s">
        <v>7</v>
      </c>
      <c r="G1253" s="1">
        <v>24000</v>
      </c>
      <c r="H1253" s="1" t="s">
        <v>1181</v>
      </c>
      <c r="I1253" s="92" t="s">
        <v>1178</v>
      </c>
      <c r="J1253" s="101">
        <f>1/COUNTIF(HR_Table2[Emp ID],HR_Table2[[#This Row],[Emp ID]])</f>
        <v>0.5</v>
      </c>
    </row>
    <row r="1254" spans="1:10" ht="16.5" thickBot="1" x14ac:dyDescent="0.3">
      <c r="A1254" s="2">
        <v>2023</v>
      </c>
      <c r="B1254" s="100">
        <v>202174</v>
      </c>
      <c r="C1254" s="1" t="s">
        <v>6</v>
      </c>
      <c r="D1254" s="1">
        <v>48</v>
      </c>
      <c r="E1254" s="1" t="s">
        <v>71</v>
      </c>
      <c r="F1254" s="1" t="s">
        <v>76</v>
      </c>
      <c r="G1254" s="1">
        <v>21000</v>
      </c>
      <c r="H1254" s="1" t="s">
        <v>1181</v>
      </c>
      <c r="I1254" s="92" t="s">
        <v>1178</v>
      </c>
      <c r="J1254" s="101">
        <f>1/COUNTIF(HR_Table2[Emp ID],HR_Table2[[#This Row],[Emp ID]])</f>
        <v>0.5</v>
      </c>
    </row>
    <row r="1255" spans="1:10" ht="16.5" thickBot="1" x14ac:dyDescent="0.3">
      <c r="A1255" s="2">
        <v>2023</v>
      </c>
      <c r="B1255" s="100">
        <v>234005</v>
      </c>
      <c r="C1255" s="1" t="s">
        <v>11</v>
      </c>
      <c r="D1255" s="1">
        <v>51</v>
      </c>
      <c r="E1255" s="1" t="s">
        <v>71</v>
      </c>
      <c r="F1255" s="1" t="s">
        <v>7</v>
      </c>
      <c r="G1255" s="1">
        <v>33000</v>
      </c>
      <c r="H1255" s="1" t="s">
        <v>1181</v>
      </c>
      <c r="I1255" s="92" t="s">
        <v>1178</v>
      </c>
      <c r="J1255" s="101">
        <f>1/COUNTIF(HR_Table2[Emp ID],HR_Table2[[#This Row],[Emp ID]])</f>
        <v>0.5</v>
      </c>
    </row>
    <row r="1256" spans="1:10" ht="16.5" thickBot="1" x14ac:dyDescent="0.3">
      <c r="A1256" s="2">
        <v>2023</v>
      </c>
      <c r="B1256" s="100">
        <v>59601</v>
      </c>
      <c r="C1256" s="1" t="s">
        <v>11</v>
      </c>
      <c r="D1256" s="1">
        <v>56</v>
      </c>
      <c r="E1256" s="1" t="s">
        <v>71</v>
      </c>
      <c r="F1256" s="1" t="s">
        <v>7</v>
      </c>
      <c r="G1256" s="1">
        <v>41000</v>
      </c>
      <c r="H1256" s="1" t="s">
        <v>1181</v>
      </c>
      <c r="I1256" s="92" t="s">
        <v>1178</v>
      </c>
      <c r="J1256" s="101">
        <f>1/COUNTIF(HR_Table2[Emp ID],HR_Table2[[#This Row],[Emp ID]])</f>
        <v>0.5</v>
      </c>
    </row>
    <row r="1257" spans="1:10" ht="16.5" thickBot="1" x14ac:dyDescent="0.3">
      <c r="A1257" s="2">
        <v>2023</v>
      </c>
      <c r="B1257" s="100">
        <v>239308</v>
      </c>
      <c r="C1257" s="1" t="s">
        <v>6</v>
      </c>
      <c r="D1257" s="1">
        <v>27</v>
      </c>
      <c r="E1257" s="1" t="s">
        <v>71</v>
      </c>
      <c r="F1257" s="1" t="s">
        <v>7</v>
      </c>
      <c r="G1257" s="1">
        <v>30000</v>
      </c>
      <c r="H1257" s="1" t="s">
        <v>1181</v>
      </c>
      <c r="I1257" s="92" t="s">
        <v>1176</v>
      </c>
      <c r="J1257" s="101">
        <f>1/COUNTIF(HR_Table2[Emp ID],HR_Table2[[#This Row],[Emp ID]])</f>
        <v>0.5</v>
      </c>
    </row>
    <row r="1258" spans="1:10" ht="16.5" thickBot="1" x14ac:dyDescent="0.3">
      <c r="A1258" s="2">
        <v>2023</v>
      </c>
      <c r="B1258" s="100">
        <v>247577</v>
      </c>
      <c r="C1258" s="1" t="s">
        <v>6</v>
      </c>
      <c r="D1258" s="1">
        <v>26</v>
      </c>
      <c r="E1258" s="1" t="s">
        <v>80</v>
      </c>
      <c r="F1258" s="1" t="s">
        <v>7</v>
      </c>
      <c r="G1258" s="1">
        <v>24000</v>
      </c>
      <c r="H1258" s="1" t="s">
        <v>1181</v>
      </c>
      <c r="I1258" s="92" t="s">
        <v>1178</v>
      </c>
      <c r="J1258" s="101">
        <f>1/COUNTIF(HR_Table2[Emp ID],HR_Table2[[#This Row],[Emp ID]])</f>
        <v>0.5</v>
      </c>
    </row>
    <row r="1259" spans="1:10" ht="16.5" thickBot="1" x14ac:dyDescent="0.3">
      <c r="A1259" s="2">
        <v>2023</v>
      </c>
      <c r="B1259" s="100">
        <v>233247</v>
      </c>
      <c r="C1259" s="1" t="s">
        <v>6</v>
      </c>
      <c r="D1259" s="1">
        <v>29</v>
      </c>
      <c r="E1259" s="1" t="s">
        <v>80</v>
      </c>
      <c r="F1259" s="1" t="s">
        <v>7</v>
      </c>
      <c r="G1259" s="1">
        <v>18000</v>
      </c>
      <c r="H1259" s="1" t="s">
        <v>1181</v>
      </c>
      <c r="I1259" s="92" t="s">
        <v>1178</v>
      </c>
      <c r="J1259" s="101">
        <f>1/COUNTIF(HR_Table2[Emp ID],HR_Table2[[#This Row],[Emp ID]])</f>
        <v>0.5</v>
      </c>
    </row>
    <row r="1260" spans="1:10" ht="16.5" thickBot="1" x14ac:dyDescent="0.3">
      <c r="A1260" s="2">
        <v>2023</v>
      </c>
      <c r="B1260" s="100">
        <v>233746</v>
      </c>
      <c r="C1260" s="1" t="s">
        <v>11</v>
      </c>
      <c r="D1260" s="1">
        <v>33</v>
      </c>
      <c r="E1260" s="1" t="s">
        <v>80</v>
      </c>
      <c r="F1260" s="1" t="s">
        <v>7</v>
      </c>
      <c r="G1260" s="1">
        <v>27000</v>
      </c>
      <c r="H1260" s="1" t="s">
        <v>1181</v>
      </c>
      <c r="I1260" s="92" t="s">
        <v>1178</v>
      </c>
      <c r="J1260" s="101">
        <f>1/COUNTIF(HR_Table2[Emp ID],HR_Table2[[#This Row],[Emp ID]])</f>
        <v>0.5</v>
      </c>
    </row>
    <row r="1261" spans="1:10" ht="16.5" thickBot="1" x14ac:dyDescent="0.3">
      <c r="A1261" s="2">
        <v>2023</v>
      </c>
      <c r="B1261" s="100">
        <v>218115</v>
      </c>
      <c r="C1261" s="1" t="s">
        <v>11</v>
      </c>
      <c r="D1261" s="1">
        <v>38</v>
      </c>
      <c r="E1261" s="1" t="s">
        <v>80</v>
      </c>
      <c r="F1261" s="1" t="s">
        <v>7</v>
      </c>
      <c r="G1261" s="1">
        <v>21000</v>
      </c>
      <c r="H1261" s="1" t="s">
        <v>1181</v>
      </c>
      <c r="I1261" s="92" t="s">
        <v>1178</v>
      </c>
      <c r="J1261" s="101">
        <f>1/COUNTIF(HR_Table2[Emp ID],HR_Table2[[#This Row],[Emp ID]])</f>
        <v>0.5</v>
      </c>
    </row>
    <row r="1262" spans="1:10" ht="16.5" thickBot="1" x14ac:dyDescent="0.3">
      <c r="A1262" s="2">
        <v>2023</v>
      </c>
      <c r="B1262" s="100">
        <v>250979</v>
      </c>
      <c r="C1262" s="1" t="s">
        <v>11</v>
      </c>
      <c r="D1262" s="1">
        <v>41</v>
      </c>
      <c r="E1262" s="1" t="s">
        <v>80</v>
      </c>
      <c r="F1262" s="1" t="s">
        <v>7</v>
      </c>
      <c r="G1262" s="1">
        <v>25000</v>
      </c>
      <c r="H1262" s="1" t="s">
        <v>1181</v>
      </c>
      <c r="I1262" s="92" t="s">
        <v>1178</v>
      </c>
      <c r="J1262" s="101">
        <f>1/COUNTIF(HR_Table2[Emp ID],HR_Table2[[#This Row],[Emp ID]])</f>
        <v>0.5</v>
      </c>
    </row>
    <row r="1263" spans="1:10" ht="16.5" thickBot="1" x14ac:dyDescent="0.3">
      <c r="A1263" s="2">
        <v>2023</v>
      </c>
      <c r="B1263" s="100">
        <v>235439</v>
      </c>
      <c r="C1263" s="1" t="s">
        <v>6</v>
      </c>
      <c r="D1263" s="1">
        <v>28</v>
      </c>
      <c r="E1263" s="1" t="s">
        <v>80</v>
      </c>
      <c r="F1263" s="1" t="s">
        <v>7</v>
      </c>
      <c r="G1263" s="1">
        <v>31000</v>
      </c>
      <c r="H1263" s="1" t="s">
        <v>1181</v>
      </c>
      <c r="I1263" s="92" t="s">
        <v>1178</v>
      </c>
      <c r="J1263" s="101">
        <f>1/COUNTIF(HR_Table2[Emp ID],HR_Table2[[#This Row],[Emp ID]])</f>
        <v>1</v>
      </c>
    </row>
    <row r="1264" spans="1:10" ht="16.5" thickBot="1" x14ac:dyDescent="0.3">
      <c r="A1264" s="2">
        <v>2023</v>
      </c>
      <c r="B1264" s="100">
        <v>219991</v>
      </c>
      <c r="C1264" s="1" t="s">
        <v>6</v>
      </c>
      <c r="D1264" s="1">
        <v>40</v>
      </c>
      <c r="E1264" s="1" t="s">
        <v>80</v>
      </c>
      <c r="F1264" s="1" t="s">
        <v>7</v>
      </c>
      <c r="G1264" s="1">
        <v>27000</v>
      </c>
      <c r="H1264" s="1" t="s">
        <v>1181</v>
      </c>
      <c r="I1264" s="92" t="s">
        <v>1178</v>
      </c>
      <c r="J1264" s="101">
        <f>1/COUNTIF(HR_Table2[Emp ID],HR_Table2[[#This Row],[Emp ID]])</f>
        <v>0.5</v>
      </c>
    </row>
    <row r="1265" spans="1:10" ht="16.5" thickBot="1" x14ac:dyDescent="0.3">
      <c r="A1265" s="2">
        <v>2023</v>
      </c>
      <c r="B1265" s="100">
        <v>252036</v>
      </c>
      <c r="C1265" s="1" t="s">
        <v>6</v>
      </c>
      <c r="D1265" s="1">
        <v>45</v>
      </c>
      <c r="E1265" s="1" t="s">
        <v>80</v>
      </c>
      <c r="F1265" s="1" t="s">
        <v>7</v>
      </c>
      <c r="G1265" s="1">
        <v>21000</v>
      </c>
      <c r="H1265" s="1" t="s">
        <v>1181</v>
      </c>
      <c r="I1265" s="92" t="s">
        <v>1178</v>
      </c>
      <c r="J1265" s="101">
        <f>1/COUNTIF(HR_Table2[Emp ID],HR_Table2[[#This Row],[Emp ID]])</f>
        <v>0.5</v>
      </c>
    </row>
    <row r="1266" spans="1:10" ht="16.5" thickBot="1" x14ac:dyDescent="0.3">
      <c r="A1266" s="2">
        <v>2023</v>
      </c>
      <c r="B1266" s="100">
        <v>204344</v>
      </c>
      <c r="C1266" s="1" t="s">
        <v>6</v>
      </c>
      <c r="D1266" s="1">
        <v>46</v>
      </c>
      <c r="E1266" s="1" t="s">
        <v>80</v>
      </c>
      <c r="F1266" s="1" t="s">
        <v>7</v>
      </c>
      <c r="G1266" s="1">
        <v>60000</v>
      </c>
      <c r="H1266" s="1" t="s">
        <v>1181</v>
      </c>
      <c r="I1266" s="92" t="s">
        <v>1178</v>
      </c>
      <c r="J1266" s="101">
        <f>1/COUNTIF(HR_Table2[Emp ID],HR_Table2[[#This Row],[Emp ID]])</f>
        <v>0.5</v>
      </c>
    </row>
    <row r="1267" spans="1:10" ht="16.5" thickBot="1" x14ac:dyDescent="0.3">
      <c r="A1267" s="2">
        <v>2023</v>
      </c>
      <c r="B1267" s="100">
        <v>200639</v>
      </c>
      <c r="C1267" s="1" t="s">
        <v>11</v>
      </c>
      <c r="D1267" s="1">
        <v>49</v>
      </c>
      <c r="E1267" s="1" t="s">
        <v>80</v>
      </c>
      <c r="F1267" s="1" t="s">
        <v>7</v>
      </c>
      <c r="G1267" s="1">
        <v>46000</v>
      </c>
      <c r="H1267" s="1" t="s">
        <v>1181</v>
      </c>
      <c r="I1267" s="92" t="s">
        <v>1178</v>
      </c>
      <c r="J1267" s="101">
        <f>1/COUNTIF(HR_Table2[Emp ID],HR_Table2[[#This Row],[Emp ID]])</f>
        <v>0.5</v>
      </c>
    </row>
    <row r="1268" spans="1:10" ht="16.5" thickBot="1" x14ac:dyDescent="0.3">
      <c r="A1268" s="2">
        <v>2023</v>
      </c>
      <c r="B1268" s="100">
        <v>204049</v>
      </c>
      <c r="C1268" s="1" t="s">
        <v>11</v>
      </c>
      <c r="D1268" s="1">
        <v>51</v>
      </c>
      <c r="E1268" s="1" t="s">
        <v>80</v>
      </c>
      <c r="F1268" s="1" t="s">
        <v>7</v>
      </c>
      <c r="G1268" s="1">
        <v>46000</v>
      </c>
      <c r="H1268" s="1" t="s">
        <v>1181</v>
      </c>
      <c r="I1268" s="92" t="s">
        <v>1178</v>
      </c>
      <c r="J1268" s="101">
        <f>1/COUNTIF(HR_Table2[Emp ID],HR_Table2[[#This Row],[Emp ID]])</f>
        <v>0.5</v>
      </c>
    </row>
    <row r="1269" spans="1:10" ht="16.5" thickBot="1" x14ac:dyDescent="0.3">
      <c r="A1269" s="2">
        <v>2023</v>
      </c>
      <c r="B1269" s="100">
        <v>239979</v>
      </c>
      <c r="C1269" s="1" t="s">
        <v>11</v>
      </c>
      <c r="D1269" s="1">
        <v>27</v>
      </c>
      <c r="E1269" s="1" t="s">
        <v>80</v>
      </c>
      <c r="F1269" s="1" t="s">
        <v>76</v>
      </c>
      <c r="G1269" s="1">
        <v>13045</v>
      </c>
      <c r="H1269" s="1" t="s">
        <v>1181</v>
      </c>
      <c r="I1269" s="92" t="s">
        <v>1178</v>
      </c>
      <c r="J1269" s="101">
        <f>1/COUNTIF(HR_Table2[Emp ID],HR_Table2[[#This Row],[Emp ID]])</f>
        <v>0.5</v>
      </c>
    </row>
    <row r="1270" spans="1:10" ht="16.5" thickBot="1" x14ac:dyDescent="0.3">
      <c r="A1270" s="2">
        <v>2023</v>
      </c>
      <c r="B1270" s="100">
        <v>59784</v>
      </c>
      <c r="C1270" s="1" t="s">
        <v>6</v>
      </c>
      <c r="D1270" s="1">
        <v>57</v>
      </c>
      <c r="E1270" s="1" t="s">
        <v>80</v>
      </c>
      <c r="F1270" s="1" t="s">
        <v>76</v>
      </c>
      <c r="G1270" s="1">
        <v>46000</v>
      </c>
      <c r="H1270" s="1" t="s">
        <v>1181</v>
      </c>
      <c r="I1270" s="92" t="s">
        <v>1178</v>
      </c>
      <c r="J1270" s="101">
        <f>1/COUNTIF(HR_Table2[Emp ID],HR_Table2[[#This Row],[Emp ID]])</f>
        <v>0.5</v>
      </c>
    </row>
    <row r="1271" spans="1:10" ht="16.5" thickBot="1" x14ac:dyDescent="0.3">
      <c r="A1271" s="2">
        <v>2023</v>
      </c>
      <c r="B1271" s="100">
        <v>55608</v>
      </c>
      <c r="C1271" s="1" t="s">
        <v>11</v>
      </c>
      <c r="D1271" s="1">
        <v>59</v>
      </c>
      <c r="E1271" s="1" t="s">
        <v>80</v>
      </c>
      <c r="F1271" s="1" t="s">
        <v>76</v>
      </c>
      <c r="G1271" s="1">
        <v>21000</v>
      </c>
      <c r="H1271" s="1" t="s">
        <v>1181</v>
      </c>
      <c r="I1271" s="92" t="s">
        <v>1178</v>
      </c>
      <c r="J1271" s="101">
        <f>1/COUNTIF(HR_Table2[Emp ID],HR_Table2[[#This Row],[Emp ID]])</f>
        <v>0.5</v>
      </c>
    </row>
    <row r="1272" spans="1:10" ht="16.5" thickBot="1" x14ac:dyDescent="0.3">
      <c r="A1272" s="2">
        <v>2023</v>
      </c>
      <c r="B1272" s="100">
        <v>240176</v>
      </c>
      <c r="C1272" s="1" t="s">
        <v>11</v>
      </c>
      <c r="D1272" s="1">
        <v>29</v>
      </c>
      <c r="E1272" s="1" t="s">
        <v>145</v>
      </c>
      <c r="F1272" s="1" t="s">
        <v>7</v>
      </c>
      <c r="G1272" s="1">
        <v>13045</v>
      </c>
      <c r="H1272" s="1" t="s">
        <v>1181</v>
      </c>
      <c r="I1272" s="92" t="s">
        <v>1178</v>
      </c>
      <c r="J1272" s="101">
        <f>1/COUNTIF(HR_Table2[Emp ID],HR_Table2[[#This Row],[Emp ID]])</f>
        <v>0.5</v>
      </c>
    </row>
    <row r="1273" spans="1:10" ht="16.5" thickBot="1" x14ac:dyDescent="0.3">
      <c r="A1273" s="2">
        <v>2023</v>
      </c>
      <c r="B1273" s="100">
        <v>219851</v>
      </c>
      <c r="C1273" s="1" t="s">
        <v>11</v>
      </c>
      <c r="D1273" s="1">
        <v>41</v>
      </c>
      <c r="E1273" s="1" t="s">
        <v>145</v>
      </c>
      <c r="F1273" s="1" t="s">
        <v>7</v>
      </c>
      <c r="G1273" s="1">
        <v>18000</v>
      </c>
      <c r="H1273" s="1" t="s">
        <v>1181</v>
      </c>
      <c r="I1273" s="92" t="s">
        <v>1178</v>
      </c>
      <c r="J1273" s="101">
        <f>1/COUNTIF(HR_Table2[Emp ID],HR_Table2[[#This Row],[Emp ID]])</f>
        <v>0.5</v>
      </c>
    </row>
    <row r="1274" spans="1:10" ht="16.5" thickBot="1" x14ac:dyDescent="0.3">
      <c r="A1274" s="2">
        <v>2023</v>
      </c>
      <c r="B1274" s="100">
        <v>214344</v>
      </c>
      <c r="C1274" s="1" t="s">
        <v>11</v>
      </c>
      <c r="D1274" s="1">
        <v>42</v>
      </c>
      <c r="E1274" s="1" t="s">
        <v>145</v>
      </c>
      <c r="F1274" s="1" t="s">
        <v>7</v>
      </c>
      <c r="G1274" s="1">
        <v>27000</v>
      </c>
      <c r="H1274" s="1" t="s">
        <v>1181</v>
      </c>
      <c r="I1274" s="92" t="s">
        <v>1178</v>
      </c>
      <c r="J1274" s="101">
        <f>1/COUNTIF(HR_Table2[Emp ID],HR_Table2[[#This Row],[Emp ID]])</f>
        <v>0.5</v>
      </c>
    </row>
    <row r="1275" spans="1:10" ht="16.5" thickBot="1" x14ac:dyDescent="0.3">
      <c r="A1275" s="2">
        <v>2023</v>
      </c>
      <c r="B1275" s="100">
        <v>216536</v>
      </c>
      <c r="C1275" s="1" t="s">
        <v>11</v>
      </c>
      <c r="D1275" s="1">
        <v>43</v>
      </c>
      <c r="E1275" s="1" t="s">
        <v>145</v>
      </c>
      <c r="F1275" s="1" t="s">
        <v>7</v>
      </c>
      <c r="G1275" s="1">
        <v>6795</v>
      </c>
      <c r="H1275" s="1" t="s">
        <v>1181</v>
      </c>
      <c r="I1275" s="92" t="s">
        <v>1178</v>
      </c>
      <c r="J1275" s="101">
        <f>1/COUNTIF(HR_Table2[Emp ID],HR_Table2[[#This Row],[Emp ID]])</f>
        <v>0.5</v>
      </c>
    </row>
    <row r="1276" spans="1:10" ht="16.5" thickBot="1" x14ac:dyDescent="0.3">
      <c r="A1276" s="2">
        <v>2023</v>
      </c>
      <c r="B1276" s="100">
        <v>216590</v>
      </c>
      <c r="C1276" s="1" t="s">
        <v>6</v>
      </c>
      <c r="D1276" s="1">
        <v>43</v>
      </c>
      <c r="E1276" s="1" t="s">
        <v>145</v>
      </c>
      <c r="F1276" s="1" t="s">
        <v>7</v>
      </c>
      <c r="G1276" s="1">
        <v>10025</v>
      </c>
      <c r="H1276" s="1" t="s">
        <v>1181</v>
      </c>
      <c r="I1276" s="92" t="s">
        <v>1178</v>
      </c>
      <c r="J1276" s="101">
        <f>1/COUNTIF(HR_Table2[Emp ID],HR_Table2[[#This Row],[Emp ID]])</f>
        <v>0.5</v>
      </c>
    </row>
    <row r="1277" spans="1:10" ht="16.5" thickBot="1" x14ac:dyDescent="0.3">
      <c r="A1277" s="2">
        <v>2023</v>
      </c>
      <c r="B1277" s="100">
        <v>215362</v>
      </c>
      <c r="C1277" s="1" t="s">
        <v>6</v>
      </c>
      <c r="D1277" s="1">
        <v>45</v>
      </c>
      <c r="E1277" s="1" t="s">
        <v>145</v>
      </c>
      <c r="F1277" s="1" t="s">
        <v>7</v>
      </c>
      <c r="G1277" s="1">
        <v>10025</v>
      </c>
      <c r="H1277" s="1" t="s">
        <v>1181</v>
      </c>
      <c r="I1277" s="92" t="s">
        <v>1178</v>
      </c>
      <c r="J1277" s="101">
        <f>1/COUNTIF(HR_Table2[Emp ID],HR_Table2[[#This Row],[Emp ID]])</f>
        <v>0.5</v>
      </c>
    </row>
    <row r="1278" spans="1:10" ht="16.5" thickBot="1" x14ac:dyDescent="0.3">
      <c r="A1278" s="2">
        <v>2023</v>
      </c>
      <c r="B1278" s="100">
        <v>201034</v>
      </c>
      <c r="C1278" s="1" t="s">
        <v>11</v>
      </c>
      <c r="D1278" s="1">
        <v>53</v>
      </c>
      <c r="E1278" s="1" t="s">
        <v>145</v>
      </c>
      <c r="F1278" s="1" t="s">
        <v>7</v>
      </c>
      <c r="G1278" s="1">
        <v>6795</v>
      </c>
      <c r="H1278" s="1" t="s">
        <v>1181</v>
      </c>
      <c r="I1278" s="92" t="s">
        <v>1178</v>
      </c>
      <c r="J1278" s="101">
        <f>1/COUNTIF(HR_Table2[Emp ID],HR_Table2[[#This Row],[Emp ID]])</f>
        <v>0.5</v>
      </c>
    </row>
    <row r="1279" spans="1:10" ht="16.5" thickBot="1" x14ac:dyDescent="0.3">
      <c r="A1279" s="2">
        <v>2023</v>
      </c>
      <c r="B1279" s="100">
        <v>62408</v>
      </c>
      <c r="C1279" s="1" t="s">
        <v>11</v>
      </c>
      <c r="D1279" s="1">
        <v>62</v>
      </c>
      <c r="E1279" s="1" t="s">
        <v>145</v>
      </c>
      <c r="F1279" s="1" t="s">
        <v>7</v>
      </c>
      <c r="G1279" s="1">
        <v>7735</v>
      </c>
      <c r="H1279" s="1" t="s">
        <v>1181</v>
      </c>
      <c r="I1279" s="92" t="s">
        <v>1178</v>
      </c>
      <c r="J1279" s="101">
        <f>1/COUNTIF(HR_Table2[Emp ID],HR_Table2[[#This Row],[Emp ID]])</f>
        <v>0.5</v>
      </c>
    </row>
    <row r="1280" spans="1:10" ht="16.5" thickBot="1" x14ac:dyDescent="0.3">
      <c r="A1280" s="2">
        <v>2023</v>
      </c>
      <c r="B1280" s="100">
        <v>47803</v>
      </c>
      <c r="C1280" s="1" t="s">
        <v>6</v>
      </c>
      <c r="D1280" s="1">
        <v>64</v>
      </c>
      <c r="E1280" s="1" t="s">
        <v>145</v>
      </c>
      <c r="F1280" s="1" t="s">
        <v>7</v>
      </c>
      <c r="G1280" s="1">
        <v>19000</v>
      </c>
      <c r="H1280" s="1" t="s">
        <v>1181</v>
      </c>
      <c r="I1280" s="92" t="s">
        <v>1178</v>
      </c>
      <c r="J1280" s="101">
        <f>1/COUNTIF(HR_Table2[Emp ID],HR_Table2[[#This Row],[Emp ID]])</f>
        <v>0.5</v>
      </c>
    </row>
    <row r="1281" spans="1:10" ht="16.5" thickBot="1" x14ac:dyDescent="0.3">
      <c r="A1281" s="2">
        <v>2023</v>
      </c>
      <c r="B1281" s="100">
        <v>38510</v>
      </c>
      <c r="C1281" s="1" t="s">
        <v>6</v>
      </c>
      <c r="D1281" s="1">
        <v>64</v>
      </c>
      <c r="E1281" s="1" t="s">
        <v>145</v>
      </c>
      <c r="F1281" s="1" t="s">
        <v>7</v>
      </c>
      <c r="G1281" s="1">
        <v>21000</v>
      </c>
      <c r="H1281" s="1" t="s">
        <v>1181</v>
      </c>
      <c r="I1281" s="92" t="s">
        <v>1178</v>
      </c>
      <c r="J1281" s="101">
        <f>1/COUNTIF(HR_Table2[Emp ID],HR_Table2[[#This Row],[Emp ID]])</f>
        <v>0.5</v>
      </c>
    </row>
    <row r="1282" spans="1:10" ht="16.5" thickBot="1" x14ac:dyDescent="0.3">
      <c r="A1282" s="2">
        <v>2023</v>
      </c>
      <c r="B1282" s="100">
        <v>200994</v>
      </c>
      <c r="C1282" s="1" t="s">
        <v>6</v>
      </c>
      <c r="D1282" s="1">
        <v>52</v>
      </c>
      <c r="E1282" s="1" t="s">
        <v>145</v>
      </c>
      <c r="F1282" s="1" t="s">
        <v>7</v>
      </c>
      <c r="G1282" s="1">
        <v>24000</v>
      </c>
      <c r="H1282" s="1" t="s">
        <v>1181</v>
      </c>
      <c r="I1282" s="92" t="s">
        <v>1178</v>
      </c>
      <c r="J1282" s="101">
        <f>1/COUNTIF(HR_Table2[Emp ID],HR_Table2[[#This Row],[Emp ID]])</f>
        <v>0.5</v>
      </c>
    </row>
    <row r="1283" spans="1:10" ht="16.5" thickBot="1" x14ac:dyDescent="0.3">
      <c r="A1283" s="2">
        <v>2023</v>
      </c>
      <c r="B1283" s="100">
        <v>218679</v>
      </c>
      <c r="C1283" s="1" t="s">
        <v>6</v>
      </c>
      <c r="D1283" s="1">
        <v>38</v>
      </c>
      <c r="E1283" s="1" t="s">
        <v>145</v>
      </c>
      <c r="F1283" s="1" t="s">
        <v>7</v>
      </c>
      <c r="G1283" s="1">
        <v>18000</v>
      </c>
      <c r="H1283" s="1" t="s">
        <v>1181</v>
      </c>
      <c r="I1283" s="92" t="s">
        <v>1178</v>
      </c>
      <c r="J1283" s="101">
        <f>1/COUNTIF(HR_Table2[Emp ID],HR_Table2[[#This Row],[Emp ID]])</f>
        <v>0.5</v>
      </c>
    </row>
    <row r="1284" spans="1:10" ht="16.5" thickBot="1" x14ac:dyDescent="0.3">
      <c r="A1284" s="2">
        <v>2023</v>
      </c>
      <c r="B1284" s="100">
        <v>216696</v>
      </c>
      <c r="C1284" s="1" t="s">
        <v>11</v>
      </c>
      <c r="D1284" s="1">
        <v>40</v>
      </c>
      <c r="E1284" s="1" t="s">
        <v>145</v>
      </c>
      <c r="F1284" s="1" t="s">
        <v>7</v>
      </c>
      <c r="G1284" s="1">
        <v>19000</v>
      </c>
      <c r="H1284" s="1" t="s">
        <v>1181</v>
      </c>
      <c r="I1284" s="92" t="s">
        <v>1178</v>
      </c>
      <c r="J1284" s="101">
        <f>1/COUNTIF(HR_Table2[Emp ID],HR_Table2[[#This Row],[Emp ID]])</f>
        <v>0.5</v>
      </c>
    </row>
    <row r="1285" spans="1:10" ht="16.5" thickBot="1" x14ac:dyDescent="0.3">
      <c r="A1285" s="2">
        <v>2023</v>
      </c>
      <c r="B1285" s="100">
        <v>203338</v>
      </c>
      <c r="C1285" s="1" t="s">
        <v>6</v>
      </c>
      <c r="D1285" s="1">
        <v>48</v>
      </c>
      <c r="E1285" s="1" t="s">
        <v>145</v>
      </c>
      <c r="F1285" s="1" t="s">
        <v>7</v>
      </c>
      <c r="G1285" s="1">
        <v>23000</v>
      </c>
      <c r="H1285" s="1" t="s">
        <v>1181</v>
      </c>
      <c r="I1285" s="92" t="s">
        <v>1178</v>
      </c>
      <c r="J1285" s="101">
        <f>1/COUNTIF(HR_Table2[Emp ID],HR_Table2[[#This Row],[Emp ID]])</f>
        <v>0.5</v>
      </c>
    </row>
    <row r="1286" spans="1:10" ht="16.5" thickBot="1" x14ac:dyDescent="0.3">
      <c r="A1286" s="2">
        <v>2023</v>
      </c>
      <c r="B1286" s="100">
        <v>32771</v>
      </c>
      <c r="C1286" s="1" t="s">
        <v>6</v>
      </c>
      <c r="D1286" s="1">
        <v>69</v>
      </c>
      <c r="E1286" s="1" t="s">
        <v>145</v>
      </c>
      <c r="F1286" s="1" t="s">
        <v>7</v>
      </c>
      <c r="G1286" s="1">
        <v>18000</v>
      </c>
      <c r="H1286" s="1" t="s">
        <v>1181</v>
      </c>
      <c r="I1286" s="92" t="s">
        <v>1178</v>
      </c>
      <c r="J1286" s="101">
        <f>1/COUNTIF(HR_Table2[Emp ID],HR_Table2[[#This Row],[Emp ID]])</f>
        <v>0.5</v>
      </c>
    </row>
    <row r="1287" spans="1:10" ht="16.5" thickBot="1" x14ac:dyDescent="0.3">
      <c r="A1287" s="2">
        <v>2023</v>
      </c>
      <c r="B1287" s="100">
        <v>73378</v>
      </c>
      <c r="C1287" s="1" t="s">
        <v>6</v>
      </c>
      <c r="D1287" s="1">
        <v>53</v>
      </c>
      <c r="E1287" s="1" t="s">
        <v>145</v>
      </c>
      <c r="F1287" s="1" t="s">
        <v>7</v>
      </c>
      <c r="G1287" s="1">
        <v>24000</v>
      </c>
      <c r="H1287" s="1" t="s">
        <v>1181</v>
      </c>
      <c r="I1287" s="92" t="s">
        <v>1178</v>
      </c>
      <c r="J1287" s="101">
        <f>1/COUNTIF(HR_Table2[Emp ID],HR_Table2[[#This Row],[Emp ID]])</f>
        <v>0.5</v>
      </c>
    </row>
    <row r="1288" spans="1:10" ht="16.5" thickBot="1" x14ac:dyDescent="0.3">
      <c r="A1288" s="2">
        <v>2023</v>
      </c>
      <c r="B1288" s="100">
        <v>248889</v>
      </c>
      <c r="C1288" s="1" t="s">
        <v>11</v>
      </c>
      <c r="D1288" s="1">
        <v>25</v>
      </c>
      <c r="E1288" s="1" t="s">
        <v>145</v>
      </c>
      <c r="F1288" s="1" t="s">
        <v>7</v>
      </c>
      <c r="G1288" s="1">
        <v>13045</v>
      </c>
      <c r="H1288" s="1" t="s">
        <v>1181</v>
      </c>
      <c r="I1288" s="92" t="s">
        <v>1178</v>
      </c>
      <c r="J1288" s="101">
        <f>1/COUNTIF(HR_Table2[Emp ID],HR_Table2[[#This Row],[Emp ID]])</f>
        <v>0.5</v>
      </c>
    </row>
    <row r="1289" spans="1:10" ht="16.5" thickBot="1" x14ac:dyDescent="0.3">
      <c r="A1289" s="2">
        <v>2023</v>
      </c>
      <c r="B1289" s="100">
        <v>226559</v>
      </c>
      <c r="C1289" s="1" t="s">
        <v>6</v>
      </c>
      <c r="D1289" s="1">
        <v>32</v>
      </c>
      <c r="E1289" s="1" t="s">
        <v>145</v>
      </c>
      <c r="F1289" s="1" t="s">
        <v>7</v>
      </c>
      <c r="G1289" s="1">
        <v>13045</v>
      </c>
      <c r="H1289" s="1" t="s">
        <v>1181</v>
      </c>
      <c r="I1289" s="92" t="s">
        <v>1178</v>
      </c>
      <c r="J1289" s="101">
        <f>1/COUNTIF(HR_Table2[Emp ID],HR_Table2[[#This Row],[Emp ID]])</f>
        <v>0.5</v>
      </c>
    </row>
    <row r="1290" spans="1:10" ht="16.5" thickBot="1" x14ac:dyDescent="0.3">
      <c r="A1290" s="2">
        <v>2023</v>
      </c>
      <c r="B1290" s="100">
        <v>206540</v>
      </c>
      <c r="C1290" s="1" t="s">
        <v>11</v>
      </c>
      <c r="D1290" s="1">
        <v>33</v>
      </c>
      <c r="E1290" s="1" t="s">
        <v>145</v>
      </c>
      <c r="F1290" s="1" t="s">
        <v>7</v>
      </c>
      <c r="G1290" s="1">
        <v>13045</v>
      </c>
      <c r="H1290" s="1" t="s">
        <v>1181</v>
      </c>
      <c r="I1290" s="92" t="s">
        <v>1178</v>
      </c>
      <c r="J1290" s="101">
        <f>1/COUNTIF(HR_Table2[Emp ID],HR_Table2[[#This Row],[Emp ID]])</f>
        <v>0.5</v>
      </c>
    </row>
    <row r="1291" spans="1:10" ht="16.5" thickBot="1" x14ac:dyDescent="0.3">
      <c r="A1291" s="2">
        <v>2023</v>
      </c>
      <c r="B1291" s="100">
        <v>208844</v>
      </c>
      <c r="C1291" s="1" t="s">
        <v>6</v>
      </c>
      <c r="D1291" s="1">
        <v>43</v>
      </c>
      <c r="E1291" s="1" t="s">
        <v>145</v>
      </c>
      <c r="F1291" s="1" t="s">
        <v>7</v>
      </c>
      <c r="G1291" s="1">
        <v>27000</v>
      </c>
      <c r="H1291" s="1" t="s">
        <v>1181</v>
      </c>
      <c r="I1291" s="92" t="s">
        <v>1178</v>
      </c>
      <c r="J1291" s="101">
        <f>1/COUNTIF(HR_Table2[Emp ID],HR_Table2[[#This Row],[Emp ID]])</f>
        <v>0.5</v>
      </c>
    </row>
    <row r="1292" spans="1:10" ht="16.5" thickBot="1" x14ac:dyDescent="0.3">
      <c r="A1292" s="2">
        <v>2023</v>
      </c>
      <c r="B1292" s="100">
        <v>208401</v>
      </c>
      <c r="C1292" s="1" t="s">
        <v>6</v>
      </c>
      <c r="D1292" s="1">
        <v>44</v>
      </c>
      <c r="E1292" s="1" t="s">
        <v>145</v>
      </c>
      <c r="F1292" s="1" t="s">
        <v>7</v>
      </c>
      <c r="G1292" s="1">
        <v>18000</v>
      </c>
      <c r="H1292" s="1" t="s">
        <v>1181</v>
      </c>
      <c r="I1292" s="92" t="s">
        <v>1178</v>
      </c>
      <c r="J1292" s="101">
        <f>1/COUNTIF(HR_Table2[Emp ID],HR_Table2[[#This Row],[Emp ID]])</f>
        <v>0.5</v>
      </c>
    </row>
    <row r="1293" spans="1:10" ht="16.5" thickBot="1" x14ac:dyDescent="0.3">
      <c r="A1293" s="2">
        <v>2023</v>
      </c>
      <c r="B1293" s="100">
        <v>37735</v>
      </c>
      <c r="C1293" s="1" t="s">
        <v>6</v>
      </c>
      <c r="D1293" s="1">
        <v>66</v>
      </c>
      <c r="E1293" s="1" t="s">
        <v>145</v>
      </c>
      <c r="F1293" s="1" t="s">
        <v>7</v>
      </c>
      <c r="G1293" s="1">
        <v>18000</v>
      </c>
      <c r="H1293" s="1" t="s">
        <v>1181</v>
      </c>
      <c r="I1293" s="92" t="s">
        <v>1178</v>
      </c>
      <c r="J1293" s="101">
        <f>1/COUNTIF(HR_Table2[Emp ID],HR_Table2[[#This Row],[Emp ID]])</f>
        <v>0.5</v>
      </c>
    </row>
    <row r="1294" spans="1:10" ht="16.5" thickBot="1" x14ac:dyDescent="0.3">
      <c r="A1294" s="2">
        <v>2023</v>
      </c>
      <c r="B1294" s="100">
        <v>200377</v>
      </c>
      <c r="C1294" s="1" t="s">
        <v>6</v>
      </c>
      <c r="D1294" s="1">
        <v>51</v>
      </c>
      <c r="E1294" s="1" t="s">
        <v>145</v>
      </c>
      <c r="F1294" s="1" t="s">
        <v>7</v>
      </c>
      <c r="G1294" s="1">
        <v>13045</v>
      </c>
      <c r="H1294" s="1" t="s">
        <v>1181</v>
      </c>
      <c r="I1294" s="92" t="s">
        <v>1178</v>
      </c>
      <c r="J1294" s="101">
        <f>1/COUNTIF(HR_Table2[Emp ID],HR_Table2[[#This Row],[Emp ID]])</f>
        <v>0.5</v>
      </c>
    </row>
    <row r="1295" spans="1:10" ht="16.5" thickBot="1" x14ac:dyDescent="0.3">
      <c r="A1295" s="2">
        <v>2023</v>
      </c>
      <c r="B1295" s="100">
        <v>50099</v>
      </c>
      <c r="C1295" s="1" t="s">
        <v>6</v>
      </c>
      <c r="D1295" s="1">
        <v>62</v>
      </c>
      <c r="E1295" s="1" t="s">
        <v>145</v>
      </c>
      <c r="F1295" s="1" t="s">
        <v>7</v>
      </c>
      <c r="G1295" s="1">
        <v>31000</v>
      </c>
      <c r="H1295" s="1" t="s">
        <v>1181</v>
      </c>
      <c r="I1295" s="92" t="s">
        <v>1178</v>
      </c>
      <c r="J1295" s="101">
        <f>1/COUNTIF(HR_Table2[Emp ID],HR_Table2[[#This Row],[Emp ID]])</f>
        <v>0.5</v>
      </c>
    </row>
    <row r="1296" spans="1:10" ht="16.5" thickBot="1" x14ac:dyDescent="0.3">
      <c r="A1296" s="2">
        <v>2023</v>
      </c>
      <c r="B1296" s="100">
        <v>231914</v>
      </c>
      <c r="C1296" s="1" t="s">
        <v>6</v>
      </c>
      <c r="D1296" s="1">
        <v>43</v>
      </c>
      <c r="E1296" s="1" t="s">
        <v>145</v>
      </c>
      <c r="F1296" s="1" t="s">
        <v>76</v>
      </c>
      <c r="G1296" s="1">
        <v>15925</v>
      </c>
      <c r="H1296" s="1" t="s">
        <v>1181</v>
      </c>
      <c r="I1296" s="92" t="s">
        <v>1178</v>
      </c>
      <c r="J1296" s="101">
        <f>1/COUNTIF(HR_Table2[Emp ID],HR_Table2[[#This Row],[Emp ID]])</f>
        <v>0.5</v>
      </c>
    </row>
    <row r="1297" spans="1:10" ht="16.5" thickBot="1" x14ac:dyDescent="0.3">
      <c r="A1297" s="2">
        <v>2023</v>
      </c>
      <c r="B1297" s="100">
        <v>205634</v>
      </c>
      <c r="C1297" s="1" t="s">
        <v>6</v>
      </c>
      <c r="D1297" s="1">
        <v>48</v>
      </c>
      <c r="E1297" s="1" t="s">
        <v>145</v>
      </c>
      <c r="F1297" s="1" t="s">
        <v>76</v>
      </c>
      <c r="G1297" s="1">
        <v>15925</v>
      </c>
      <c r="H1297" s="1" t="s">
        <v>1181</v>
      </c>
      <c r="I1297" s="92" t="s">
        <v>1178</v>
      </c>
      <c r="J1297" s="101">
        <f>1/COUNTIF(HR_Table2[Emp ID],HR_Table2[[#This Row],[Emp ID]])</f>
        <v>0.5</v>
      </c>
    </row>
    <row r="1298" spans="1:10" ht="16.5" thickBot="1" x14ac:dyDescent="0.3">
      <c r="A1298" s="2">
        <v>2023</v>
      </c>
      <c r="B1298" s="100">
        <v>92711</v>
      </c>
      <c r="C1298" s="1" t="s">
        <v>11</v>
      </c>
      <c r="D1298" s="1">
        <v>62</v>
      </c>
      <c r="E1298" s="1" t="s">
        <v>145</v>
      </c>
      <c r="F1298" s="1" t="s">
        <v>76</v>
      </c>
      <c r="G1298" s="1">
        <v>31000</v>
      </c>
      <c r="H1298" s="1" t="s">
        <v>1181</v>
      </c>
      <c r="I1298" s="92" t="s">
        <v>1178</v>
      </c>
      <c r="J1298" s="101">
        <f>1/COUNTIF(HR_Table2[Emp ID],HR_Table2[[#This Row],[Emp ID]])</f>
        <v>0.5</v>
      </c>
    </row>
    <row r="1299" spans="1:10" ht="16.5" thickBot="1" x14ac:dyDescent="0.3">
      <c r="A1299" s="2">
        <v>2023</v>
      </c>
      <c r="B1299" s="100">
        <v>242477</v>
      </c>
      <c r="C1299" s="1" t="s">
        <v>6</v>
      </c>
      <c r="D1299" s="1">
        <v>28</v>
      </c>
      <c r="E1299" s="1" t="s">
        <v>145</v>
      </c>
      <c r="F1299" s="1" t="s">
        <v>7</v>
      </c>
      <c r="G1299" s="1">
        <v>13935</v>
      </c>
      <c r="H1299" s="1" t="s">
        <v>1181</v>
      </c>
      <c r="I1299" s="92" t="s">
        <v>1178</v>
      </c>
      <c r="J1299" s="101">
        <f>1/COUNTIF(HR_Table2[Emp ID],HR_Table2[[#This Row],[Emp ID]])</f>
        <v>0.5</v>
      </c>
    </row>
    <row r="1300" spans="1:10" ht="16.5" thickBot="1" x14ac:dyDescent="0.3">
      <c r="A1300" s="2">
        <v>2023</v>
      </c>
      <c r="B1300" s="100">
        <v>229964</v>
      </c>
      <c r="C1300" s="1" t="s">
        <v>6</v>
      </c>
      <c r="D1300" s="1">
        <v>36</v>
      </c>
      <c r="E1300" s="1" t="s">
        <v>145</v>
      </c>
      <c r="F1300" s="1" t="s">
        <v>7</v>
      </c>
      <c r="G1300" s="1">
        <v>9380</v>
      </c>
      <c r="H1300" s="1" t="s">
        <v>1181</v>
      </c>
      <c r="I1300" s="92" t="s">
        <v>1178</v>
      </c>
      <c r="J1300" s="101">
        <f>1/COUNTIF(HR_Table2[Emp ID],HR_Table2[[#This Row],[Emp ID]])</f>
        <v>0.5</v>
      </c>
    </row>
    <row r="1301" spans="1:10" ht="16.5" thickBot="1" x14ac:dyDescent="0.3">
      <c r="A1301" s="2">
        <v>2023</v>
      </c>
      <c r="B1301" s="100">
        <v>76708</v>
      </c>
      <c r="C1301" s="1" t="s">
        <v>11</v>
      </c>
      <c r="D1301" s="1">
        <v>54</v>
      </c>
      <c r="E1301" s="1" t="s">
        <v>145</v>
      </c>
      <c r="F1301" s="1" t="s">
        <v>7</v>
      </c>
      <c r="G1301" s="1">
        <v>34000</v>
      </c>
      <c r="H1301" s="1" t="s">
        <v>1181</v>
      </c>
      <c r="I1301" s="92" t="s">
        <v>1178</v>
      </c>
      <c r="J1301" s="101">
        <f>1/COUNTIF(HR_Table2[Emp ID],HR_Table2[[#This Row],[Emp ID]])</f>
        <v>0.5</v>
      </c>
    </row>
    <row r="1302" spans="1:10" ht="16.5" thickBot="1" x14ac:dyDescent="0.3">
      <c r="A1302" s="2">
        <v>2023</v>
      </c>
      <c r="B1302" s="100">
        <v>220286</v>
      </c>
      <c r="C1302" s="1" t="s">
        <v>6</v>
      </c>
      <c r="D1302" s="1">
        <v>36</v>
      </c>
      <c r="E1302" s="1" t="s">
        <v>145</v>
      </c>
      <c r="F1302" s="1" t="s">
        <v>7</v>
      </c>
      <c r="G1302" s="1">
        <v>13045</v>
      </c>
      <c r="H1302" s="1" t="s">
        <v>1181</v>
      </c>
      <c r="I1302" s="92" t="s">
        <v>1178</v>
      </c>
      <c r="J1302" s="101">
        <f>1/COUNTIF(HR_Table2[Emp ID],HR_Table2[[#This Row],[Emp ID]])</f>
        <v>1</v>
      </c>
    </row>
    <row r="1303" spans="1:10" ht="16.5" thickBot="1" x14ac:dyDescent="0.3">
      <c r="A1303" s="2">
        <v>2023</v>
      </c>
      <c r="B1303" s="100">
        <v>219547</v>
      </c>
      <c r="C1303" s="1" t="s">
        <v>11</v>
      </c>
      <c r="D1303" s="1">
        <v>34</v>
      </c>
      <c r="E1303" s="1" t="s">
        <v>145</v>
      </c>
      <c r="F1303" s="1" t="s">
        <v>7</v>
      </c>
      <c r="G1303" s="1">
        <v>21000</v>
      </c>
      <c r="H1303" s="1" t="s">
        <v>1181</v>
      </c>
      <c r="I1303" s="92" t="s">
        <v>1178</v>
      </c>
      <c r="J1303" s="101">
        <f>1/COUNTIF(HR_Table2[Emp ID],HR_Table2[[#This Row],[Emp ID]])</f>
        <v>0.5</v>
      </c>
    </row>
    <row r="1304" spans="1:10" ht="16.5" thickBot="1" x14ac:dyDescent="0.3">
      <c r="A1304" s="2">
        <v>2023</v>
      </c>
      <c r="B1304" s="100">
        <v>69924</v>
      </c>
      <c r="C1304" s="1" t="s">
        <v>11</v>
      </c>
      <c r="D1304" s="1">
        <v>55</v>
      </c>
      <c r="E1304" s="1" t="s">
        <v>145</v>
      </c>
      <c r="F1304" s="1" t="s">
        <v>7</v>
      </c>
      <c r="G1304" s="1">
        <v>27000</v>
      </c>
      <c r="H1304" s="1" t="s">
        <v>1181</v>
      </c>
      <c r="I1304" s="92" t="s">
        <v>1178</v>
      </c>
      <c r="J1304" s="101">
        <f>1/COUNTIF(HR_Table2[Emp ID],HR_Table2[[#This Row],[Emp ID]])</f>
        <v>0.5</v>
      </c>
    </row>
    <row r="1305" spans="1:10" ht="16.5" thickBot="1" x14ac:dyDescent="0.3">
      <c r="A1305" s="2">
        <v>2023</v>
      </c>
      <c r="B1305" s="100">
        <v>251540</v>
      </c>
      <c r="C1305" s="1" t="s">
        <v>6</v>
      </c>
      <c r="D1305" s="1">
        <v>23</v>
      </c>
      <c r="E1305" s="1" t="s">
        <v>94</v>
      </c>
      <c r="F1305" s="1" t="s">
        <v>7</v>
      </c>
      <c r="G1305" s="1">
        <v>10000</v>
      </c>
      <c r="H1305" s="1" t="s">
        <v>1181</v>
      </c>
      <c r="I1305" s="92" t="s">
        <v>1177</v>
      </c>
      <c r="J1305" s="101">
        <f>1/COUNTIF(HR_Table2[Emp ID],HR_Table2[[#This Row],[Emp ID]])</f>
        <v>1</v>
      </c>
    </row>
    <row r="1306" spans="1:10" ht="16.5" thickBot="1" x14ac:dyDescent="0.3">
      <c r="A1306" s="2">
        <v>2023</v>
      </c>
      <c r="B1306" s="100">
        <v>224885</v>
      </c>
      <c r="C1306" s="1" t="s">
        <v>6</v>
      </c>
      <c r="D1306" s="1">
        <v>27</v>
      </c>
      <c r="E1306" s="1" t="s">
        <v>94</v>
      </c>
      <c r="F1306" s="1" t="s">
        <v>7</v>
      </c>
      <c r="G1306" s="1">
        <v>30000</v>
      </c>
      <c r="H1306" s="1" t="s">
        <v>1181</v>
      </c>
      <c r="I1306" s="92" t="s">
        <v>1177</v>
      </c>
      <c r="J1306" s="101">
        <f>1/COUNTIF(HR_Table2[Emp ID],HR_Table2[[#This Row],[Emp ID]])</f>
        <v>1</v>
      </c>
    </row>
    <row r="1307" spans="1:10" ht="16.5" thickBot="1" x14ac:dyDescent="0.3">
      <c r="A1307" s="2">
        <v>2023</v>
      </c>
      <c r="B1307" s="100">
        <v>211655</v>
      </c>
      <c r="C1307" s="1" t="s">
        <v>6</v>
      </c>
      <c r="D1307" s="1">
        <v>35</v>
      </c>
      <c r="E1307" s="1" t="s">
        <v>94</v>
      </c>
      <c r="F1307" s="1" t="s">
        <v>7</v>
      </c>
      <c r="G1307" s="1">
        <v>18000</v>
      </c>
      <c r="H1307" s="1" t="s">
        <v>1181</v>
      </c>
      <c r="I1307" s="92" t="s">
        <v>1177</v>
      </c>
      <c r="J1307" s="101">
        <f>1/COUNTIF(HR_Table2[Emp ID],HR_Table2[[#This Row],[Emp ID]])</f>
        <v>1</v>
      </c>
    </row>
    <row r="1308" spans="1:10" ht="16.5" thickBot="1" x14ac:dyDescent="0.3">
      <c r="A1308" s="2">
        <v>2023</v>
      </c>
      <c r="B1308" s="100">
        <v>224487</v>
      </c>
      <c r="C1308" s="1" t="s">
        <v>11</v>
      </c>
      <c r="D1308" s="1">
        <v>36</v>
      </c>
      <c r="E1308" s="1" t="s">
        <v>94</v>
      </c>
      <c r="F1308" s="1" t="s">
        <v>7</v>
      </c>
      <c r="G1308" s="1">
        <v>30000</v>
      </c>
      <c r="H1308" s="1" t="s">
        <v>1181</v>
      </c>
      <c r="I1308" s="92" t="s">
        <v>1177</v>
      </c>
      <c r="J1308" s="101">
        <f>1/COUNTIF(HR_Table2[Emp ID],HR_Table2[[#This Row],[Emp ID]])</f>
        <v>0.5</v>
      </c>
    </row>
    <row r="1309" spans="1:10" ht="16.5" thickBot="1" x14ac:dyDescent="0.3">
      <c r="A1309" s="2">
        <v>2023</v>
      </c>
      <c r="B1309" s="100">
        <v>219973</v>
      </c>
      <c r="C1309" s="1" t="s">
        <v>11</v>
      </c>
      <c r="D1309" s="1">
        <v>39</v>
      </c>
      <c r="E1309" s="1" t="s">
        <v>94</v>
      </c>
      <c r="F1309" s="1" t="s">
        <v>7</v>
      </c>
      <c r="G1309" s="1">
        <v>27000</v>
      </c>
      <c r="H1309" s="1" t="s">
        <v>1181</v>
      </c>
      <c r="I1309" s="92" t="s">
        <v>1177</v>
      </c>
      <c r="J1309" s="101">
        <f>1/COUNTIF(HR_Table2[Emp ID],HR_Table2[[#This Row],[Emp ID]])</f>
        <v>0.5</v>
      </c>
    </row>
    <row r="1310" spans="1:10" ht="16.5" thickBot="1" x14ac:dyDescent="0.3">
      <c r="A1310" s="2">
        <v>2023</v>
      </c>
      <c r="B1310" s="100">
        <v>87465</v>
      </c>
      <c r="C1310" s="1" t="s">
        <v>11</v>
      </c>
      <c r="D1310" s="1">
        <v>73</v>
      </c>
      <c r="E1310" s="1" t="s">
        <v>94</v>
      </c>
      <c r="F1310" s="1" t="s">
        <v>7</v>
      </c>
      <c r="G1310" s="1">
        <v>23400</v>
      </c>
      <c r="H1310" s="1" t="s">
        <v>14</v>
      </c>
      <c r="I1310" s="92" t="s">
        <v>1177</v>
      </c>
      <c r="J1310" s="101">
        <f>1/COUNTIF(HR_Table2[Emp ID],HR_Table2[[#This Row],[Emp ID]])</f>
        <v>1</v>
      </c>
    </row>
    <row r="1311" spans="1:10" ht="16.5" thickBot="1" x14ac:dyDescent="0.3">
      <c r="A1311" s="2">
        <v>2023</v>
      </c>
      <c r="B1311" s="100">
        <v>201926</v>
      </c>
      <c r="C1311" s="1" t="s">
        <v>11</v>
      </c>
      <c r="D1311" s="1">
        <v>51</v>
      </c>
      <c r="E1311" s="1" t="s">
        <v>94</v>
      </c>
      <c r="F1311" s="1" t="s">
        <v>7</v>
      </c>
      <c r="G1311" s="1">
        <v>24000</v>
      </c>
      <c r="H1311" s="1" t="s">
        <v>1181</v>
      </c>
      <c r="I1311" s="92" t="s">
        <v>1177</v>
      </c>
      <c r="J1311" s="101">
        <f>1/COUNTIF(HR_Table2[Emp ID],HR_Table2[[#This Row],[Emp ID]])</f>
        <v>0.5</v>
      </c>
    </row>
    <row r="1312" spans="1:10" ht="16.5" thickBot="1" x14ac:dyDescent="0.3">
      <c r="A1312" s="2">
        <v>2023</v>
      </c>
      <c r="B1312" s="100">
        <v>201636</v>
      </c>
      <c r="C1312" s="1" t="s">
        <v>6</v>
      </c>
      <c r="D1312" s="1">
        <v>56</v>
      </c>
      <c r="E1312" s="1" t="s">
        <v>94</v>
      </c>
      <c r="F1312" s="1" t="s">
        <v>7</v>
      </c>
      <c r="G1312" s="1">
        <v>18000</v>
      </c>
      <c r="H1312" s="1" t="s">
        <v>1181</v>
      </c>
      <c r="I1312" s="92" t="s">
        <v>1177</v>
      </c>
      <c r="J1312" s="101">
        <f>1/COUNTIF(HR_Table2[Emp ID],HR_Table2[[#This Row],[Emp ID]])</f>
        <v>0.5</v>
      </c>
    </row>
    <row r="1313" spans="1:10" ht="16.5" thickBot="1" x14ac:dyDescent="0.3">
      <c r="A1313" s="2">
        <v>2023</v>
      </c>
      <c r="B1313" s="100">
        <v>248524</v>
      </c>
      <c r="C1313" s="1" t="s">
        <v>11</v>
      </c>
      <c r="D1313" s="1">
        <v>30</v>
      </c>
      <c r="E1313" s="1" t="s">
        <v>145</v>
      </c>
      <c r="F1313" s="1" t="s">
        <v>7</v>
      </c>
      <c r="G1313" s="1">
        <v>13045</v>
      </c>
      <c r="H1313" s="1" t="s">
        <v>1181</v>
      </c>
      <c r="I1313" s="92" t="s">
        <v>1178</v>
      </c>
      <c r="J1313" s="101">
        <f>1/COUNTIF(HR_Table2[Emp ID],HR_Table2[[#This Row],[Emp ID]])</f>
        <v>0.5</v>
      </c>
    </row>
    <row r="1314" spans="1:10" ht="16.5" thickBot="1" x14ac:dyDescent="0.3">
      <c r="A1314" s="2">
        <v>2023</v>
      </c>
      <c r="B1314" s="100">
        <v>220018</v>
      </c>
      <c r="C1314" s="1" t="s">
        <v>6</v>
      </c>
      <c r="D1314" s="1">
        <v>39</v>
      </c>
      <c r="E1314" s="1" t="s">
        <v>145</v>
      </c>
      <c r="F1314" s="1" t="s">
        <v>7</v>
      </c>
      <c r="G1314" s="1">
        <v>24000</v>
      </c>
      <c r="H1314" s="1" t="s">
        <v>1181</v>
      </c>
      <c r="I1314" s="92" t="s">
        <v>1178</v>
      </c>
      <c r="J1314" s="101">
        <f>1/COUNTIF(HR_Table2[Emp ID],HR_Table2[[#This Row],[Emp ID]])</f>
        <v>0.5</v>
      </c>
    </row>
    <row r="1315" spans="1:10" ht="16.5" thickBot="1" x14ac:dyDescent="0.3">
      <c r="A1315" s="2">
        <v>2023</v>
      </c>
      <c r="B1315" s="100">
        <v>229274</v>
      </c>
      <c r="C1315" s="1" t="s">
        <v>6</v>
      </c>
      <c r="D1315" s="1">
        <v>32</v>
      </c>
      <c r="E1315" s="1" t="s">
        <v>145</v>
      </c>
      <c r="F1315" s="1" t="s">
        <v>7</v>
      </c>
      <c r="G1315" s="1">
        <v>14895</v>
      </c>
      <c r="H1315" s="1" t="s">
        <v>1181</v>
      </c>
      <c r="I1315" s="92" t="s">
        <v>1178</v>
      </c>
      <c r="J1315" s="101">
        <f>1/COUNTIF(HR_Table2[Emp ID],HR_Table2[[#This Row],[Emp ID]])</f>
        <v>0.5</v>
      </c>
    </row>
    <row r="1316" spans="1:10" ht="16.5" thickBot="1" x14ac:dyDescent="0.3">
      <c r="A1316" s="2">
        <v>2023</v>
      </c>
      <c r="B1316" s="100">
        <v>62595</v>
      </c>
      <c r="C1316" s="1" t="s">
        <v>6</v>
      </c>
      <c r="D1316" s="1">
        <v>57</v>
      </c>
      <c r="E1316" s="1" t="s">
        <v>145</v>
      </c>
      <c r="F1316" s="1" t="s">
        <v>7</v>
      </c>
      <c r="G1316" s="1">
        <v>45000</v>
      </c>
      <c r="H1316" s="1" t="s">
        <v>1181</v>
      </c>
      <c r="I1316" s="92" t="s">
        <v>1178</v>
      </c>
      <c r="J1316" s="101">
        <f>1/COUNTIF(HR_Table2[Emp ID],HR_Table2[[#This Row],[Emp ID]])</f>
        <v>1</v>
      </c>
    </row>
    <row r="1317" spans="1:10" ht="16.5" thickBot="1" x14ac:dyDescent="0.3">
      <c r="A1317" s="2">
        <v>2023</v>
      </c>
      <c r="B1317" s="100">
        <v>42002</v>
      </c>
      <c r="C1317" s="1" t="s">
        <v>11</v>
      </c>
      <c r="D1317" s="1">
        <v>66</v>
      </c>
      <c r="E1317" s="1" t="s">
        <v>145</v>
      </c>
      <c r="F1317" s="1" t="s">
        <v>7</v>
      </c>
      <c r="G1317" s="1">
        <v>31000</v>
      </c>
      <c r="H1317" s="1" t="s">
        <v>1181</v>
      </c>
      <c r="I1317" s="92" t="s">
        <v>1178</v>
      </c>
      <c r="J1317" s="101">
        <f>1/COUNTIF(HR_Table2[Emp ID],HR_Table2[[#This Row],[Emp ID]])</f>
        <v>0.5</v>
      </c>
    </row>
    <row r="1318" spans="1:10" ht="16.5" thickBot="1" x14ac:dyDescent="0.3">
      <c r="A1318" s="2">
        <v>2023</v>
      </c>
      <c r="B1318" s="100">
        <v>218606</v>
      </c>
      <c r="C1318" s="1" t="s">
        <v>6</v>
      </c>
      <c r="D1318" s="1">
        <v>38</v>
      </c>
      <c r="E1318" s="1" t="s">
        <v>145</v>
      </c>
      <c r="F1318" s="1" t="s">
        <v>7</v>
      </c>
      <c r="G1318" s="1">
        <v>8785</v>
      </c>
      <c r="H1318" s="1" t="s">
        <v>1181</v>
      </c>
      <c r="I1318" s="92" t="s">
        <v>1178</v>
      </c>
      <c r="J1318" s="101">
        <f>1/COUNTIF(HR_Table2[Emp ID],HR_Table2[[#This Row],[Emp ID]])</f>
        <v>0.5</v>
      </c>
    </row>
    <row r="1319" spans="1:10" ht="16.5" thickBot="1" x14ac:dyDescent="0.3">
      <c r="A1319" s="2">
        <v>2023</v>
      </c>
      <c r="B1319" s="100">
        <v>210417</v>
      </c>
      <c r="C1319" s="1" t="s">
        <v>11</v>
      </c>
      <c r="D1319" s="1">
        <v>42</v>
      </c>
      <c r="E1319" s="1" t="s">
        <v>145</v>
      </c>
      <c r="F1319" s="1" t="s">
        <v>7</v>
      </c>
      <c r="G1319" s="1">
        <v>11440</v>
      </c>
      <c r="H1319" s="1" t="s">
        <v>1181</v>
      </c>
      <c r="I1319" s="92" t="s">
        <v>1178</v>
      </c>
      <c r="J1319" s="101">
        <f>1/COUNTIF(HR_Table2[Emp ID],HR_Table2[[#This Row],[Emp ID]])</f>
        <v>1</v>
      </c>
    </row>
    <row r="1320" spans="1:10" ht="16.5" thickBot="1" x14ac:dyDescent="0.3">
      <c r="A1320" s="2">
        <v>2023</v>
      </c>
      <c r="B1320" s="100">
        <v>219197</v>
      </c>
      <c r="C1320" s="1" t="s">
        <v>6</v>
      </c>
      <c r="D1320" s="1">
        <v>42</v>
      </c>
      <c r="E1320" s="1" t="s">
        <v>145</v>
      </c>
      <c r="F1320" s="1" t="s">
        <v>7</v>
      </c>
      <c r="G1320" s="1">
        <v>8785</v>
      </c>
      <c r="H1320" s="1" t="s">
        <v>1181</v>
      </c>
      <c r="I1320" s="92" t="s">
        <v>1178</v>
      </c>
      <c r="J1320" s="101">
        <f>1/COUNTIF(HR_Table2[Emp ID],HR_Table2[[#This Row],[Emp ID]])</f>
        <v>0.5</v>
      </c>
    </row>
    <row r="1321" spans="1:10" ht="16.5" thickBot="1" x14ac:dyDescent="0.3">
      <c r="A1321" s="2">
        <v>2023</v>
      </c>
      <c r="B1321" s="100">
        <v>205551</v>
      </c>
      <c r="C1321" s="1" t="s">
        <v>11</v>
      </c>
      <c r="D1321" s="1">
        <v>43</v>
      </c>
      <c r="E1321" s="1" t="s">
        <v>145</v>
      </c>
      <c r="F1321" s="1" t="s">
        <v>7</v>
      </c>
      <c r="G1321" s="1">
        <v>17025</v>
      </c>
      <c r="H1321" s="1" t="s">
        <v>1181</v>
      </c>
      <c r="I1321" s="92" t="s">
        <v>1178</v>
      </c>
      <c r="J1321" s="101">
        <f>1/COUNTIF(HR_Table2[Emp ID],HR_Table2[[#This Row],[Emp ID]])</f>
        <v>0.5</v>
      </c>
    </row>
    <row r="1322" spans="1:10" ht="16.5" thickBot="1" x14ac:dyDescent="0.3">
      <c r="A1322" s="2">
        <v>2023</v>
      </c>
      <c r="B1322" s="100">
        <v>209562</v>
      </c>
      <c r="C1322" s="1" t="s">
        <v>11</v>
      </c>
      <c r="D1322" s="1">
        <v>45</v>
      </c>
      <c r="E1322" s="1" t="s">
        <v>145</v>
      </c>
      <c r="F1322" s="1" t="s">
        <v>7</v>
      </c>
      <c r="G1322" s="1">
        <v>10025</v>
      </c>
      <c r="H1322" s="1" t="s">
        <v>1181</v>
      </c>
      <c r="I1322" s="92" t="s">
        <v>1178</v>
      </c>
      <c r="J1322" s="101">
        <f>1/COUNTIF(HR_Table2[Emp ID],HR_Table2[[#This Row],[Emp ID]])</f>
        <v>0.5</v>
      </c>
    </row>
    <row r="1323" spans="1:10" ht="16.5" thickBot="1" x14ac:dyDescent="0.3">
      <c r="A1323" s="2">
        <v>2023</v>
      </c>
      <c r="B1323" s="100">
        <v>72424</v>
      </c>
      <c r="C1323" s="1" t="s">
        <v>11</v>
      </c>
      <c r="D1323" s="1">
        <v>48</v>
      </c>
      <c r="E1323" s="1" t="s">
        <v>145</v>
      </c>
      <c r="F1323" s="1" t="s">
        <v>7</v>
      </c>
      <c r="G1323" s="1">
        <v>24000</v>
      </c>
      <c r="H1323" s="1" t="s">
        <v>1181</v>
      </c>
      <c r="I1323" s="92" t="s">
        <v>1178</v>
      </c>
      <c r="J1323" s="101">
        <f>1/COUNTIF(HR_Table2[Emp ID],HR_Table2[[#This Row],[Emp ID]])</f>
        <v>0.5</v>
      </c>
    </row>
    <row r="1324" spans="1:10" ht="16.5" thickBot="1" x14ac:dyDescent="0.3">
      <c r="A1324" s="2">
        <v>2023</v>
      </c>
      <c r="B1324" s="100">
        <v>200790</v>
      </c>
      <c r="C1324" s="1" t="s">
        <v>6</v>
      </c>
      <c r="D1324" s="1">
        <v>49</v>
      </c>
      <c r="E1324" s="1" t="s">
        <v>145</v>
      </c>
      <c r="F1324" s="1" t="s">
        <v>7</v>
      </c>
      <c r="G1324" s="1">
        <v>17025</v>
      </c>
      <c r="H1324" s="1" t="s">
        <v>1181</v>
      </c>
      <c r="I1324" s="92" t="s">
        <v>1178</v>
      </c>
      <c r="J1324" s="101">
        <f>1/COUNTIF(HR_Table2[Emp ID],HR_Table2[[#This Row],[Emp ID]])</f>
        <v>0.5</v>
      </c>
    </row>
    <row r="1325" spans="1:10" ht="16.5" thickBot="1" x14ac:dyDescent="0.3">
      <c r="A1325" s="2">
        <v>2023</v>
      </c>
      <c r="B1325" s="100">
        <v>200736</v>
      </c>
      <c r="C1325" s="1" t="s">
        <v>6</v>
      </c>
      <c r="D1325" s="1">
        <v>50</v>
      </c>
      <c r="E1325" s="1" t="s">
        <v>145</v>
      </c>
      <c r="F1325" s="1" t="s">
        <v>7</v>
      </c>
      <c r="G1325" s="1">
        <v>18000</v>
      </c>
      <c r="H1325" s="1" t="s">
        <v>1181</v>
      </c>
      <c r="I1325" s="92" t="s">
        <v>1178</v>
      </c>
      <c r="J1325" s="101">
        <f>1/COUNTIF(HR_Table2[Emp ID],HR_Table2[[#This Row],[Emp ID]])</f>
        <v>0.5</v>
      </c>
    </row>
    <row r="1326" spans="1:10" ht="16.5" thickBot="1" x14ac:dyDescent="0.3">
      <c r="A1326" s="2">
        <v>2023</v>
      </c>
      <c r="B1326" s="100">
        <v>204110</v>
      </c>
      <c r="C1326" s="1" t="s">
        <v>11</v>
      </c>
      <c r="D1326" s="1">
        <v>53</v>
      </c>
      <c r="E1326" s="1" t="s">
        <v>145</v>
      </c>
      <c r="F1326" s="1" t="s">
        <v>7</v>
      </c>
      <c r="G1326" s="1">
        <v>13045</v>
      </c>
      <c r="H1326" s="1" t="s">
        <v>1181</v>
      </c>
      <c r="I1326" s="92" t="s">
        <v>1178</v>
      </c>
      <c r="J1326" s="101">
        <f>1/COUNTIF(HR_Table2[Emp ID],HR_Table2[[#This Row],[Emp ID]])</f>
        <v>0.5</v>
      </c>
    </row>
    <row r="1327" spans="1:10" ht="16.5" thickBot="1" x14ac:dyDescent="0.3">
      <c r="A1327" s="2">
        <v>2023</v>
      </c>
      <c r="B1327" s="100">
        <v>52723</v>
      </c>
      <c r="C1327" s="1" t="s">
        <v>11</v>
      </c>
      <c r="D1327" s="1">
        <v>64</v>
      </c>
      <c r="E1327" s="1" t="s">
        <v>145</v>
      </c>
      <c r="F1327" s="1" t="s">
        <v>7</v>
      </c>
      <c r="G1327" s="1">
        <v>14895</v>
      </c>
      <c r="H1327" s="1" t="s">
        <v>1181</v>
      </c>
      <c r="I1327" s="92" t="s">
        <v>1178</v>
      </c>
      <c r="J1327" s="101">
        <f>1/COUNTIF(HR_Table2[Emp ID],HR_Table2[[#This Row],[Emp ID]])</f>
        <v>0.5</v>
      </c>
    </row>
    <row r="1328" spans="1:10" ht="16.5" thickBot="1" x14ac:dyDescent="0.3">
      <c r="A1328" s="2">
        <v>2023</v>
      </c>
      <c r="B1328" s="100">
        <v>227816</v>
      </c>
      <c r="C1328" s="1" t="s">
        <v>6</v>
      </c>
      <c r="D1328" s="1">
        <v>38</v>
      </c>
      <c r="E1328" s="1" t="s">
        <v>145</v>
      </c>
      <c r="F1328" s="1" t="s">
        <v>7</v>
      </c>
      <c r="G1328" s="1">
        <v>7735</v>
      </c>
      <c r="H1328" s="1" t="s">
        <v>1181</v>
      </c>
      <c r="I1328" s="92" t="s">
        <v>1178</v>
      </c>
      <c r="J1328" s="101">
        <f>1/COUNTIF(HR_Table2[Emp ID],HR_Table2[[#This Row],[Emp ID]])</f>
        <v>1</v>
      </c>
    </row>
    <row r="1329" spans="1:10" ht="16.5" thickBot="1" x14ac:dyDescent="0.3">
      <c r="A1329" s="2">
        <v>2023</v>
      </c>
      <c r="B1329" s="100">
        <v>50436</v>
      </c>
      <c r="C1329" s="1" t="s">
        <v>6</v>
      </c>
      <c r="D1329" s="1">
        <v>62</v>
      </c>
      <c r="E1329" s="1" t="s">
        <v>145</v>
      </c>
      <c r="F1329" s="1" t="s">
        <v>7</v>
      </c>
      <c r="G1329" s="1">
        <v>21000</v>
      </c>
      <c r="H1329" s="1" t="s">
        <v>1181</v>
      </c>
      <c r="I1329" s="92" t="s">
        <v>1178</v>
      </c>
      <c r="J1329" s="101">
        <f>1/COUNTIF(HR_Table2[Emp ID],HR_Table2[[#This Row],[Emp ID]])</f>
        <v>0.5</v>
      </c>
    </row>
    <row r="1330" spans="1:10" ht="16.5" thickBot="1" x14ac:dyDescent="0.3">
      <c r="A1330" s="2">
        <v>2023</v>
      </c>
      <c r="B1330" s="100">
        <v>203478</v>
      </c>
      <c r="C1330" s="1" t="s">
        <v>11</v>
      </c>
      <c r="D1330" s="1">
        <v>50</v>
      </c>
      <c r="E1330" s="1" t="s">
        <v>101</v>
      </c>
      <c r="F1330" s="1" t="s">
        <v>7</v>
      </c>
      <c r="G1330" s="1">
        <v>27000</v>
      </c>
      <c r="H1330" s="1" t="s">
        <v>1181</v>
      </c>
      <c r="I1330" s="92" t="s">
        <v>1178</v>
      </c>
      <c r="J1330" s="101">
        <f>1/COUNTIF(HR_Table2[Emp ID],HR_Table2[[#This Row],[Emp ID]])</f>
        <v>0.5</v>
      </c>
    </row>
    <row r="1331" spans="1:10" ht="16.5" thickBot="1" x14ac:dyDescent="0.3">
      <c r="A1331" s="2">
        <v>2023</v>
      </c>
      <c r="B1331" s="100">
        <v>69959</v>
      </c>
      <c r="C1331" s="1" t="s">
        <v>11</v>
      </c>
      <c r="D1331" s="1">
        <v>56</v>
      </c>
      <c r="E1331" s="1" t="s">
        <v>101</v>
      </c>
      <c r="F1331" s="1" t="s">
        <v>7</v>
      </c>
      <c r="G1331" s="1">
        <v>41000</v>
      </c>
      <c r="H1331" s="1" t="s">
        <v>1181</v>
      </c>
      <c r="I1331" s="92" t="s">
        <v>1178</v>
      </c>
      <c r="J1331" s="101">
        <f>1/COUNTIF(HR_Table2[Emp ID],HR_Table2[[#This Row],[Emp ID]])</f>
        <v>0.5</v>
      </c>
    </row>
    <row r="1332" spans="1:10" ht="16.5" thickBot="1" x14ac:dyDescent="0.3">
      <c r="A1332" s="2">
        <v>2023</v>
      </c>
      <c r="B1332" s="100">
        <v>220633</v>
      </c>
      <c r="C1332" s="1" t="s">
        <v>11</v>
      </c>
      <c r="D1332" s="1">
        <v>37</v>
      </c>
      <c r="E1332" s="1" t="s">
        <v>101</v>
      </c>
      <c r="F1332" s="1" t="s">
        <v>7</v>
      </c>
      <c r="G1332" s="1">
        <v>18000</v>
      </c>
      <c r="H1332" s="1" t="s">
        <v>1181</v>
      </c>
      <c r="I1332" s="92" t="s">
        <v>1178</v>
      </c>
      <c r="J1332" s="101">
        <f>1/COUNTIF(HR_Table2[Emp ID],HR_Table2[[#This Row],[Emp ID]])</f>
        <v>0.5</v>
      </c>
    </row>
    <row r="1333" spans="1:10" ht="16.5" thickBot="1" x14ac:dyDescent="0.3">
      <c r="A1333" s="2">
        <v>2023</v>
      </c>
      <c r="B1333" s="100">
        <v>201432</v>
      </c>
      <c r="C1333" s="1" t="s">
        <v>11</v>
      </c>
      <c r="D1333" s="1">
        <v>51</v>
      </c>
      <c r="E1333" s="1" t="s">
        <v>101</v>
      </c>
      <c r="F1333" s="1" t="s">
        <v>7</v>
      </c>
      <c r="G1333" s="1">
        <v>10025</v>
      </c>
      <c r="H1333" s="1" t="s">
        <v>1181</v>
      </c>
      <c r="I1333" s="92" t="s">
        <v>1178</v>
      </c>
      <c r="J1333" s="101">
        <f>1/COUNTIF(HR_Table2[Emp ID],HR_Table2[[#This Row],[Emp ID]])</f>
        <v>0.5</v>
      </c>
    </row>
    <row r="1334" spans="1:10" ht="16.5" thickBot="1" x14ac:dyDescent="0.3">
      <c r="A1334" s="2">
        <v>2023</v>
      </c>
      <c r="B1334" s="100">
        <v>57944</v>
      </c>
      <c r="C1334" s="1" t="s">
        <v>6</v>
      </c>
      <c r="D1334" s="1">
        <v>63</v>
      </c>
      <c r="E1334" s="1" t="s">
        <v>101</v>
      </c>
      <c r="F1334" s="1" t="s">
        <v>7</v>
      </c>
      <c r="G1334" s="1">
        <v>17025</v>
      </c>
      <c r="H1334" s="1" t="s">
        <v>1181</v>
      </c>
      <c r="I1334" s="92" t="s">
        <v>1178</v>
      </c>
      <c r="J1334" s="101">
        <f>1/COUNTIF(HR_Table2[Emp ID],HR_Table2[[#This Row],[Emp ID]])</f>
        <v>0.5</v>
      </c>
    </row>
    <row r="1335" spans="1:10" ht="16.5" thickBot="1" x14ac:dyDescent="0.3">
      <c r="A1335" s="2">
        <v>2023</v>
      </c>
      <c r="B1335" s="100">
        <v>52677</v>
      </c>
      <c r="C1335" s="1" t="s">
        <v>11</v>
      </c>
      <c r="D1335" s="1">
        <v>63</v>
      </c>
      <c r="E1335" s="1" t="s">
        <v>101</v>
      </c>
      <c r="F1335" s="1" t="s">
        <v>7</v>
      </c>
      <c r="G1335" s="1">
        <v>19000</v>
      </c>
      <c r="H1335" s="1" t="s">
        <v>1181</v>
      </c>
      <c r="I1335" s="92" t="s">
        <v>1178</v>
      </c>
      <c r="J1335" s="101">
        <f>1/COUNTIF(HR_Table2[Emp ID],HR_Table2[[#This Row],[Emp ID]])</f>
        <v>0.5</v>
      </c>
    </row>
    <row r="1336" spans="1:10" ht="16.5" thickBot="1" x14ac:dyDescent="0.3">
      <c r="A1336" s="2">
        <v>2023</v>
      </c>
      <c r="B1336" s="100">
        <v>243852</v>
      </c>
      <c r="C1336" s="1" t="s">
        <v>11</v>
      </c>
      <c r="D1336" s="1">
        <v>28</v>
      </c>
      <c r="E1336" s="1" t="s">
        <v>115</v>
      </c>
      <c r="F1336" s="1" t="s">
        <v>7</v>
      </c>
      <c r="G1336" s="1">
        <v>18000</v>
      </c>
      <c r="H1336" s="1" t="s">
        <v>1181</v>
      </c>
      <c r="I1336" s="92" t="s">
        <v>1178</v>
      </c>
      <c r="J1336" s="101">
        <f>1/COUNTIF(HR_Table2[Emp ID],HR_Table2[[#This Row],[Emp ID]])</f>
        <v>0.5</v>
      </c>
    </row>
    <row r="1337" spans="1:10" ht="16.5" thickBot="1" x14ac:dyDescent="0.3">
      <c r="A1337" s="2">
        <v>2023</v>
      </c>
      <c r="B1337" s="100">
        <v>236442</v>
      </c>
      <c r="C1337" s="1" t="s">
        <v>11</v>
      </c>
      <c r="D1337" s="1">
        <v>31</v>
      </c>
      <c r="E1337" s="1" t="s">
        <v>115</v>
      </c>
      <c r="F1337" s="1" t="s">
        <v>7</v>
      </c>
      <c r="G1337" s="1">
        <v>18000</v>
      </c>
      <c r="H1337" s="1" t="s">
        <v>1181</v>
      </c>
      <c r="I1337" s="92" t="s">
        <v>1178</v>
      </c>
      <c r="J1337" s="101">
        <f>1/COUNTIF(HR_Table2[Emp ID],HR_Table2[[#This Row],[Emp ID]])</f>
        <v>0.5</v>
      </c>
    </row>
    <row r="1338" spans="1:10" ht="16.5" thickBot="1" x14ac:dyDescent="0.3">
      <c r="A1338" s="2">
        <v>2023</v>
      </c>
      <c r="B1338" s="100">
        <v>224330</v>
      </c>
      <c r="C1338" s="1" t="s">
        <v>6</v>
      </c>
      <c r="D1338" s="1">
        <v>34</v>
      </c>
      <c r="E1338" s="1" t="s">
        <v>115</v>
      </c>
      <c r="F1338" s="1" t="s">
        <v>7</v>
      </c>
      <c r="G1338" s="1">
        <v>24000</v>
      </c>
      <c r="H1338" s="1" t="s">
        <v>1181</v>
      </c>
      <c r="I1338" s="92" t="s">
        <v>1178</v>
      </c>
      <c r="J1338" s="101">
        <f>1/COUNTIF(HR_Table2[Emp ID],HR_Table2[[#This Row],[Emp ID]])</f>
        <v>0.5</v>
      </c>
    </row>
    <row r="1339" spans="1:10" ht="16.5" thickBot="1" x14ac:dyDescent="0.3">
      <c r="A1339" s="2">
        <v>2023</v>
      </c>
      <c r="B1339" s="100">
        <v>213300</v>
      </c>
      <c r="C1339" s="1" t="s">
        <v>11</v>
      </c>
      <c r="D1339" s="1">
        <v>42</v>
      </c>
      <c r="E1339" s="1" t="s">
        <v>115</v>
      </c>
      <c r="F1339" s="1" t="s">
        <v>7</v>
      </c>
      <c r="G1339" s="1">
        <v>25000</v>
      </c>
      <c r="H1339" s="1" t="s">
        <v>1181</v>
      </c>
      <c r="I1339" s="92" t="s">
        <v>1178</v>
      </c>
      <c r="J1339" s="101">
        <f>1/COUNTIF(HR_Table2[Emp ID],HR_Table2[[#This Row],[Emp ID]])</f>
        <v>0.5</v>
      </c>
    </row>
    <row r="1340" spans="1:10" ht="16.5" thickBot="1" x14ac:dyDescent="0.3">
      <c r="A1340" s="2">
        <v>2023</v>
      </c>
      <c r="B1340" s="100">
        <v>211656</v>
      </c>
      <c r="C1340" s="1" t="s">
        <v>6</v>
      </c>
      <c r="D1340" s="1">
        <v>46</v>
      </c>
      <c r="E1340" s="1" t="s">
        <v>115</v>
      </c>
      <c r="F1340" s="1" t="s">
        <v>7</v>
      </c>
      <c r="G1340" s="1">
        <v>18000</v>
      </c>
      <c r="H1340" s="1" t="s">
        <v>1181</v>
      </c>
      <c r="I1340" s="92" t="s">
        <v>1178</v>
      </c>
      <c r="J1340" s="101">
        <f>1/COUNTIF(HR_Table2[Emp ID],HR_Table2[[#This Row],[Emp ID]])</f>
        <v>0.5</v>
      </c>
    </row>
    <row r="1341" spans="1:10" ht="16.5" thickBot="1" x14ac:dyDescent="0.3">
      <c r="A1341" s="2">
        <v>2023</v>
      </c>
      <c r="B1341" s="100">
        <v>206169</v>
      </c>
      <c r="C1341" s="1" t="s">
        <v>6</v>
      </c>
      <c r="D1341" s="1">
        <v>49</v>
      </c>
      <c r="E1341" s="1" t="s">
        <v>115</v>
      </c>
      <c r="F1341" s="1" t="s">
        <v>7</v>
      </c>
      <c r="G1341" s="1">
        <v>19000</v>
      </c>
      <c r="H1341" s="1" t="s">
        <v>1181</v>
      </c>
      <c r="I1341" s="92" t="s">
        <v>1178</v>
      </c>
      <c r="J1341" s="101">
        <f>1/COUNTIF(HR_Table2[Emp ID],HR_Table2[[#This Row],[Emp ID]])</f>
        <v>0.5</v>
      </c>
    </row>
    <row r="1342" spans="1:10" ht="16.5" thickBot="1" x14ac:dyDescent="0.3">
      <c r="A1342" s="2">
        <v>2023</v>
      </c>
      <c r="B1342" s="100">
        <v>201142</v>
      </c>
      <c r="C1342" s="1" t="s">
        <v>11</v>
      </c>
      <c r="D1342" s="1">
        <v>53</v>
      </c>
      <c r="E1342" s="1" t="s">
        <v>115</v>
      </c>
      <c r="F1342" s="1" t="s">
        <v>7</v>
      </c>
      <c r="G1342" s="1">
        <v>22000</v>
      </c>
      <c r="H1342" s="1" t="s">
        <v>1181</v>
      </c>
      <c r="I1342" s="92" t="s">
        <v>1178</v>
      </c>
      <c r="J1342" s="101">
        <f>1/COUNTIF(HR_Table2[Emp ID],HR_Table2[[#This Row],[Emp ID]])</f>
        <v>0.5</v>
      </c>
    </row>
    <row r="1343" spans="1:10" ht="16.5" thickBot="1" x14ac:dyDescent="0.3">
      <c r="A1343" s="2">
        <v>2023</v>
      </c>
      <c r="B1343" s="100">
        <v>65828</v>
      </c>
      <c r="C1343" s="1" t="s">
        <v>11</v>
      </c>
      <c r="D1343" s="1">
        <v>57</v>
      </c>
      <c r="E1343" s="1" t="s">
        <v>115</v>
      </c>
      <c r="F1343" s="1" t="s">
        <v>7</v>
      </c>
      <c r="G1343" s="1">
        <v>24000</v>
      </c>
      <c r="H1343" s="1" t="s">
        <v>1181</v>
      </c>
      <c r="I1343" s="92" t="s">
        <v>1178</v>
      </c>
      <c r="J1343" s="101">
        <f>1/COUNTIF(HR_Table2[Emp ID],HR_Table2[[#This Row],[Emp ID]])</f>
        <v>0.5</v>
      </c>
    </row>
    <row r="1344" spans="1:10" ht="16.5" thickBot="1" x14ac:dyDescent="0.3">
      <c r="A1344" s="2">
        <v>2023</v>
      </c>
      <c r="B1344" s="100">
        <v>63421</v>
      </c>
      <c r="C1344" s="1" t="s">
        <v>6</v>
      </c>
      <c r="D1344" s="1">
        <v>59</v>
      </c>
      <c r="E1344" s="1" t="s">
        <v>115</v>
      </c>
      <c r="F1344" s="1" t="s">
        <v>7</v>
      </c>
      <c r="G1344" s="1">
        <v>19000</v>
      </c>
      <c r="H1344" s="1" t="s">
        <v>1181</v>
      </c>
      <c r="I1344" s="92" t="s">
        <v>1178</v>
      </c>
      <c r="J1344" s="101">
        <f>1/COUNTIF(HR_Table2[Emp ID],HR_Table2[[#This Row],[Emp ID]])</f>
        <v>0.5</v>
      </c>
    </row>
    <row r="1345" spans="1:10" ht="16.5" thickBot="1" x14ac:dyDescent="0.3">
      <c r="A1345" s="2">
        <v>2023</v>
      </c>
      <c r="B1345" s="100">
        <v>55704</v>
      </c>
      <c r="C1345" s="1" t="s">
        <v>11</v>
      </c>
      <c r="D1345" s="1">
        <v>60</v>
      </c>
      <c r="E1345" s="1" t="s">
        <v>115</v>
      </c>
      <c r="F1345" s="1" t="s">
        <v>7</v>
      </c>
      <c r="G1345" s="1">
        <v>41000</v>
      </c>
      <c r="H1345" s="1" t="s">
        <v>1181</v>
      </c>
      <c r="I1345" s="92" t="s">
        <v>1178</v>
      </c>
      <c r="J1345" s="101">
        <f>1/COUNTIF(HR_Table2[Emp ID],HR_Table2[[#This Row],[Emp ID]])</f>
        <v>0.5</v>
      </c>
    </row>
    <row r="1346" spans="1:10" ht="16.5" thickBot="1" x14ac:dyDescent="0.3">
      <c r="A1346" s="2">
        <v>2023</v>
      </c>
      <c r="B1346" s="100">
        <v>220542</v>
      </c>
      <c r="C1346" s="1" t="s">
        <v>11</v>
      </c>
      <c r="D1346" s="1">
        <v>36</v>
      </c>
      <c r="E1346" s="1" t="s">
        <v>115</v>
      </c>
      <c r="F1346" s="1" t="s">
        <v>7</v>
      </c>
      <c r="G1346" s="1">
        <v>25000</v>
      </c>
      <c r="H1346" s="1" t="s">
        <v>1181</v>
      </c>
      <c r="I1346" s="92" t="s">
        <v>1178</v>
      </c>
      <c r="J1346" s="101">
        <f>1/COUNTIF(HR_Table2[Emp ID],HR_Table2[[#This Row],[Emp ID]])</f>
        <v>0.5</v>
      </c>
    </row>
    <row r="1347" spans="1:10" ht="16.5" thickBot="1" x14ac:dyDescent="0.3">
      <c r="A1347" s="2">
        <v>2023</v>
      </c>
      <c r="B1347" s="100">
        <v>216275</v>
      </c>
      <c r="C1347" s="1" t="s">
        <v>6</v>
      </c>
      <c r="D1347" s="1">
        <v>38</v>
      </c>
      <c r="E1347" s="1" t="s">
        <v>115</v>
      </c>
      <c r="F1347" s="1" t="s">
        <v>7</v>
      </c>
      <c r="G1347" s="1">
        <v>18000</v>
      </c>
      <c r="H1347" s="1" t="s">
        <v>1181</v>
      </c>
      <c r="I1347" s="92" t="s">
        <v>1178</v>
      </c>
      <c r="J1347" s="101">
        <f>1/COUNTIF(HR_Table2[Emp ID],HR_Table2[[#This Row],[Emp ID]])</f>
        <v>0.5</v>
      </c>
    </row>
    <row r="1348" spans="1:10" ht="16.5" thickBot="1" x14ac:dyDescent="0.3">
      <c r="A1348" s="2">
        <v>2023</v>
      </c>
      <c r="B1348" s="100">
        <v>91981</v>
      </c>
      <c r="C1348" s="1" t="s">
        <v>11</v>
      </c>
      <c r="D1348" s="1">
        <v>25</v>
      </c>
      <c r="E1348" s="1" t="s">
        <v>207</v>
      </c>
      <c r="F1348" s="1" t="s">
        <v>7</v>
      </c>
      <c r="G1348" s="1">
        <v>18000</v>
      </c>
      <c r="H1348" s="1" t="s">
        <v>1181</v>
      </c>
      <c r="I1348" s="92" t="s">
        <v>1178</v>
      </c>
      <c r="J1348" s="101">
        <f>1/COUNTIF(HR_Table2[Emp ID],HR_Table2[[#This Row],[Emp ID]])</f>
        <v>0.5</v>
      </c>
    </row>
    <row r="1349" spans="1:10" ht="16.5" thickBot="1" x14ac:dyDescent="0.3">
      <c r="A1349" s="2">
        <v>2023</v>
      </c>
      <c r="B1349" s="100">
        <v>245177</v>
      </c>
      <c r="C1349" s="1" t="s">
        <v>11</v>
      </c>
      <c r="D1349" s="1">
        <v>26</v>
      </c>
      <c r="E1349" s="1" t="s">
        <v>207</v>
      </c>
      <c r="F1349" s="1" t="s">
        <v>7</v>
      </c>
      <c r="G1349" s="1">
        <v>18000</v>
      </c>
      <c r="H1349" s="1" t="s">
        <v>1181</v>
      </c>
      <c r="I1349" s="92" t="s">
        <v>1178</v>
      </c>
      <c r="J1349" s="101">
        <f>1/COUNTIF(HR_Table2[Emp ID],HR_Table2[[#This Row],[Emp ID]])</f>
        <v>0.5</v>
      </c>
    </row>
    <row r="1350" spans="1:10" ht="16.5" thickBot="1" x14ac:dyDescent="0.3">
      <c r="A1350" s="2">
        <v>2023</v>
      </c>
      <c r="B1350" s="100">
        <v>245529</v>
      </c>
      <c r="C1350" s="1" t="s">
        <v>11</v>
      </c>
      <c r="D1350" s="1">
        <v>27</v>
      </c>
      <c r="E1350" s="1" t="s">
        <v>207</v>
      </c>
      <c r="F1350" s="1" t="s">
        <v>7</v>
      </c>
      <c r="G1350" s="1">
        <v>27000</v>
      </c>
      <c r="H1350" s="1" t="s">
        <v>1181</v>
      </c>
      <c r="I1350" s="92" t="s">
        <v>1178</v>
      </c>
      <c r="J1350" s="101">
        <f>1/COUNTIF(HR_Table2[Emp ID],HR_Table2[[#This Row],[Emp ID]])</f>
        <v>0.5</v>
      </c>
    </row>
    <row r="1351" spans="1:10" ht="16.5" thickBot="1" x14ac:dyDescent="0.3">
      <c r="A1351" s="2">
        <v>2023</v>
      </c>
      <c r="B1351" s="100">
        <v>224494</v>
      </c>
      <c r="C1351" s="1" t="s">
        <v>6</v>
      </c>
      <c r="D1351" s="1">
        <v>28</v>
      </c>
      <c r="E1351" s="1" t="s">
        <v>207</v>
      </c>
      <c r="F1351" s="1" t="s">
        <v>7</v>
      </c>
      <c r="G1351" s="1">
        <v>21000</v>
      </c>
      <c r="H1351" s="1" t="s">
        <v>1181</v>
      </c>
      <c r="I1351" s="92" t="s">
        <v>1178</v>
      </c>
      <c r="J1351" s="101">
        <f>1/COUNTIF(HR_Table2[Emp ID],HR_Table2[[#This Row],[Emp ID]])</f>
        <v>0.5</v>
      </c>
    </row>
    <row r="1352" spans="1:10" ht="16.5" thickBot="1" x14ac:dyDescent="0.3">
      <c r="A1352" s="2">
        <v>2023</v>
      </c>
      <c r="B1352" s="100">
        <v>230909</v>
      </c>
      <c r="C1352" s="1" t="s">
        <v>11</v>
      </c>
      <c r="D1352" s="1">
        <v>32</v>
      </c>
      <c r="E1352" s="1" t="s">
        <v>207</v>
      </c>
      <c r="F1352" s="1" t="s">
        <v>7</v>
      </c>
      <c r="G1352" s="1">
        <v>24000</v>
      </c>
      <c r="H1352" s="1" t="s">
        <v>1181</v>
      </c>
      <c r="I1352" s="92" t="s">
        <v>1178</v>
      </c>
      <c r="J1352" s="101">
        <f>1/COUNTIF(HR_Table2[Emp ID],HR_Table2[[#This Row],[Emp ID]])</f>
        <v>0.5</v>
      </c>
    </row>
    <row r="1353" spans="1:10" ht="16.5" thickBot="1" x14ac:dyDescent="0.3">
      <c r="A1353" s="2">
        <v>2023</v>
      </c>
      <c r="B1353" s="100">
        <v>238606</v>
      </c>
      <c r="C1353" s="1" t="s">
        <v>6</v>
      </c>
      <c r="D1353" s="1">
        <v>33</v>
      </c>
      <c r="E1353" s="1" t="s">
        <v>207</v>
      </c>
      <c r="F1353" s="1" t="s">
        <v>7</v>
      </c>
      <c r="G1353" s="1">
        <v>21000</v>
      </c>
      <c r="H1353" s="1" t="s">
        <v>1181</v>
      </c>
      <c r="I1353" s="92" t="s">
        <v>1178</v>
      </c>
      <c r="J1353" s="101">
        <f>1/COUNTIF(HR_Table2[Emp ID],HR_Table2[[#This Row],[Emp ID]])</f>
        <v>0.5</v>
      </c>
    </row>
    <row r="1354" spans="1:10" ht="16.5" thickBot="1" x14ac:dyDescent="0.3">
      <c r="A1354" s="2">
        <v>2023</v>
      </c>
      <c r="B1354" s="100">
        <v>200966</v>
      </c>
      <c r="C1354" s="1" t="s">
        <v>6</v>
      </c>
      <c r="D1354" s="1">
        <v>57</v>
      </c>
      <c r="E1354" s="1" t="s">
        <v>207</v>
      </c>
      <c r="F1354" s="1" t="s">
        <v>7</v>
      </c>
      <c r="G1354" s="1">
        <v>13935</v>
      </c>
      <c r="H1354" s="1" t="s">
        <v>1181</v>
      </c>
      <c r="I1354" s="92" t="s">
        <v>1178</v>
      </c>
      <c r="J1354" s="101">
        <f>1/COUNTIF(HR_Table2[Emp ID],HR_Table2[[#This Row],[Emp ID]])</f>
        <v>0.5</v>
      </c>
    </row>
    <row r="1355" spans="1:10" ht="16.5" thickBot="1" x14ac:dyDescent="0.3">
      <c r="A1355" s="2">
        <v>2023</v>
      </c>
      <c r="B1355" s="100">
        <v>63599</v>
      </c>
      <c r="C1355" s="1" t="s">
        <v>6</v>
      </c>
      <c r="D1355" s="1">
        <v>59</v>
      </c>
      <c r="E1355" s="1" t="s">
        <v>207</v>
      </c>
      <c r="F1355" s="1" t="s">
        <v>7</v>
      </c>
      <c r="G1355" s="1">
        <v>19000</v>
      </c>
      <c r="H1355" s="1" t="s">
        <v>1181</v>
      </c>
      <c r="I1355" s="92" t="s">
        <v>1178</v>
      </c>
      <c r="J1355" s="101">
        <f>1/COUNTIF(HR_Table2[Emp ID],HR_Table2[[#This Row],[Emp ID]])</f>
        <v>0.5</v>
      </c>
    </row>
    <row r="1356" spans="1:10" ht="16.5" thickBot="1" x14ac:dyDescent="0.3">
      <c r="A1356" s="2">
        <v>2023</v>
      </c>
      <c r="B1356" s="100">
        <v>61372</v>
      </c>
      <c r="C1356" s="1" t="s">
        <v>6</v>
      </c>
      <c r="D1356" s="1">
        <v>62</v>
      </c>
      <c r="E1356" s="1" t="s">
        <v>207</v>
      </c>
      <c r="F1356" s="1" t="s">
        <v>7</v>
      </c>
      <c r="G1356" s="1">
        <v>24000</v>
      </c>
      <c r="H1356" s="1" t="s">
        <v>1181</v>
      </c>
      <c r="I1356" s="92" t="s">
        <v>1178</v>
      </c>
      <c r="J1356" s="101">
        <f>1/COUNTIF(HR_Table2[Emp ID],HR_Table2[[#This Row],[Emp ID]])</f>
        <v>0.5</v>
      </c>
    </row>
    <row r="1357" spans="1:10" ht="16.5" thickBot="1" x14ac:dyDescent="0.3">
      <c r="A1357" s="2">
        <v>2023</v>
      </c>
      <c r="B1357" s="100">
        <v>245387</v>
      </c>
      <c r="C1357" s="1" t="s">
        <v>6</v>
      </c>
      <c r="D1357" s="1">
        <v>24</v>
      </c>
      <c r="E1357" s="1" t="s">
        <v>207</v>
      </c>
      <c r="F1357" s="1" t="s">
        <v>7</v>
      </c>
      <c r="G1357" s="1">
        <v>13045</v>
      </c>
      <c r="H1357" s="1" t="s">
        <v>1181</v>
      </c>
      <c r="I1357" s="92" t="s">
        <v>1178</v>
      </c>
      <c r="J1357" s="101">
        <f>1/COUNTIF(HR_Table2[Emp ID],HR_Table2[[#This Row],[Emp ID]])</f>
        <v>0.5</v>
      </c>
    </row>
    <row r="1358" spans="1:10" ht="16.5" thickBot="1" x14ac:dyDescent="0.3">
      <c r="A1358" s="2">
        <v>2023</v>
      </c>
      <c r="B1358" s="100">
        <v>217870</v>
      </c>
      <c r="C1358" s="1" t="s">
        <v>6</v>
      </c>
      <c r="D1358" s="1">
        <v>27</v>
      </c>
      <c r="E1358" s="1" t="s">
        <v>207</v>
      </c>
      <c r="F1358" s="1" t="s">
        <v>7</v>
      </c>
      <c r="G1358" s="1">
        <v>21000</v>
      </c>
      <c r="H1358" s="1" t="s">
        <v>1181</v>
      </c>
      <c r="I1358" s="92" t="s">
        <v>1178</v>
      </c>
      <c r="J1358" s="101">
        <f>1/COUNTIF(HR_Table2[Emp ID],HR_Table2[[#This Row],[Emp ID]])</f>
        <v>0.5</v>
      </c>
    </row>
    <row r="1359" spans="1:10" ht="16.5" thickBot="1" x14ac:dyDescent="0.3">
      <c r="A1359" s="2">
        <v>2023</v>
      </c>
      <c r="B1359" s="100">
        <v>40249</v>
      </c>
      <c r="C1359" s="1" t="s">
        <v>6</v>
      </c>
      <c r="D1359" s="1">
        <v>52</v>
      </c>
      <c r="E1359" s="1" t="s">
        <v>207</v>
      </c>
      <c r="F1359" s="1" t="s">
        <v>7</v>
      </c>
      <c r="G1359" s="1">
        <v>31000</v>
      </c>
      <c r="H1359" s="1" t="s">
        <v>1181</v>
      </c>
      <c r="I1359" s="92" t="s">
        <v>1178</v>
      </c>
      <c r="J1359" s="101">
        <f>1/COUNTIF(HR_Table2[Emp ID],HR_Table2[[#This Row],[Emp ID]])</f>
        <v>0.5</v>
      </c>
    </row>
    <row r="1360" spans="1:10" ht="16.5" thickBot="1" x14ac:dyDescent="0.3">
      <c r="A1360" s="2">
        <v>2023</v>
      </c>
      <c r="B1360" s="100">
        <v>244886</v>
      </c>
      <c r="C1360" s="1" t="s">
        <v>11</v>
      </c>
      <c r="D1360" s="1">
        <v>27</v>
      </c>
      <c r="E1360" s="1" t="s">
        <v>50</v>
      </c>
      <c r="F1360" s="1" t="s">
        <v>7</v>
      </c>
      <c r="G1360" s="1">
        <v>13045</v>
      </c>
      <c r="H1360" s="1" t="s">
        <v>1181</v>
      </c>
      <c r="I1360" s="92" t="s">
        <v>1178</v>
      </c>
      <c r="J1360" s="101">
        <f>1/COUNTIF(HR_Table2[Emp ID],HR_Table2[[#This Row],[Emp ID]])</f>
        <v>0.5</v>
      </c>
    </row>
    <row r="1361" spans="1:10" ht="16.5" thickBot="1" x14ac:dyDescent="0.3">
      <c r="A1361" s="2">
        <v>2023</v>
      </c>
      <c r="B1361" s="100">
        <v>240108</v>
      </c>
      <c r="C1361" s="1" t="s">
        <v>11</v>
      </c>
      <c r="D1361" s="1">
        <v>28</v>
      </c>
      <c r="E1361" s="1" t="s">
        <v>50</v>
      </c>
      <c r="F1361" s="1" t="s">
        <v>7</v>
      </c>
      <c r="G1361" s="1">
        <v>24000</v>
      </c>
      <c r="H1361" s="1" t="s">
        <v>1181</v>
      </c>
      <c r="I1361" s="92" t="s">
        <v>1178</v>
      </c>
      <c r="J1361" s="101">
        <f>1/COUNTIF(HR_Table2[Emp ID],HR_Table2[[#This Row],[Emp ID]])</f>
        <v>0.5</v>
      </c>
    </row>
    <row r="1362" spans="1:10" ht="16.5" thickBot="1" x14ac:dyDescent="0.3">
      <c r="A1362" s="2">
        <v>2023</v>
      </c>
      <c r="B1362" s="100">
        <v>207776</v>
      </c>
      <c r="C1362" s="1" t="s">
        <v>11</v>
      </c>
      <c r="D1362" s="1">
        <v>30</v>
      </c>
      <c r="E1362" s="1" t="s">
        <v>50</v>
      </c>
      <c r="F1362" s="1" t="s">
        <v>7</v>
      </c>
      <c r="G1362" s="1">
        <v>24000</v>
      </c>
      <c r="H1362" s="1" t="s">
        <v>1181</v>
      </c>
      <c r="I1362" s="92" t="s">
        <v>1178</v>
      </c>
      <c r="J1362" s="101">
        <f>1/COUNTIF(HR_Table2[Emp ID],HR_Table2[[#This Row],[Emp ID]])</f>
        <v>0.5</v>
      </c>
    </row>
    <row r="1363" spans="1:10" ht="16.5" thickBot="1" x14ac:dyDescent="0.3">
      <c r="A1363" s="2">
        <v>2023</v>
      </c>
      <c r="B1363" s="100">
        <v>222291</v>
      </c>
      <c r="C1363" s="1" t="s">
        <v>6</v>
      </c>
      <c r="D1363" s="1">
        <v>30</v>
      </c>
      <c r="E1363" s="1" t="s">
        <v>50</v>
      </c>
      <c r="F1363" s="1" t="s">
        <v>7</v>
      </c>
      <c r="G1363" s="1">
        <v>33000</v>
      </c>
      <c r="H1363" s="1" t="s">
        <v>1181</v>
      </c>
      <c r="I1363" s="92" t="s">
        <v>1178</v>
      </c>
      <c r="J1363" s="101">
        <f>1/COUNTIF(HR_Table2[Emp ID],HR_Table2[[#This Row],[Emp ID]])</f>
        <v>0.5</v>
      </c>
    </row>
    <row r="1364" spans="1:10" ht="16.5" thickBot="1" x14ac:dyDescent="0.3">
      <c r="A1364" s="2">
        <v>2023</v>
      </c>
      <c r="B1364" s="100">
        <v>230901</v>
      </c>
      <c r="C1364" s="1" t="s">
        <v>6</v>
      </c>
      <c r="D1364" s="1">
        <v>31</v>
      </c>
      <c r="E1364" s="1" t="s">
        <v>50</v>
      </c>
      <c r="F1364" s="1" t="s">
        <v>7</v>
      </c>
      <c r="G1364" s="1">
        <v>31000</v>
      </c>
      <c r="H1364" s="1" t="s">
        <v>1181</v>
      </c>
      <c r="I1364" s="92" t="s">
        <v>1178</v>
      </c>
      <c r="J1364" s="101">
        <f>1/COUNTIF(HR_Table2[Emp ID],HR_Table2[[#This Row],[Emp ID]])</f>
        <v>0.5</v>
      </c>
    </row>
    <row r="1365" spans="1:10" ht="16.5" thickBot="1" x14ac:dyDescent="0.3">
      <c r="A1365" s="2">
        <v>2023</v>
      </c>
      <c r="B1365" s="100">
        <v>228766</v>
      </c>
      <c r="C1365" s="1" t="s">
        <v>6</v>
      </c>
      <c r="D1365" s="1">
        <v>32</v>
      </c>
      <c r="E1365" s="1" t="s">
        <v>50</v>
      </c>
      <c r="F1365" s="1" t="s">
        <v>7</v>
      </c>
      <c r="G1365" s="1">
        <v>13045</v>
      </c>
      <c r="H1365" s="1" t="s">
        <v>1181</v>
      </c>
      <c r="I1365" s="92" t="s">
        <v>1178</v>
      </c>
      <c r="J1365" s="101">
        <f>1/COUNTIF(HR_Table2[Emp ID],HR_Table2[[#This Row],[Emp ID]])</f>
        <v>0.5</v>
      </c>
    </row>
    <row r="1366" spans="1:10" ht="16.5" thickBot="1" x14ac:dyDescent="0.3">
      <c r="A1366" s="2">
        <v>2023</v>
      </c>
      <c r="B1366" s="100">
        <v>215502</v>
      </c>
      <c r="C1366" s="1" t="s">
        <v>11</v>
      </c>
      <c r="D1366" s="1">
        <v>33</v>
      </c>
      <c r="E1366" s="1" t="s">
        <v>50</v>
      </c>
      <c r="F1366" s="1" t="s">
        <v>7</v>
      </c>
      <c r="G1366" s="1">
        <v>24000</v>
      </c>
      <c r="H1366" s="1" t="s">
        <v>1181</v>
      </c>
      <c r="I1366" s="92" t="s">
        <v>1178</v>
      </c>
      <c r="J1366" s="101">
        <f>1/COUNTIF(HR_Table2[Emp ID],HR_Table2[[#This Row],[Emp ID]])</f>
        <v>0.5</v>
      </c>
    </row>
    <row r="1367" spans="1:10" ht="16.5" thickBot="1" x14ac:dyDescent="0.3">
      <c r="A1367" s="2">
        <v>2023</v>
      </c>
      <c r="B1367" s="100">
        <v>235226</v>
      </c>
      <c r="C1367" s="1" t="s">
        <v>11</v>
      </c>
      <c r="D1367" s="1">
        <v>33</v>
      </c>
      <c r="E1367" s="1" t="s">
        <v>50</v>
      </c>
      <c r="F1367" s="1" t="s">
        <v>7</v>
      </c>
      <c r="G1367" s="1">
        <v>24000</v>
      </c>
      <c r="H1367" s="1" t="s">
        <v>1181</v>
      </c>
      <c r="I1367" s="92" t="s">
        <v>1178</v>
      </c>
      <c r="J1367" s="101">
        <f>1/COUNTIF(HR_Table2[Emp ID],HR_Table2[[#This Row],[Emp ID]])</f>
        <v>0.5</v>
      </c>
    </row>
    <row r="1368" spans="1:10" ht="16.5" thickBot="1" x14ac:dyDescent="0.3">
      <c r="A1368" s="2">
        <v>2023</v>
      </c>
      <c r="B1368" s="100">
        <v>227021</v>
      </c>
      <c r="C1368" s="1" t="s">
        <v>11</v>
      </c>
      <c r="D1368" s="1">
        <v>33</v>
      </c>
      <c r="E1368" s="1" t="s">
        <v>50</v>
      </c>
      <c r="F1368" s="1" t="s">
        <v>7</v>
      </c>
      <c r="G1368" s="1">
        <v>13045</v>
      </c>
      <c r="H1368" s="1" t="s">
        <v>1181</v>
      </c>
      <c r="I1368" s="92" t="s">
        <v>1178</v>
      </c>
      <c r="J1368" s="101">
        <f>1/COUNTIF(HR_Table2[Emp ID],HR_Table2[[#This Row],[Emp ID]])</f>
        <v>0.5</v>
      </c>
    </row>
    <row r="1369" spans="1:10" ht="16.5" thickBot="1" x14ac:dyDescent="0.3">
      <c r="A1369" s="2">
        <v>2023</v>
      </c>
      <c r="B1369" s="100">
        <v>223497</v>
      </c>
      <c r="C1369" s="1" t="s">
        <v>6</v>
      </c>
      <c r="D1369" s="1">
        <v>34</v>
      </c>
      <c r="E1369" s="1" t="s">
        <v>50</v>
      </c>
      <c r="F1369" s="1" t="s">
        <v>7</v>
      </c>
      <c r="G1369" s="1">
        <v>24000</v>
      </c>
      <c r="H1369" s="1" t="s">
        <v>1181</v>
      </c>
      <c r="I1369" s="92" t="s">
        <v>1178</v>
      </c>
      <c r="J1369" s="101">
        <f>1/COUNTIF(HR_Table2[Emp ID],HR_Table2[[#This Row],[Emp ID]])</f>
        <v>0.5</v>
      </c>
    </row>
    <row r="1370" spans="1:10" ht="16.5" thickBot="1" x14ac:dyDescent="0.3">
      <c r="A1370" s="2">
        <v>2023</v>
      </c>
      <c r="B1370" s="100">
        <v>209861</v>
      </c>
      <c r="C1370" s="1" t="s">
        <v>11</v>
      </c>
      <c r="D1370" s="1">
        <v>41</v>
      </c>
      <c r="E1370" s="1" t="s">
        <v>50</v>
      </c>
      <c r="F1370" s="1" t="s">
        <v>7</v>
      </c>
      <c r="G1370" s="1">
        <v>18000</v>
      </c>
      <c r="H1370" s="1" t="s">
        <v>1181</v>
      </c>
      <c r="I1370" s="92" t="s">
        <v>1178</v>
      </c>
      <c r="J1370" s="101">
        <f>1/COUNTIF(HR_Table2[Emp ID],HR_Table2[[#This Row],[Emp ID]])</f>
        <v>0.5</v>
      </c>
    </row>
    <row r="1371" spans="1:10" ht="16.5" thickBot="1" x14ac:dyDescent="0.3">
      <c r="A1371" s="2">
        <v>2023</v>
      </c>
      <c r="B1371" s="100">
        <v>93577</v>
      </c>
      <c r="C1371" s="1" t="s">
        <v>11</v>
      </c>
      <c r="D1371" s="1">
        <v>42</v>
      </c>
      <c r="E1371" s="1" t="s">
        <v>50</v>
      </c>
      <c r="F1371" s="1" t="s">
        <v>7</v>
      </c>
      <c r="G1371" s="1">
        <v>33000</v>
      </c>
      <c r="H1371" s="1" t="s">
        <v>14</v>
      </c>
      <c r="I1371" s="92" t="s">
        <v>1178</v>
      </c>
      <c r="J1371" s="101">
        <f>1/COUNTIF(HR_Table2[Emp ID],HR_Table2[[#This Row],[Emp ID]])</f>
        <v>0.5</v>
      </c>
    </row>
    <row r="1372" spans="1:10" ht="16.5" thickBot="1" x14ac:dyDescent="0.3">
      <c r="A1372" s="2">
        <v>2023</v>
      </c>
      <c r="B1372" s="100">
        <v>241043</v>
      </c>
      <c r="C1372" s="1" t="s">
        <v>6</v>
      </c>
      <c r="D1372" s="1">
        <v>27</v>
      </c>
      <c r="E1372" s="1" t="s">
        <v>207</v>
      </c>
      <c r="F1372" s="1" t="s">
        <v>7</v>
      </c>
      <c r="G1372" s="1">
        <v>18000</v>
      </c>
      <c r="H1372" s="1" t="s">
        <v>1181</v>
      </c>
      <c r="I1372" s="92" t="s">
        <v>1178</v>
      </c>
      <c r="J1372" s="101">
        <f>1/COUNTIF(HR_Table2[Emp ID],HR_Table2[[#This Row],[Emp ID]])</f>
        <v>0.5</v>
      </c>
    </row>
    <row r="1373" spans="1:10" ht="16.5" thickBot="1" x14ac:dyDescent="0.3">
      <c r="A1373" s="2">
        <v>2023</v>
      </c>
      <c r="B1373" s="100">
        <v>238022</v>
      </c>
      <c r="C1373" s="1" t="s">
        <v>11</v>
      </c>
      <c r="D1373" s="1">
        <v>27</v>
      </c>
      <c r="E1373" s="1" t="s">
        <v>207</v>
      </c>
      <c r="F1373" s="1" t="s">
        <v>7</v>
      </c>
      <c r="G1373" s="1">
        <v>21000</v>
      </c>
      <c r="H1373" s="1" t="s">
        <v>1181</v>
      </c>
      <c r="I1373" s="92" t="s">
        <v>1178</v>
      </c>
      <c r="J1373" s="101">
        <f>1/COUNTIF(HR_Table2[Emp ID],HR_Table2[[#This Row],[Emp ID]])</f>
        <v>0.5</v>
      </c>
    </row>
    <row r="1374" spans="1:10" ht="16.5" thickBot="1" x14ac:dyDescent="0.3">
      <c r="A1374" s="2">
        <v>2023</v>
      </c>
      <c r="B1374" s="100">
        <v>235396</v>
      </c>
      <c r="C1374" s="1" t="s">
        <v>6</v>
      </c>
      <c r="D1374" s="1">
        <v>29</v>
      </c>
      <c r="E1374" s="1" t="s">
        <v>207</v>
      </c>
      <c r="F1374" s="1" t="s">
        <v>7</v>
      </c>
      <c r="G1374" s="1">
        <v>31000</v>
      </c>
      <c r="H1374" s="1" t="s">
        <v>1181</v>
      </c>
      <c r="I1374" s="92" t="s">
        <v>1178</v>
      </c>
      <c r="J1374" s="101">
        <f>1/COUNTIF(HR_Table2[Emp ID],HR_Table2[[#This Row],[Emp ID]])</f>
        <v>1</v>
      </c>
    </row>
    <row r="1375" spans="1:10" ht="16.5" thickBot="1" x14ac:dyDescent="0.3">
      <c r="A1375" s="2">
        <v>2023</v>
      </c>
      <c r="B1375" s="100">
        <v>231376</v>
      </c>
      <c r="C1375" s="1" t="s">
        <v>11</v>
      </c>
      <c r="D1375" s="1">
        <v>30</v>
      </c>
      <c r="E1375" s="1" t="s">
        <v>207</v>
      </c>
      <c r="F1375" s="1" t="s">
        <v>7</v>
      </c>
      <c r="G1375" s="1">
        <v>18000</v>
      </c>
      <c r="H1375" s="1" t="s">
        <v>1181</v>
      </c>
      <c r="I1375" s="92" t="s">
        <v>1178</v>
      </c>
      <c r="J1375" s="101">
        <f>1/COUNTIF(HR_Table2[Emp ID],HR_Table2[[#This Row],[Emp ID]])</f>
        <v>1</v>
      </c>
    </row>
    <row r="1376" spans="1:10" ht="16.5" thickBot="1" x14ac:dyDescent="0.3">
      <c r="A1376" s="2">
        <v>2023</v>
      </c>
      <c r="B1376" s="100">
        <v>220074</v>
      </c>
      <c r="C1376" s="1" t="s">
        <v>6</v>
      </c>
      <c r="D1376" s="1">
        <v>35</v>
      </c>
      <c r="E1376" s="1" t="s">
        <v>207</v>
      </c>
      <c r="F1376" s="1" t="s">
        <v>7</v>
      </c>
      <c r="G1376" s="1">
        <v>27000</v>
      </c>
      <c r="H1376" s="1" t="s">
        <v>1181</v>
      </c>
      <c r="I1376" s="92" t="s">
        <v>1178</v>
      </c>
      <c r="J1376" s="101">
        <f>1/COUNTIF(HR_Table2[Emp ID],HR_Table2[[#This Row],[Emp ID]])</f>
        <v>0.5</v>
      </c>
    </row>
    <row r="1377" spans="1:10" ht="16.5" thickBot="1" x14ac:dyDescent="0.3">
      <c r="A1377" s="2">
        <v>2023</v>
      </c>
      <c r="B1377" s="100">
        <v>226847</v>
      </c>
      <c r="C1377" s="1" t="s">
        <v>11</v>
      </c>
      <c r="D1377" s="1">
        <v>38</v>
      </c>
      <c r="E1377" s="1" t="s">
        <v>207</v>
      </c>
      <c r="F1377" s="1" t="s">
        <v>7</v>
      </c>
      <c r="G1377" s="1">
        <v>23000</v>
      </c>
      <c r="H1377" s="1" t="s">
        <v>1181</v>
      </c>
      <c r="I1377" s="92" t="s">
        <v>1178</v>
      </c>
      <c r="J1377" s="101">
        <f>1/COUNTIF(HR_Table2[Emp ID],HR_Table2[[#This Row],[Emp ID]])</f>
        <v>0.5</v>
      </c>
    </row>
    <row r="1378" spans="1:10" ht="16.5" thickBot="1" x14ac:dyDescent="0.3">
      <c r="A1378" s="2">
        <v>2023</v>
      </c>
      <c r="B1378" s="100">
        <v>210010</v>
      </c>
      <c r="C1378" s="1" t="s">
        <v>11</v>
      </c>
      <c r="D1378" s="1">
        <v>43</v>
      </c>
      <c r="E1378" s="1" t="s">
        <v>207</v>
      </c>
      <c r="F1378" s="1" t="s">
        <v>7</v>
      </c>
      <c r="G1378" s="1">
        <v>23000</v>
      </c>
      <c r="H1378" s="1" t="s">
        <v>1181</v>
      </c>
      <c r="I1378" s="92" t="s">
        <v>1178</v>
      </c>
      <c r="J1378" s="101">
        <f>1/COUNTIF(HR_Table2[Emp ID],HR_Table2[[#This Row],[Emp ID]])</f>
        <v>0.5</v>
      </c>
    </row>
    <row r="1379" spans="1:10" ht="16.5" thickBot="1" x14ac:dyDescent="0.3">
      <c r="A1379" s="2">
        <v>2023</v>
      </c>
      <c r="B1379" s="100">
        <v>20564</v>
      </c>
      <c r="C1379" s="1" t="s">
        <v>6</v>
      </c>
      <c r="D1379" s="1">
        <v>65</v>
      </c>
      <c r="E1379" s="1" t="s">
        <v>207</v>
      </c>
      <c r="F1379" s="1" t="s">
        <v>7</v>
      </c>
      <c r="G1379" s="1">
        <v>25000</v>
      </c>
      <c r="H1379" s="1" t="s">
        <v>1181</v>
      </c>
      <c r="I1379" s="92" t="s">
        <v>1178</v>
      </c>
      <c r="J1379" s="101">
        <f>1/COUNTIF(HR_Table2[Emp ID],HR_Table2[[#This Row],[Emp ID]])</f>
        <v>0.5</v>
      </c>
    </row>
    <row r="1380" spans="1:10" ht="16.5" thickBot="1" x14ac:dyDescent="0.3">
      <c r="A1380" s="2">
        <v>2023</v>
      </c>
      <c r="B1380" s="100">
        <v>250006</v>
      </c>
      <c r="C1380" s="1" t="s">
        <v>11</v>
      </c>
      <c r="D1380" s="1">
        <v>25</v>
      </c>
      <c r="E1380" s="1" t="s">
        <v>207</v>
      </c>
      <c r="F1380" s="1" t="s">
        <v>7</v>
      </c>
      <c r="G1380" s="1">
        <v>8785</v>
      </c>
      <c r="H1380" s="1" t="s">
        <v>1181</v>
      </c>
      <c r="I1380" s="92" t="s">
        <v>1178</v>
      </c>
      <c r="J1380" s="101">
        <f>1/COUNTIF(HR_Table2[Emp ID],HR_Table2[[#This Row],[Emp ID]])</f>
        <v>1</v>
      </c>
    </row>
    <row r="1381" spans="1:10" ht="16.5" thickBot="1" x14ac:dyDescent="0.3">
      <c r="A1381" s="2">
        <v>2023</v>
      </c>
      <c r="B1381" s="100">
        <v>236127</v>
      </c>
      <c r="C1381" s="1" t="s">
        <v>11</v>
      </c>
      <c r="D1381" s="1">
        <v>29</v>
      </c>
      <c r="E1381" s="1" t="s">
        <v>207</v>
      </c>
      <c r="F1381" s="1" t="s">
        <v>7</v>
      </c>
      <c r="G1381" s="1">
        <v>13045</v>
      </c>
      <c r="H1381" s="1" t="s">
        <v>1181</v>
      </c>
      <c r="I1381" s="92" t="s">
        <v>1178</v>
      </c>
      <c r="J1381" s="101">
        <f>1/COUNTIF(HR_Table2[Emp ID],HR_Table2[[#This Row],[Emp ID]])</f>
        <v>0.5</v>
      </c>
    </row>
    <row r="1382" spans="1:10" ht="16.5" thickBot="1" x14ac:dyDescent="0.3">
      <c r="A1382" s="2">
        <v>2023</v>
      </c>
      <c r="B1382" s="100">
        <v>216163</v>
      </c>
      <c r="C1382" s="1" t="s">
        <v>11</v>
      </c>
      <c r="D1382" s="1">
        <v>39</v>
      </c>
      <c r="E1382" s="1" t="s">
        <v>207</v>
      </c>
      <c r="F1382" s="1" t="s">
        <v>7</v>
      </c>
      <c r="G1382" s="1">
        <v>13045</v>
      </c>
      <c r="H1382" s="1" t="s">
        <v>1181</v>
      </c>
      <c r="I1382" s="92" t="s">
        <v>1178</v>
      </c>
      <c r="J1382" s="101">
        <f>1/COUNTIF(HR_Table2[Emp ID],HR_Table2[[#This Row],[Emp ID]])</f>
        <v>0.5</v>
      </c>
    </row>
    <row r="1383" spans="1:10" ht="16.5" thickBot="1" x14ac:dyDescent="0.3">
      <c r="A1383" s="2">
        <v>2023</v>
      </c>
      <c r="B1383" s="100">
        <v>218367</v>
      </c>
      <c r="C1383" s="1" t="s">
        <v>11</v>
      </c>
      <c r="D1383" s="1">
        <v>39</v>
      </c>
      <c r="E1383" s="1" t="s">
        <v>207</v>
      </c>
      <c r="F1383" s="1" t="s">
        <v>7</v>
      </c>
      <c r="G1383" s="1">
        <v>10025</v>
      </c>
      <c r="H1383" s="1" t="s">
        <v>1181</v>
      </c>
      <c r="I1383" s="92" t="s">
        <v>1178</v>
      </c>
      <c r="J1383" s="101">
        <f>1/COUNTIF(HR_Table2[Emp ID],HR_Table2[[#This Row],[Emp ID]])</f>
        <v>0.5</v>
      </c>
    </row>
    <row r="1384" spans="1:10" ht="16.5" thickBot="1" x14ac:dyDescent="0.3">
      <c r="A1384" s="2">
        <v>2023</v>
      </c>
      <c r="B1384" s="100">
        <v>206602</v>
      </c>
      <c r="C1384" s="1" t="s">
        <v>11</v>
      </c>
      <c r="D1384" s="1">
        <v>44</v>
      </c>
      <c r="E1384" s="1" t="s">
        <v>207</v>
      </c>
      <c r="F1384" s="1" t="s">
        <v>7</v>
      </c>
      <c r="G1384" s="1">
        <v>18000</v>
      </c>
      <c r="H1384" s="1" t="s">
        <v>1181</v>
      </c>
      <c r="I1384" s="92" t="s">
        <v>1178</v>
      </c>
      <c r="J1384" s="101">
        <f>1/COUNTIF(HR_Table2[Emp ID],HR_Table2[[#This Row],[Emp ID]])</f>
        <v>0.5</v>
      </c>
    </row>
    <row r="1385" spans="1:10" ht="16.5" thickBot="1" x14ac:dyDescent="0.3">
      <c r="A1385" s="2">
        <v>2023</v>
      </c>
      <c r="B1385" s="100">
        <v>205053</v>
      </c>
      <c r="C1385" s="1" t="s">
        <v>11</v>
      </c>
      <c r="D1385" s="1">
        <v>55</v>
      </c>
      <c r="E1385" s="1" t="s">
        <v>207</v>
      </c>
      <c r="F1385" s="1" t="s">
        <v>7</v>
      </c>
      <c r="G1385" s="1">
        <v>13045</v>
      </c>
      <c r="H1385" s="1" t="s">
        <v>1181</v>
      </c>
      <c r="I1385" s="92" t="s">
        <v>1178</v>
      </c>
      <c r="J1385" s="101">
        <f>1/COUNTIF(HR_Table2[Emp ID],HR_Table2[[#This Row],[Emp ID]])</f>
        <v>0.5</v>
      </c>
    </row>
    <row r="1386" spans="1:10" ht="16.5" thickBot="1" x14ac:dyDescent="0.3">
      <c r="A1386" s="2">
        <v>2023</v>
      </c>
      <c r="B1386" s="100">
        <v>59723</v>
      </c>
      <c r="C1386" s="1" t="s">
        <v>11</v>
      </c>
      <c r="D1386" s="1">
        <v>59</v>
      </c>
      <c r="E1386" s="1" t="s">
        <v>207</v>
      </c>
      <c r="F1386" s="1" t="s">
        <v>7</v>
      </c>
      <c r="G1386" s="1">
        <v>13045</v>
      </c>
      <c r="H1386" s="1" t="s">
        <v>1181</v>
      </c>
      <c r="I1386" s="92" t="s">
        <v>1178</v>
      </c>
      <c r="J1386" s="101">
        <f>1/COUNTIF(HR_Table2[Emp ID],HR_Table2[[#This Row],[Emp ID]])</f>
        <v>0.5</v>
      </c>
    </row>
    <row r="1387" spans="1:10" ht="16.5" thickBot="1" x14ac:dyDescent="0.3">
      <c r="A1387" s="2">
        <v>2023</v>
      </c>
      <c r="B1387" s="100">
        <v>47949</v>
      </c>
      <c r="C1387" s="1" t="s">
        <v>11</v>
      </c>
      <c r="D1387" s="1">
        <v>61</v>
      </c>
      <c r="E1387" s="1" t="s">
        <v>207</v>
      </c>
      <c r="F1387" s="1" t="s">
        <v>7</v>
      </c>
      <c r="G1387" s="1">
        <v>18000</v>
      </c>
      <c r="H1387" s="1" t="s">
        <v>1181</v>
      </c>
      <c r="I1387" s="92" t="s">
        <v>1178</v>
      </c>
      <c r="J1387" s="101">
        <f>1/COUNTIF(HR_Table2[Emp ID],HR_Table2[[#This Row],[Emp ID]])</f>
        <v>0.5</v>
      </c>
    </row>
    <row r="1388" spans="1:10" ht="16.5" thickBot="1" x14ac:dyDescent="0.3">
      <c r="A1388" s="2">
        <v>2023</v>
      </c>
      <c r="B1388" s="100">
        <v>52941</v>
      </c>
      <c r="C1388" s="1" t="s">
        <v>11</v>
      </c>
      <c r="D1388" s="1">
        <v>64</v>
      </c>
      <c r="E1388" s="1" t="s">
        <v>207</v>
      </c>
      <c r="F1388" s="1" t="s">
        <v>7</v>
      </c>
      <c r="G1388" s="1">
        <v>18000</v>
      </c>
      <c r="H1388" s="1" t="s">
        <v>1181</v>
      </c>
      <c r="I1388" s="92" t="s">
        <v>1178</v>
      </c>
      <c r="J1388" s="101">
        <f>1/COUNTIF(HR_Table2[Emp ID],HR_Table2[[#This Row],[Emp ID]])</f>
        <v>0.5</v>
      </c>
    </row>
    <row r="1389" spans="1:10" ht="16.5" thickBot="1" x14ac:dyDescent="0.3">
      <c r="A1389" s="2">
        <v>2023</v>
      </c>
      <c r="B1389" s="100">
        <v>217570</v>
      </c>
      <c r="C1389" s="1" t="s">
        <v>11</v>
      </c>
      <c r="D1389" s="1">
        <v>40</v>
      </c>
      <c r="E1389" s="1" t="s">
        <v>207</v>
      </c>
      <c r="F1389" s="1" t="s">
        <v>7</v>
      </c>
      <c r="G1389" s="1">
        <v>13045</v>
      </c>
      <c r="H1389" s="1" t="s">
        <v>1181</v>
      </c>
      <c r="I1389" s="92" t="s">
        <v>1178</v>
      </c>
      <c r="J1389" s="101">
        <f>1/COUNTIF(HR_Table2[Emp ID],HR_Table2[[#This Row],[Emp ID]])</f>
        <v>0.5</v>
      </c>
    </row>
    <row r="1390" spans="1:10" ht="16.5" thickBot="1" x14ac:dyDescent="0.3">
      <c r="A1390" s="2">
        <v>2023</v>
      </c>
      <c r="B1390" s="100">
        <v>90639</v>
      </c>
      <c r="C1390" s="1" t="s">
        <v>11</v>
      </c>
      <c r="D1390" s="1">
        <v>31</v>
      </c>
      <c r="E1390" s="1" t="s">
        <v>207</v>
      </c>
      <c r="F1390" s="1" t="s">
        <v>7</v>
      </c>
      <c r="G1390" s="1">
        <v>18000</v>
      </c>
      <c r="H1390" s="1" t="s">
        <v>1181</v>
      </c>
      <c r="I1390" s="92" t="s">
        <v>1178</v>
      </c>
      <c r="J1390" s="101">
        <f>1/COUNTIF(HR_Table2[Emp ID],HR_Table2[[#This Row],[Emp ID]])</f>
        <v>0.5</v>
      </c>
    </row>
    <row r="1391" spans="1:10" ht="16.5" thickBot="1" x14ac:dyDescent="0.3">
      <c r="A1391" s="2">
        <v>2023</v>
      </c>
      <c r="B1391" s="100">
        <v>73145</v>
      </c>
      <c r="C1391" s="1" t="s">
        <v>11</v>
      </c>
      <c r="D1391" s="1">
        <v>41</v>
      </c>
      <c r="E1391" s="1" t="s">
        <v>207</v>
      </c>
      <c r="F1391" s="1" t="s">
        <v>7</v>
      </c>
      <c r="G1391" s="1">
        <v>13045</v>
      </c>
      <c r="H1391" s="1" t="s">
        <v>1181</v>
      </c>
      <c r="I1391" s="92" t="s">
        <v>1178</v>
      </c>
      <c r="J1391" s="101">
        <f>1/COUNTIF(HR_Table2[Emp ID],HR_Table2[[#This Row],[Emp ID]])</f>
        <v>0.5</v>
      </c>
    </row>
    <row r="1392" spans="1:10" ht="16.5" thickBot="1" x14ac:dyDescent="0.3">
      <c r="A1392" s="2">
        <v>2023</v>
      </c>
      <c r="B1392" s="100">
        <v>70576</v>
      </c>
      <c r="C1392" s="1" t="s">
        <v>11</v>
      </c>
      <c r="D1392" s="1">
        <v>58</v>
      </c>
      <c r="E1392" s="1" t="s">
        <v>207</v>
      </c>
      <c r="F1392" s="1" t="s">
        <v>7</v>
      </c>
      <c r="G1392" s="1">
        <v>15925</v>
      </c>
      <c r="H1392" s="1" t="s">
        <v>1181</v>
      </c>
      <c r="I1392" s="92" t="s">
        <v>1178</v>
      </c>
      <c r="J1392" s="101">
        <f>1/COUNTIF(HR_Table2[Emp ID],HR_Table2[[#This Row],[Emp ID]])</f>
        <v>0.5</v>
      </c>
    </row>
    <row r="1393" spans="1:10" ht="16.5" thickBot="1" x14ac:dyDescent="0.3">
      <c r="A1393" s="2">
        <v>2023</v>
      </c>
      <c r="B1393" s="100">
        <v>52652</v>
      </c>
      <c r="C1393" s="1" t="s">
        <v>6</v>
      </c>
      <c r="D1393" s="1">
        <v>63</v>
      </c>
      <c r="E1393" s="1" t="s">
        <v>207</v>
      </c>
      <c r="F1393" s="1" t="s">
        <v>7</v>
      </c>
      <c r="G1393" s="1">
        <v>17025</v>
      </c>
      <c r="H1393" s="1" t="s">
        <v>1181</v>
      </c>
      <c r="I1393" s="92" t="s">
        <v>1178</v>
      </c>
      <c r="J1393" s="101">
        <f>1/COUNTIF(HR_Table2[Emp ID],HR_Table2[[#This Row],[Emp ID]])</f>
        <v>0.5</v>
      </c>
    </row>
    <row r="1394" spans="1:10" ht="16.5" thickBot="1" x14ac:dyDescent="0.3">
      <c r="A1394" s="2">
        <v>2023</v>
      </c>
      <c r="B1394" s="100">
        <v>64713</v>
      </c>
      <c r="C1394" s="1" t="s">
        <v>6</v>
      </c>
      <c r="D1394" s="1">
        <v>57</v>
      </c>
      <c r="E1394" s="1" t="s">
        <v>207</v>
      </c>
      <c r="F1394" s="1" t="s">
        <v>7</v>
      </c>
      <c r="G1394" s="1">
        <v>31000</v>
      </c>
      <c r="H1394" s="1" t="s">
        <v>1181</v>
      </c>
      <c r="I1394" s="92" t="s">
        <v>1178</v>
      </c>
      <c r="J1394" s="101">
        <f>1/COUNTIF(HR_Table2[Emp ID],HR_Table2[[#This Row],[Emp ID]])</f>
        <v>0.5</v>
      </c>
    </row>
    <row r="1395" spans="1:10" ht="16.5" thickBot="1" x14ac:dyDescent="0.3">
      <c r="A1395" s="2">
        <v>2023</v>
      </c>
      <c r="B1395" s="100">
        <v>243803</v>
      </c>
      <c r="C1395" s="1" t="s">
        <v>11</v>
      </c>
      <c r="D1395" s="1">
        <v>24</v>
      </c>
      <c r="E1395" s="1" t="s">
        <v>107</v>
      </c>
      <c r="F1395" s="1" t="s">
        <v>7</v>
      </c>
      <c r="G1395" s="1">
        <v>23000</v>
      </c>
      <c r="H1395" s="1" t="s">
        <v>1181</v>
      </c>
      <c r="I1395" s="92" t="s">
        <v>1178</v>
      </c>
      <c r="J1395" s="101">
        <f>1/COUNTIF(HR_Table2[Emp ID],HR_Table2[[#This Row],[Emp ID]])</f>
        <v>0.5</v>
      </c>
    </row>
    <row r="1396" spans="1:10" ht="16.5" thickBot="1" x14ac:dyDescent="0.3">
      <c r="A1396" s="2">
        <v>2023</v>
      </c>
      <c r="B1396" s="100">
        <v>241998</v>
      </c>
      <c r="C1396" s="1" t="s">
        <v>11</v>
      </c>
      <c r="D1396" s="1">
        <v>26</v>
      </c>
      <c r="E1396" s="1" t="s">
        <v>107</v>
      </c>
      <c r="F1396" s="1" t="s">
        <v>7</v>
      </c>
      <c r="G1396" s="1">
        <v>21000</v>
      </c>
      <c r="H1396" s="1" t="s">
        <v>1181</v>
      </c>
      <c r="I1396" s="92" t="s">
        <v>1178</v>
      </c>
      <c r="J1396" s="101">
        <f>1/COUNTIF(HR_Table2[Emp ID],HR_Table2[[#This Row],[Emp ID]])</f>
        <v>1</v>
      </c>
    </row>
    <row r="1397" spans="1:10" ht="16.5" thickBot="1" x14ac:dyDescent="0.3">
      <c r="A1397" s="2">
        <v>2023</v>
      </c>
      <c r="B1397" s="100">
        <v>220584</v>
      </c>
      <c r="C1397" s="1" t="s">
        <v>6</v>
      </c>
      <c r="D1397" s="1">
        <v>28</v>
      </c>
      <c r="E1397" s="1" t="s">
        <v>107</v>
      </c>
      <c r="F1397" s="1" t="s">
        <v>7</v>
      </c>
      <c r="G1397" s="1">
        <v>31000</v>
      </c>
      <c r="H1397" s="1" t="s">
        <v>1181</v>
      </c>
      <c r="I1397" s="92" t="s">
        <v>1178</v>
      </c>
      <c r="J1397" s="101">
        <f>1/COUNTIF(HR_Table2[Emp ID],HR_Table2[[#This Row],[Emp ID]])</f>
        <v>0.5</v>
      </c>
    </row>
    <row r="1398" spans="1:10" ht="16.5" thickBot="1" x14ac:dyDescent="0.3">
      <c r="A1398" s="2">
        <v>2023</v>
      </c>
      <c r="B1398" s="100">
        <v>237328</v>
      </c>
      <c r="C1398" s="1" t="s">
        <v>11</v>
      </c>
      <c r="D1398" s="1">
        <v>29</v>
      </c>
      <c r="E1398" s="1" t="s">
        <v>107</v>
      </c>
      <c r="F1398" s="1" t="s">
        <v>7</v>
      </c>
      <c r="G1398" s="1">
        <v>13045</v>
      </c>
      <c r="H1398" s="1" t="s">
        <v>1181</v>
      </c>
      <c r="I1398" s="92" t="s">
        <v>1178</v>
      </c>
      <c r="J1398" s="101">
        <f>1/COUNTIF(HR_Table2[Emp ID],HR_Table2[[#This Row],[Emp ID]])</f>
        <v>0.5</v>
      </c>
    </row>
    <row r="1399" spans="1:10" ht="16.5" thickBot="1" x14ac:dyDescent="0.3">
      <c r="A1399" s="2">
        <v>2023</v>
      </c>
      <c r="B1399" s="100">
        <v>232786</v>
      </c>
      <c r="C1399" s="1" t="s">
        <v>6</v>
      </c>
      <c r="D1399" s="1">
        <v>31</v>
      </c>
      <c r="E1399" s="1" t="s">
        <v>107</v>
      </c>
      <c r="F1399" s="1" t="s">
        <v>7</v>
      </c>
      <c r="G1399" s="1">
        <v>31000</v>
      </c>
      <c r="H1399" s="1" t="s">
        <v>1181</v>
      </c>
      <c r="I1399" s="92" t="s">
        <v>1178</v>
      </c>
      <c r="J1399" s="101">
        <f>1/COUNTIF(HR_Table2[Emp ID],HR_Table2[[#This Row],[Emp ID]])</f>
        <v>0.5</v>
      </c>
    </row>
    <row r="1400" spans="1:10" ht="16.5" thickBot="1" x14ac:dyDescent="0.3">
      <c r="A1400" s="2">
        <v>2023</v>
      </c>
      <c r="B1400" s="100">
        <v>216413</v>
      </c>
      <c r="C1400" s="1" t="s">
        <v>6</v>
      </c>
      <c r="D1400" s="1">
        <v>39</v>
      </c>
      <c r="E1400" s="1" t="s">
        <v>107</v>
      </c>
      <c r="F1400" s="1" t="s">
        <v>7</v>
      </c>
      <c r="G1400" s="1">
        <v>21000</v>
      </c>
      <c r="H1400" s="1" t="s">
        <v>1181</v>
      </c>
      <c r="I1400" s="92" t="s">
        <v>1178</v>
      </c>
      <c r="J1400" s="101">
        <f>1/COUNTIF(HR_Table2[Emp ID],HR_Table2[[#This Row],[Emp ID]])</f>
        <v>0.5</v>
      </c>
    </row>
    <row r="1401" spans="1:10" ht="16.5" thickBot="1" x14ac:dyDescent="0.3">
      <c r="A1401" s="2">
        <v>2023</v>
      </c>
      <c r="B1401" s="100">
        <v>223041</v>
      </c>
      <c r="C1401" s="1" t="s">
        <v>11</v>
      </c>
      <c r="D1401" s="1">
        <v>28</v>
      </c>
      <c r="E1401" s="1" t="s">
        <v>207</v>
      </c>
      <c r="F1401" s="1" t="s">
        <v>76</v>
      </c>
      <c r="G1401" s="1">
        <v>18000</v>
      </c>
      <c r="H1401" s="1" t="s">
        <v>1181</v>
      </c>
      <c r="I1401" s="92" t="s">
        <v>1178</v>
      </c>
      <c r="J1401" s="101">
        <f>1/COUNTIF(HR_Table2[Emp ID],HR_Table2[[#This Row],[Emp ID]])</f>
        <v>0.5</v>
      </c>
    </row>
    <row r="1402" spans="1:10" ht="16.5" thickBot="1" x14ac:dyDescent="0.3">
      <c r="A1402" s="2">
        <v>2023</v>
      </c>
      <c r="B1402" s="100">
        <v>241450</v>
      </c>
      <c r="C1402" s="1" t="s">
        <v>11</v>
      </c>
      <c r="D1402" s="1">
        <v>30</v>
      </c>
      <c r="E1402" s="1" t="s">
        <v>207</v>
      </c>
      <c r="F1402" s="1" t="s">
        <v>76</v>
      </c>
      <c r="G1402" s="1">
        <v>13045</v>
      </c>
      <c r="H1402" s="1" t="s">
        <v>1181</v>
      </c>
      <c r="I1402" s="92" t="s">
        <v>1178</v>
      </c>
      <c r="J1402" s="101">
        <f>1/COUNTIF(HR_Table2[Emp ID],HR_Table2[[#This Row],[Emp ID]])</f>
        <v>0.5</v>
      </c>
    </row>
    <row r="1403" spans="1:10" ht="16.5" thickBot="1" x14ac:dyDescent="0.3">
      <c r="A1403" s="2">
        <v>2023</v>
      </c>
      <c r="B1403" s="100">
        <v>225103</v>
      </c>
      <c r="C1403" s="1" t="s">
        <v>6</v>
      </c>
      <c r="D1403" s="1">
        <v>39</v>
      </c>
      <c r="E1403" s="1" t="s">
        <v>207</v>
      </c>
      <c r="F1403" s="1" t="s">
        <v>76</v>
      </c>
      <c r="G1403" s="1">
        <v>13045</v>
      </c>
      <c r="H1403" s="1" t="s">
        <v>1181</v>
      </c>
      <c r="I1403" s="92" t="s">
        <v>1178</v>
      </c>
      <c r="J1403" s="101">
        <f>1/COUNTIF(HR_Table2[Emp ID],HR_Table2[[#This Row],[Emp ID]])</f>
        <v>0.5</v>
      </c>
    </row>
    <row r="1404" spans="1:10" ht="16.5" thickBot="1" x14ac:dyDescent="0.3">
      <c r="A1404" s="2">
        <v>2023</v>
      </c>
      <c r="B1404" s="100">
        <v>208260</v>
      </c>
      <c r="C1404" s="1" t="s">
        <v>11</v>
      </c>
      <c r="D1404" s="1">
        <v>45</v>
      </c>
      <c r="E1404" s="1" t="s">
        <v>207</v>
      </c>
      <c r="F1404" s="1" t="s">
        <v>76</v>
      </c>
      <c r="G1404" s="1">
        <v>18000</v>
      </c>
      <c r="H1404" s="1" t="s">
        <v>1181</v>
      </c>
      <c r="I1404" s="92" t="s">
        <v>1178</v>
      </c>
      <c r="J1404" s="101">
        <f>1/COUNTIF(HR_Table2[Emp ID],HR_Table2[[#This Row],[Emp ID]])</f>
        <v>0.5</v>
      </c>
    </row>
    <row r="1405" spans="1:10" ht="16.5" thickBot="1" x14ac:dyDescent="0.3">
      <c r="A1405" s="2">
        <v>2023</v>
      </c>
      <c r="B1405" s="100">
        <v>236004</v>
      </c>
      <c r="C1405" s="1" t="s">
        <v>11</v>
      </c>
      <c r="D1405" s="1">
        <v>29</v>
      </c>
      <c r="E1405" s="1" t="s">
        <v>207</v>
      </c>
      <c r="F1405" s="1" t="s">
        <v>76</v>
      </c>
      <c r="G1405" s="1">
        <v>13045</v>
      </c>
      <c r="H1405" s="1" t="s">
        <v>1181</v>
      </c>
      <c r="I1405" s="92" t="s">
        <v>1178</v>
      </c>
      <c r="J1405" s="101">
        <f>1/COUNTIF(HR_Table2[Emp ID],HR_Table2[[#This Row],[Emp ID]])</f>
        <v>0.5</v>
      </c>
    </row>
    <row r="1406" spans="1:10" ht="16.5" thickBot="1" x14ac:dyDescent="0.3">
      <c r="A1406" s="2">
        <v>2023</v>
      </c>
      <c r="B1406" s="100">
        <v>221524</v>
      </c>
      <c r="C1406" s="1" t="s">
        <v>6</v>
      </c>
      <c r="D1406" s="1">
        <v>39</v>
      </c>
      <c r="E1406" s="1" t="s">
        <v>207</v>
      </c>
      <c r="F1406" s="1" t="s">
        <v>76</v>
      </c>
      <c r="G1406" s="1">
        <v>13045</v>
      </c>
      <c r="H1406" s="1" t="s">
        <v>1181</v>
      </c>
      <c r="I1406" s="92" t="s">
        <v>1178</v>
      </c>
      <c r="J1406" s="101">
        <f>1/COUNTIF(HR_Table2[Emp ID],HR_Table2[[#This Row],[Emp ID]])</f>
        <v>0.5</v>
      </c>
    </row>
    <row r="1407" spans="1:10" ht="16.5" thickBot="1" x14ac:dyDescent="0.3">
      <c r="A1407" s="2">
        <v>2023</v>
      </c>
      <c r="B1407" s="100">
        <v>216387</v>
      </c>
      <c r="C1407" s="1" t="s">
        <v>11</v>
      </c>
      <c r="D1407" s="1">
        <v>46</v>
      </c>
      <c r="E1407" s="1" t="s">
        <v>207</v>
      </c>
      <c r="F1407" s="1" t="s">
        <v>76</v>
      </c>
      <c r="G1407" s="1">
        <v>13045</v>
      </c>
      <c r="H1407" s="1" t="s">
        <v>1181</v>
      </c>
      <c r="I1407" s="92" t="s">
        <v>1178</v>
      </c>
      <c r="J1407" s="101">
        <f>1/COUNTIF(HR_Table2[Emp ID],HR_Table2[[#This Row],[Emp ID]])</f>
        <v>0.5</v>
      </c>
    </row>
    <row r="1408" spans="1:10" ht="16.5" thickBot="1" x14ac:dyDescent="0.3">
      <c r="A1408" s="2">
        <v>2023</v>
      </c>
      <c r="B1408" s="100">
        <v>200322</v>
      </c>
      <c r="C1408" s="1" t="s">
        <v>11</v>
      </c>
      <c r="D1408" s="1">
        <v>58</v>
      </c>
      <c r="E1408" s="1" t="s">
        <v>207</v>
      </c>
      <c r="F1408" s="1" t="s">
        <v>76</v>
      </c>
      <c r="G1408" s="1">
        <v>12220</v>
      </c>
      <c r="H1408" s="1" t="s">
        <v>1181</v>
      </c>
      <c r="I1408" s="92" t="s">
        <v>1178</v>
      </c>
      <c r="J1408" s="101">
        <f>1/COUNTIF(HR_Table2[Emp ID],HR_Table2[[#This Row],[Emp ID]])</f>
        <v>0.5</v>
      </c>
    </row>
    <row r="1409" spans="1:10" ht="16.5" thickBot="1" x14ac:dyDescent="0.3">
      <c r="A1409" s="2">
        <v>2023</v>
      </c>
      <c r="B1409" s="100">
        <v>237958</v>
      </c>
      <c r="C1409" s="1" t="s">
        <v>11</v>
      </c>
      <c r="D1409" s="1">
        <v>31</v>
      </c>
      <c r="E1409" s="1" t="s">
        <v>207</v>
      </c>
      <c r="F1409" s="1" t="s">
        <v>76</v>
      </c>
      <c r="G1409" s="1">
        <v>31000</v>
      </c>
      <c r="H1409" s="1" t="s">
        <v>1181</v>
      </c>
      <c r="I1409" s="92" t="s">
        <v>1178</v>
      </c>
      <c r="J1409" s="101">
        <f>1/COUNTIF(HR_Table2[Emp ID],HR_Table2[[#This Row],[Emp ID]])</f>
        <v>1</v>
      </c>
    </row>
    <row r="1410" spans="1:10" ht="16.5" thickBot="1" x14ac:dyDescent="0.3">
      <c r="A1410" s="2">
        <v>2023</v>
      </c>
      <c r="B1410" s="100">
        <v>208512</v>
      </c>
      <c r="C1410" s="1" t="s">
        <v>11</v>
      </c>
      <c r="D1410" s="1">
        <v>46</v>
      </c>
      <c r="E1410" s="1" t="s">
        <v>207</v>
      </c>
      <c r="F1410" s="1" t="s">
        <v>76</v>
      </c>
      <c r="G1410" s="1">
        <v>13045</v>
      </c>
      <c r="H1410" s="1" t="s">
        <v>1181</v>
      </c>
      <c r="I1410" s="92" t="s">
        <v>1178</v>
      </c>
      <c r="J1410" s="101">
        <f>1/COUNTIF(HR_Table2[Emp ID],HR_Table2[[#This Row],[Emp ID]])</f>
        <v>1</v>
      </c>
    </row>
    <row r="1411" spans="1:10" ht="16.5" thickBot="1" x14ac:dyDescent="0.3">
      <c r="A1411" s="2">
        <v>2023</v>
      </c>
      <c r="B1411" s="100">
        <v>65914</v>
      </c>
      <c r="C1411" s="1" t="s">
        <v>11</v>
      </c>
      <c r="D1411" s="1">
        <v>58</v>
      </c>
      <c r="E1411" s="1" t="s">
        <v>207</v>
      </c>
      <c r="F1411" s="1" t="s">
        <v>76</v>
      </c>
      <c r="G1411" s="1">
        <v>20000</v>
      </c>
      <c r="H1411" s="1" t="s">
        <v>1181</v>
      </c>
      <c r="I1411" s="92" t="s">
        <v>1178</v>
      </c>
      <c r="J1411" s="101">
        <f>1/COUNTIF(HR_Table2[Emp ID],HR_Table2[[#This Row],[Emp ID]])</f>
        <v>0.5</v>
      </c>
    </row>
    <row r="1412" spans="1:10" ht="16.5" thickBot="1" x14ac:dyDescent="0.3">
      <c r="A1412" s="2">
        <v>2023</v>
      </c>
      <c r="B1412" s="100">
        <v>235366</v>
      </c>
      <c r="C1412" s="1" t="s">
        <v>6</v>
      </c>
      <c r="D1412" s="1">
        <v>50</v>
      </c>
      <c r="E1412" s="1" t="s">
        <v>207</v>
      </c>
      <c r="F1412" s="1" t="s">
        <v>7</v>
      </c>
      <c r="G1412" s="1">
        <v>7735</v>
      </c>
      <c r="H1412" s="1" t="s">
        <v>1181</v>
      </c>
      <c r="I1412" s="92" t="s">
        <v>1178</v>
      </c>
      <c r="J1412" s="101">
        <f>1/COUNTIF(HR_Table2[Emp ID],HR_Table2[[#This Row],[Emp ID]])</f>
        <v>0.5</v>
      </c>
    </row>
    <row r="1413" spans="1:10" ht="16.5" thickBot="1" x14ac:dyDescent="0.3">
      <c r="A1413" s="2">
        <v>2023</v>
      </c>
      <c r="B1413" s="100">
        <v>246942</v>
      </c>
      <c r="C1413" s="1" t="s">
        <v>11</v>
      </c>
      <c r="D1413" s="1">
        <v>24</v>
      </c>
      <c r="E1413" s="1" t="s">
        <v>207</v>
      </c>
      <c r="F1413" s="1" t="s">
        <v>7</v>
      </c>
      <c r="G1413" s="1">
        <v>21000</v>
      </c>
      <c r="H1413" s="1" t="s">
        <v>1181</v>
      </c>
      <c r="I1413" s="92" t="s">
        <v>1178</v>
      </c>
      <c r="J1413" s="101">
        <f>1/COUNTIF(HR_Table2[Emp ID],HR_Table2[[#This Row],[Emp ID]])</f>
        <v>0.5</v>
      </c>
    </row>
    <row r="1414" spans="1:10" ht="16.5" thickBot="1" x14ac:dyDescent="0.3">
      <c r="A1414" s="2">
        <v>2023</v>
      </c>
      <c r="B1414" s="100">
        <v>220075</v>
      </c>
      <c r="C1414" s="1" t="s">
        <v>11</v>
      </c>
      <c r="D1414" s="1">
        <v>33</v>
      </c>
      <c r="E1414" s="1" t="s">
        <v>207</v>
      </c>
      <c r="F1414" s="1" t="s">
        <v>7</v>
      </c>
      <c r="G1414" s="1">
        <v>18000</v>
      </c>
      <c r="H1414" s="1" t="s">
        <v>1181</v>
      </c>
      <c r="I1414" s="92" t="s">
        <v>1178</v>
      </c>
      <c r="J1414" s="101">
        <f>1/COUNTIF(HR_Table2[Emp ID],HR_Table2[[#This Row],[Emp ID]])</f>
        <v>0.5</v>
      </c>
    </row>
    <row r="1415" spans="1:10" ht="16.5" thickBot="1" x14ac:dyDescent="0.3">
      <c r="A1415" s="2">
        <v>2023</v>
      </c>
      <c r="B1415" s="100">
        <v>207258</v>
      </c>
      <c r="C1415" s="1" t="s">
        <v>11</v>
      </c>
      <c r="D1415" s="1">
        <v>51</v>
      </c>
      <c r="E1415" s="1" t="s">
        <v>207</v>
      </c>
      <c r="F1415" s="1" t="s">
        <v>7</v>
      </c>
      <c r="G1415" s="1">
        <v>27000</v>
      </c>
      <c r="H1415" s="1" t="s">
        <v>1181</v>
      </c>
      <c r="I1415" s="92" t="s">
        <v>1178</v>
      </c>
      <c r="J1415" s="101">
        <f>1/COUNTIF(HR_Table2[Emp ID],HR_Table2[[#This Row],[Emp ID]])</f>
        <v>0.5</v>
      </c>
    </row>
    <row r="1416" spans="1:10" ht="16.5" thickBot="1" x14ac:dyDescent="0.3">
      <c r="A1416" s="2">
        <v>2023</v>
      </c>
      <c r="B1416" s="100">
        <v>226416</v>
      </c>
      <c r="C1416" s="1" t="s">
        <v>6</v>
      </c>
      <c r="D1416" s="1">
        <v>29</v>
      </c>
      <c r="E1416" s="1" t="s">
        <v>207</v>
      </c>
      <c r="F1416" s="1" t="s">
        <v>7</v>
      </c>
      <c r="G1416" s="1">
        <v>31000</v>
      </c>
      <c r="H1416" s="1" t="s">
        <v>1181</v>
      </c>
      <c r="I1416" s="92" t="s">
        <v>1178</v>
      </c>
      <c r="J1416" s="101">
        <f>1/COUNTIF(HR_Table2[Emp ID],HR_Table2[[#This Row],[Emp ID]])</f>
        <v>0.5</v>
      </c>
    </row>
    <row r="1417" spans="1:10" ht="16.5" thickBot="1" x14ac:dyDescent="0.3">
      <c r="A1417" s="2">
        <v>2023</v>
      </c>
      <c r="B1417" s="100">
        <v>216224</v>
      </c>
      <c r="C1417" s="1" t="s">
        <v>11</v>
      </c>
      <c r="D1417" s="1">
        <v>38</v>
      </c>
      <c r="E1417" s="1" t="s">
        <v>207</v>
      </c>
      <c r="F1417" s="1" t="s">
        <v>7</v>
      </c>
      <c r="G1417" s="1">
        <v>24000</v>
      </c>
      <c r="H1417" s="1" t="s">
        <v>1181</v>
      </c>
      <c r="I1417" s="92" t="s">
        <v>1178</v>
      </c>
      <c r="J1417" s="101">
        <f>1/COUNTIF(HR_Table2[Emp ID],HR_Table2[[#This Row],[Emp ID]])</f>
        <v>0.5</v>
      </c>
    </row>
    <row r="1418" spans="1:10" ht="16.5" thickBot="1" x14ac:dyDescent="0.3">
      <c r="A1418" s="2">
        <v>2023</v>
      </c>
      <c r="B1418" s="100">
        <v>216293</v>
      </c>
      <c r="C1418" s="1" t="s">
        <v>11</v>
      </c>
      <c r="D1418" s="1">
        <v>40</v>
      </c>
      <c r="E1418" s="1" t="s">
        <v>207</v>
      </c>
      <c r="F1418" s="1" t="s">
        <v>7</v>
      </c>
      <c r="G1418" s="1">
        <v>45000</v>
      </c>
      <c r="H1418" s="1" t="s">
        <v>1181</v>
      </c>
      <c r="I1418" s="92" t="s">
        <v>1178</v>
      </c>
      <c r="J1418" s="101">
        <f>1/COUNTIF(HR_Table2[Emp ID],HR_Table2[[#This Row],[Emp ID]])</f>
        <v>0.5</v>
      </c>
    </row>
    <row r="1419" spans="1:10" ht="16.5" thickBot="1" x14ac:dyDescent="0.3">
      <c r="A1419" s="2">
        <v>2023</v>
      </c>
      <c r="B1419" s="100">
        <v>219780</v>
      </c>
      <c r="C1419" s="1" t="s">
        <v>11</v>
      </c>
      <c r="D1419" s="1">
        <v>51</v>
      </c>
      <c r="E1419" s="1" t="s">
        <v>207</v>
      </c>
      <c r="F1419" s="1" t="s">
        <v>7</v>
      </c>
      <c r="G1419" s="1">
        <v>33000</v>
      </c>
      <c r="H1419" s="1" t="s">
        <v>1181</v>
      </c>
      <c r="I1419" s="92" t="s">
        <v>1178</v>
      </c>
      <c r="J1419" s="101">
        <f>1/COUNTIF(HR_Table2[Emp ID],HR_Table2[[#This Row],[Emp ID]])</f>
        <v>0.5</v>
      </c>
    </row>
    <row r="1420" spans="1:10" ht="16.5" thickBot="1" x14ac:dyDescent="0.3">
      <c r="A1420" s="2">
        <v>2023</v>
      </c>
      <c r="B1420" s="100">
        <v>213875</v>
      </c>
      <c r="C1420" s="1" t="s">
        <v>6</v>
      </c>
      <c r="D1420" s="1">
        <v>44</v>
      </c>
      <c r="E1420" s="1" t="s">
        <v>207</v>
      </c>
      <c r="F1420" s="1" t="s">
        <v>7</v>
      </c>
      <c r="G1420" s="1">
        <v>17025</v>
      </c>
      <c r="H1420" s="1" t="s">
        <v>1181</v>
      </c>
      <c r="I1420" s="92" t="s">
        <v>1178</v>
      </c>
      <c r="J1420" s="101">
        <f>1/COUNTIF(HR_Table2[Emp ID],HR_Table2[[#This Row],[Emp ID]])</f>
        <v>0.5</v>
      </c>
    </row>
    <row r="1421" spans="1:10" ht="16.5" thickBot="1" x14ac:dyDescent="0.3">
      <c r="A1421" s="2">
        <v>2023</v>
      </c>
      <c r="B1421" s="100">
        <v>205663</v>
      </c>
      <c r="C1421" s="1" t="s">
        <v>11</v>
      </c>
      <c r="D1421" s="1">
        <v>46</v>
      </c>
      <c r="E1421" s="1" t="s">
        <v>207</v>
      </c>
      <c r="F1421" s="1" t="s">
        <v>7</v>
      </c>
      <c r="G1421" s="1">
        <v>27000</v>
      </c>
      <c r="H1421" s="1" t="s">
        <v>1181</v>
      </c>
      <c r="I1421" s="92" t="s">
        <v>1178</v>
      </c>
      <c r="J1421" s="101">
        <f>1/COUNTIF(HR_Table2[Emp ID],HR_Table2[[#This Row],[Emp ID]])</f>
        <v>0.5</v>
      </c>
    </row>
    <row r="1422" spans="1:10" ht="16.5" thickBot="1" x14ac:dyDescent="0.3">
      <c r="A1422" s="2">
        <v>2023</v>
      </c>
      <c r="B1422" s="100">
        <v>41529</v>
      </c>
      <c r="C1422" s="1" t="s">
        <v>11</v>
      </c>
      <c r="D1422" s="1">
        <v>66</v>
      </c>
      <c r="E1422" s="1" t="s">
        <v>207</v>
      </c>
      <c r="F1422" s="1" t="s">
        <v>7</v>
      </c>
      <c r="G1422" s="1">
        <v>22000</v>
      </c>
      <c r="H1422" s="1" t="s">
        <v>1181</v>
      </c>
      <c r="I1422" s="92" t="s">
        <v>1178</v>
      </c>
      <c r="J1422" s="101">
        <f>1/COUNTIF(HR_Table2[Emp ID],HR_Table2[[#This Row],[Emp ID]])</f>
        <v>0.5</v>
      </c>
    </row>
    <row r="1423" spans="1:10" ht="16.5" thickBot="1" x14ac:dyDescent="0.3">
      <c r="A1423" s="2">
        <v>2023</v>
      </c>
      <c r="B1423" s="100">
        <v>241117</v>
      </c>
      <c r="C1423" s="1" t="s">
        <v>6</v>
      </c>
      <c r="D1423" s="1">
        <v>27</v>
      </c>
      <c r="E1423" s="1" t="s">
        <v>207</v>
      </c>
      <c r="F1423" s="1" t="s">
        <v>7</v>
      </c>
      <c r="G1423" s="1">
        <v>13045</v>
      </c>
      <c r="H1423" s="1" t="s">
        <v>1181</v>
      </c>
      <c r="I1423" s="92" t="s">
        <v>1178</v>
      </c>
      <c r="J1423" s="101">
        <f>1/COUNTIF(HR_Table2[Emp ID],HR_Table2[[#This Row],[Emp ID]])</f>
        <v>0.5</v>
      </c>
    </row>
    <row r="1424" spans="1:10" ht="16.5" thickBot="1" x14ac:dyDescent="0.3">
      <c r="A1424" s="2">
        <v>2023</v>
      </c>
      <c r="B1424" s="100">
        <v>219081</v>
      </c>
      <c r="C1424" s="1" t="s">
        <v>11</v>
      </c>
      <c r="D1424" s="1">
        <v>27</v>
      </c>
      <c r="E1424" s="1" t="s">
        <v>207</v>
      </c>
      <c r="F1424" s="1" t="s">
        <v>7</v>
      </c>
      <c r="G1424" s="1">
        <v>13045</v>
      </c>
      <c r="H1424" s="1" t="s">
        <v>1181</v>
      </c>
      <c r="I1424" s="92" t="s">
        <v>1178</v>
      </c>
      <c r="J1424" s="101">
        <f>1/COUNTIF(HR_Table2[Emp ID],HR_Table2[[#This Row],[Emp ID]])</f>
        <v>0.5</v>
      </c>
    </row>
    <row r="1425" spans="1:10" ht="16.5" thickBot="1" x14ac:dyDescent="0.3">
      <c r="A1425" s="2">
        <v>2023</v>
      </c>
      <c r="B1425" s="100">
        <v>238698</v>
      </c>
      <c r="C1425" s="1" t="s">
        <v>11</v>
      </c>
      <c r="D1425" s="1">
        <v>33</v>
      </c>
      <c r="E1425" s="1" t="s">
        <v>207</v>
      </c>
      <c r="F1425" s="1" t="s">
        <v>7</v>
      </c>
      <c r="G1425" s="1">
        <v>23000</v>
      </c>
      <c r="H1425" s="1" t="s">
        <v>1181</v>
      </c>
      <c r="I1425" s="92" t="s">
        <v>1178</v>
      </c>
      <c r="J1425" s="101">
        <f>1/COUNTIF(HR_Table2[Emp ID],HR_Table2[[#This Row],[Emp ID]])</f>
        <v>0.5</v>
      </c>
    </row>
    <row r="1426" spans="1:10" ht="16.5" thickBot="1" x14ac:dyDescent="0.3">
      <c r="A1426" s="2">
        <v>2023</v>
      </c>
      <c r="B1426" s="100">
        <v>244728</v>
      </c>
      <c r="C1426" s="1" t="s">
        <v>11</v>
      </c>
      <c r="D1426" s="1">
        <v>33</v>
      </c>
      <c r="E1426" s="1" t="s">
        <v>207</v>
      </c>
      <c r="F1426" s="1" t="s">
        <v>7</v>
      </c>
      <c r="G1426" s="1">
        <v>13045</v>
      </c>
      <c r="H1426" s="1" t="s">
        <v>1181</v>
      </c>
      <c r="I1426" s="92" t="s">
        <v>1178</v>
      </c>
      <c r="J1426" s="101">
        <f>1/COUNTIF(HR_Table2[Emp ID],HR_Table2[[#This Row],[Emp ID]])</f>
        <v>0.5</v>
      </c>
    </row>
    <row r="1427" spans="1:10" ht="16.5" thickBot="1" x14ac:dyDescent="0.3">
      <c r="A1427" s="2">
        <v>2023</v>
      </c>
      <c r="B1427" s="100">
        <v>224166</v>
      </c>
      <c r="C1427" s="1" t="s">
        <v>11</v>
      </c>
      <c r="D1427" s="1">
        <v>36</v>
      </c>
      <c r="E1427" s="1" t="s">
        <v>207</v>
      </c>
      <c r="F1427" s="1" t="s">
        <v>7</v>
      </c>
      <c r="G1427" s="1">
        <v>13045</v>
      </c>
      <c r="H1427" s="1" t="s">
        <v>1181</v>
      </c>
      <c r="I1427" s="92" t="s">
        <v>1178</v>
      </c>
      <c r="J1427" s="101">
        <f>1/COUNTIF(HR_Table2[Emp ID],HR_Table2[[#This Row],[Emp ID]])</f>
        <v>0.5</v>
      </c>
    </row>
    <row r="1428" spans="1:10" ht="16.5" thickBot="1" x14ac:dyDescent="0.3">
      <c r="A1428" s="2">
        <v>2023</v>
      </c>
      <c r="B1428" s="100">
        <v>213533</v>
      </c>
      <c r="C1428" s="1" t="s">
        <v>11</v>
      </c>
      <c r="D1428" s="1">
        <v>40</v>
      </c>
      <c r="E1428" s="1" t="s">
        <v>207</v>
      </c>
      <c r="F1428" s="1" t="s">
        <v>7</v>
      </c>
      <c r="G1428" s="1">
        <v>15925</v>
      </c>
      <c r="H1428" s="1" t="s">
        <v>1181</v>
      </c>
      <c r="I1428" s="92" t="s">
        <v>1178</v>
      </c>
      <c r="J1428" s="101">
        <f>1/COUNTIF(HR_Table2[Emp ID],HR_Table2[[#This Row],[Emp ID]])</f>
        <v>0.5</v>
      </c>
    </row>
    <row r="1429" spans="1:10" ht="16.5" thickBot="1" x14ac:dyDescent="0.3">
      <c r="A1429" s="2">
        <v>2023</v>
      </c>
      <c r="B1429" s="100">
        <v>217842</v>
      </c>
      <c r="C1429" s="1" t="s">
        <v>11</v>
      </c>
      <c r="D1429" s="1">
        <v>42</v>
      </c>
      <c r="E1429" s="1" t="s">
        <v>207</v>
      </c>
      <c r="F1429" s="1" t="s">
        <v>7</v>
      </c>
      <c r="G1429" s="1">
        <v>13045</v>
      </c>
      <c r="H1429" s="1" t="s">
        <v>1181</v>
      </c>
      <c r="I1429" s="92" t="s">
        <v>1178</v>
      </c>
      <c r="J1429" s="101">
        <f>1/COUNTIF(HR_Table2[Emp ID],HR_Table2[[#This Row],[Emp ID]])</f>
        <v>0.5</v>
      </c>
    </row>
    <row r="1430" spans="1:10" ht="16.5" thickBot="1" x14ac:dyDescent="0.3">
      <c r="A1430" s="2">
        <v>2023</v>
      </c>
      <c r="B1430" s="100">
        <v>205791</v>
      </c>
      <c r="C1430" s="1" t="s">
        <v>11</v>
      </c>
      <c r="D1430" s="1">
        <v>49</v>
      </c>
      <c r="E1430" s="1" t="s">
        <v>207</v>
      </c>
      <c r="F1430" s="1" t="s">
        <v>7</v>
      </c>
      <c r="G1430" s="1">
        <v>27000</v>
      </c>
      <c r="H1430" s="1" t="s">
        <v>1181</v>
      </c>
      <c r="I1430" s="92" t="s">
        <v>1178</v>
      </c>
      <c r="J1430" s="101">
        <f>1/COUNTIF(HR_Table2[Emp ID],HR_Table2[[#This Row],[Emp ID]])</f>
        <v>0.5</v>
      </c>
    </row>
    <row r="1431" spans="1:10" ht="16.5" thickBot="1" x14ac:dyDescent="0.3">
      <c r="A1431" s="2">
        <v>2023</v>
      </c>
      <c r="B1431" s="100">
        <v>55526</v>
      </c>
      <c r="C1431" s="1" t="s">
        <v>11</v>
      </c>
      <c r="D1431" s="1">
        <v>61</v>
      </c>
      <c r="E1431" s="1" t="s">
        <v>207</v>
      </c>
      <c r="F1431" s="1" t="s">
        <v>7</v>
      </c>
      <c r="G1431" s="1">
        <v>14895</v>
      </c>
      <c r="H1431" s="1" t="s">
        <v>1181</v>
      </c>
      <c r="I1431" s="92" t="s">
        <v>1178</v>
      </c>
      <c r="J1431" s="101">
        <f>1/COUNTIF(HR_Table2[Emp ID],HR_Table2[[#This Row],[Emp ID]])</f>
        <v>0.5</v>
      </c>
    </row>
    <row r="1432" spans="1:10" ht="16.5" thickBot="1" x14ac:dyDescent="0.3">
      <c r="A1432" s="2">
        <v>2023</v>
      </c>
      <c r="B1432" s="100">
        <v>40809</v>
      </c>
      <c r="C1432" s="1" t="s">
        <v>11</v>
      </c>
      <c r="D1432" s="1">
        <v>62</v>
      </c>
      <c r="E1432" s="1" t="s">
        <v>207</v>
      </c>
      <c r="F1432" s="1" t="s">
        <v>7</v>
      </c>
      <c r="G1432" s="1">
        <v>21000</v>
      </c>
      <c r="H1432" s="1" t="s">
        <v>1181</v>
      </c>
      <c r="I1432" s="92" t="s">
        <v>1178</v>
      </c>
      <c r="J1432" s="101">
        <f>1/COUNTIF(HR_Table2[Emp ID],HR_Table2[[#This Row],[Emp ID]])</f>
        <v>0.5</v>
      </c>
    </row>
    <row r="1433" spans="1:10" ht="16.5" thickBot="1" x14ac:dyDescent="0.3">
      <c r="A1433" s="2">
        <v>2023</v>
      </c>
      <c r="B1433" s="100">
        <v>37737</v>
      </c>
      <c r="C1433" s="1" t="s">
        <v>11</v>
      </c>
      <c r="D1433" s="1">
        <v>65</v>
      </c>
      <c r="E1433" s="1" t="s">
        <v>207</v>
      </c>
      <c r="F1433" s="1" t="s">
        <v>7</v>
      </c>
      <c r="G1433" s="1">
        <v>14895</v>
      </c>
      <c r="H1433" s="1" t="s">
        <v>1181</v>
      </c>
      <c r="I1433" s="92" t="s">
        <v>1178</v>
      </c>
      <c r="J1433" s="101">
        <f>1/COUNTIF(HR_Table2[Emp ID],HR_Table2[[#This Row],[Emp ID]])</f>
        <v>0.5</v>
      </c>
    </row>
    <row r="1434" spans="1:10" ht="16.5" thickBot="1" x14ac:dyDescent="0.3">
      <c r="A1434" s="2">
        <v>2023</v>
      </c>
      <c r="B1434" s="100">
        <v>220422</v>
      </c>
      <c r="C1434" s="1" t="s">
        <v>11</v>
      </c>
      <c r="D1434" s="1">
        <v>43</v>
      </c>
      <c r="E1434" s="1" t="s">
        <v>207</v>
      </c>
      <c r="F1434" s="1" t="s">
        <v>7</v>
      </c>
      <c r="G1434" s="1">
        <v>21000</v>
      </c>
      <c r="H1434" s="1" t="s">
        <v>1181</v>
      </c>
      <c r="I1434" s="92" t="s">
        <v>1178</v>
      </c>
      <c r="J1434" s="101">
        <f>1/COUNTIF(HR_Table2[Emp ID],HR_Table2[[#This Row],[Emp ID]])</f>
        <v>0.5</v>
      </c>
    </row>
    <row r="1435" spans="1:10" ht="16.5" thickBot="1" x14ac:dyDescent="0.3">
      <c r="A1435" s="2">
        <v>2023</v>
      </c>
      <c r="B1435" s="100">
        <v>252285</v>
      </c>
      <c r="C1435" s="1" t="s">
        <v>11</v>
      </c>
      <c r="D1435" s="1">
        <v>25</v>
      </c>
      <c r="E1435" s="1" t="s">
        <v>207</v>
      </c>
      <c r="F1435" s="1" t="s">
        <v>7</v>
      </c>
      <c r="G1435" s="1">
        <v>13045</v>
      </c>
      <c r="H1435" s="1" t="s">
        <v>1181</v>
      </c>
      <c r="I1435" s="92" t="s">
        <v>1178</v>
      </c>
      <c r="J1435" s="101">
        <f>1/COUNTIF(HR_Table2[Emp ID],HR_Table2[[#This Row],[Emp ID]])</f>
        <v>0.5</v>
      </c>
    </row>
    <row r="1436" spans="1:10" ht="16.5" thickBot="1" x14ac:dyDescent="0.3">
      <c r="A1436" s="2">
        <v>2023</v>
      </c>
      <c r="B1436" s="100">
        <v>241499</v>
      </c>
      <c r="C1436" s="1" t="s">
        <v>11</v>
      </c>
      <c r="D1436" s="1">
        <v>25</v>
      </c>
      <c r="E1436" s="1" t="s">
        <v>207</v>
      </c>
      <c r="F1436" s="1" t="s">
        <v>7</v>
      </c>
      <c r="G1436" s="1">
        <v>13045</v>
      </c>
      <c r="H1436" s="1" t="s">
        <v>1181</v>
      </c>
      <c r="I1436" s="92" t="s">
        <v>1178</v>
      </c>
      <c r="J1436" s="101">
        <f>1/COUNTIF(HR_Table2[Emp ID],HR_Table2[[#This Row],[Emp ID]])</f>
        <v>1</v>
      </c>
    </row>
    <row r="1437" spans="1:10" ht="16.5" thickBot="1" x14ac:dyDescent="0.3">
      <c r="A1437" s="2">
        <v>2023</v>
      </c>
      <c r="B1437" s="100">
        <v>221049</v>
      </c>
      <c r="C1437" s="1" t="s">
        <v>11</v>
      </c>
      <c r="D1437" s="1">
        <v>27</v>
      </c>
      <c r="E1437" s="1" t="s">
        <v>207</v>
      </c>
      <c r="F1437" s="1" t="s">
        <v>7</v>
      </c>
      <c r="G1437" s="1">
        <v>13045</v>
      </c>
      <c r="H1437" s="1" t="s">
        <v>1181</v>
      </c>
      <c r="I1437" s="92" t="s">
        <v>1178</v>
      </c>
      <c r="J1437" s="101">
        <f>1/COUNTIF(HR_Table2[Emp ID],HR_Table2[[#This Row],[Emp ID]])</f>
        <v>1</v>
      </c>
    </row>
    <row r="1438" spans="1:10" ht="16.5" thickBot="1" x14ac:dyDescent="0.3">
      <c r="A1438" s="2">
        <v>2023</v>
      </c>
      <c r="B1438" s="100">
        <v>218593</v>
      </c>
      <c r="C1438" s="1" t="s">
        <v>11</v>
      </c>
      <c r="D1438" s="1">
        <v>38</v>
      </c>
      <c r="E1438" s="1" t="s">
        <v>207</v>
      </c>
      <c r="F1438" s="1" t="s">
        <v>7</v>
      </c>
      <c r="G1438" s="1">
        <v>13045</v>
      </c>
      <c r="H1438" s="1" t="s">
        <v>1181</v>
      </c>
      <c r="I1438" s="92" t="s">
        <v>1178</v>
      </c>
      <c r="J1438" s="101">
        <f>1/COUNTIF(HR_Table2[Emp ID],HR_Table2[[#This Row],[Emp ID]])</f>
        <v>1</v>
      </c>
    </row>
    <row r="1439" spans="1:10" ht="16.5" thickBot="1" x14ac:dyDescent="0.3">
      <c r="A1439" s="2">
        <v>2023</v>
      </c>
      <c r="B1439" s="100">
        <v>211469</v>
      </c>
      <c r="C1439" s="1" t="s">
        <v>11</v>
      </c>
      <c r="D1439" s="1">
        <v>43</v>
      </c>
      <c r="E1439" s="1" t="s">
        <v>207</v>
      </c>
      <c r="F1439" s="1" t="s">
        <v>7</v>
      </c>
      <c r="G1439" s="1">
        <v>15925</v>
      </c>
      <c r="H1439" s="1" t="s">
        <v>1181</v>
      </c>
      <c r="I1439" s="92" t="s">
        <v>1178</v>
      </c>
      <c r="J1439" s="101">
        <f>1/COUNTIF(HR_Table2[Emp ID],HR_Table2[[#This Row],[Emp ID]])</f>
        <v>0.5</v>
      </c>
    </row>
    <row r="1440" spans="1:10" ht="16.5" thickBot="1" x14ac:dyDescent="0.3">
      <c r="A1440" s="2">
        <v>2023</v>
      </c>
      <c r="B1440" s="100">
        <v>204397</v>
      </c>
      <c r="C1440" s="1" t="s">
        <v>11</v>
      </c>
      <c r="D1440" s="1">
        <v>48</v>
      </c>
      <c r="E1440" s="1" t="s">
        <v>207</v>
      </c>
      <c r="F1440" s="1" t="s">
        <v>7</v>
      </c>
      <c r="G1440" s="1">
        <v>18000</v>
      </c>
      <c r="H1440" s="1" t="s">
        <v>1181</v>
      </c>
      <c r="I1440" s="92" t="s">
        <v>1178</v>
      </c>
      <c r="J1440" s="101">
        <f>1/COUNTIF(HR_Table2[Emp ID],HR_Table2[[#This Row],[Emp ID]])</f>
        <v>0.5</v>
      </c>
    </row>
    <row r="1441" spans="1:10" ht="16.5" thickBot="1" x14ac:dyDescent="0.3">
      <c r="A1441" s="2">
        <v>2023</v>
      </c>
      <c r="B1441" s="100">
        <v>202482</v>
      </c>
      <c r="C1441" s="1" t="s">
        <v>11</v>
      </c>
      <c r="D1441" s="1">
        <v>51</v>
      </c>
      <c r="E1441" s="1" t="s">
        <v>207</v>
      </c>
      <c r="F1441" s="1" t="s">
        <v>7</v>
      </c>
      <c r="G1441" s="1">
        <v>21000</v>
      </c>
      <c r="H1441" s="1" t="s">
        <v>1181</v>
      </c>
      <c r="I1441" s="92" t="s">
        <v>1178</v>
      </c>
      <c r="J1441" s="101">
        <f>1/COUNTIF(HR_Table2[Emp ID],HR_Table2[[#This Row],[Emp ID]])</f>
        <v>0.5</v>
      </c>
    </row>
    <row r="1442" spans="1:10" ht="16.5" thickBot="1" x14ac:dyDescent="0.3">
      <c r="A1442" s="2">
        <v>2023</v>
      </c>
      <c r="B1442" s="100">
        <v>62402</v>
      </c>
      <c r="C1442" s="1" t="s">
        <v>11</v>
      </c>
      <c r="D1442" s="1">
        <v>58</v>
      </c>
      <c r="E1442" s="1" t="s">
        <v>207</v>
      </c>
      <c r="F1442" s="1" t="s">
        <v>7</v>
      </c>
      <c r="G1442" s="1">
        <v>27000</v>
      </c>
      <c r="H1442" s="1" t="s">
        <v>1181</v>
      </c>
      <c r="I1442" s="92" t="s">
        <v>1178</v>
      </c>
      <c r="J1442" s="101">
        <f>1/COUNTIF(HR_Table2[Emp ID],HR_Table2[[#This Row],[Emp ID]])</f>
        <v>0.5</v>
      </c>
    </row>
    <row r="1443" spans="1:10" ht="16.5" thickBot="1" x14ac:dyDescent="0.3">
      <c r="A1443" s="2">
        <v>2023</v>
      </c>
      <c r="B1443" s="100">
        <v>215777</v>
      </c>
      <c r="C1443" s="1" t="s">
        <v>11</v>
      </c>
      <c r="D1443" s="1">
        <v>44</v>
      </c>
      <c r="E1443" s="1" t="s">
        <v>207</v>
      </c>
      <c r="F1443" s="1" t="s">
        <v>7</v>
      </c>
      <c r="G1443" s="1">
        <v>18000</v>
      </c>
      <c r="H1443" s="1" t="s">
        <v>1181</v>
      </c>
      <c r="I1443" s="92" t="s">
        <v>1178</v>
      </c>
      <c r="J1443" s="101">
        <f>1/COUNTIF(HR_Table2[Emp ID],HR_Table2[[#This Row],[Emp ID]])</f>
        <v>0.5</v>
      </c>
    </row>
    <row r="1444" spans="1:10" ht="16.5" thickBot="1" x14ac:dyDescent="0.3">
      <c r="A1444" s="2">
        <v>2023</v>
      </c>
      <c r="B1444" s="100">
        <v>249494</v>
      </c>
      <c r="C1444" s="1" t="s">
        <v>11</v>
      </c>
      <c r="D1444" s="1">
        <v>25</v>
      </c>
      <c r="E1444" s="1" t="s">
        <v>207</v>
      </c>
      <c r="F1444" s="1" t="s">
        <v>7</v>
      </c>
      <c r="G1444" s="1">
        <v>21000</v>
      </c>
      <c r="H1444" s="1" t="s">
        <v>1181</v>
      </c>
      <c r="I1444" s="92" t="s">
        <v>1178</v>
      </c>
      <c r="J1444" s="101">
        <f>1/COUNTIF(HR_Table2[Emp ID],HR_Table2[[#This Row],[Emp ID]])</f>
        <v>0.5</v>
      </c>
    </row>
    <row r="1445" spans="1:10" ht="16.5" thickBot="1" x14ac:dyDescent="0.3">
      <c r="A1445" s="2">
        <v>2023</v>
      </c>
      <c r="B1445" s="100">
        <v>217655</v>
      </c>
      <c r="C1445" s="1" t="s">
        <v>11</v>
      </c>
      <c r="D1445" s="1">
        <v>33</v>
      </c>
      <c r="E1445" s="1" t="s">
        <v>207</v>
      </c>
      <c r="F1445" s="1" t="s">
        <v>7</v>
      </c>
      <c r="G1445" s="1">
        <v>31000</v>
      </c>
      <c r="H1445" s="1" t="s">
        <v>1181</v>
      </c>
      <c r="I1445" s="92" t="s">
        <v>1178</v>
      </c>
      <c r="J1445" s="101">
        <f>1/COUNTIF(HR_Table2[Emp ID],HR_Table2[[#This Row],[Emp ID]])</f>
        <v>0.5</v>
      </c>
    </row>
    <row r="1446" spans="1:10" ht="16.5" thickBot="1" x14ac:dyDescent="0.3">
      <c r="A1446" s="2">
        <v>2023</v>
      </c>
      <c r="B1446" s="100">
        <v>217805</v>
      </c>
      <c r="C1446" s="1" t="s">
        <v>11</v>
      </c>
      <c r="D1446" s="1">
        <v>36</v>
      </c>
      <c r="E1446" s="1" t="s">
        <v>207</v>
      </c>
      <c r="F1446" s="1" t="s">
        <v>7</v>
      </c>
      <c r="G1446" s="1">
        <v>24000</v>
      </c>
      <c r="H1446" s="1" t="s">
        <v>1181</v>
      </c>
      <c r="I1446" s="92" t="s">
        <v>1178</v>
      </c>
      <c r="J1446" s="101">
        <f>1/COUNTIF(HR_Table2[Emp ID],HR_Table2[[#This Row],[Emp ID]])</f>
        <v>0.5</v>
      </c>
    </row>
    <row r="1447" spans="1:10" ht="16.5" thickBot="1" x14ac:dyDescent="0.3">
      <c r="A1447" s="2">
        <v>2023</v>
      </c>
      <c r="B1447" s="100">
        <v>221062</v>
      </c>
      <c r="C1447" s="1" t="s">
        <v>6</v>
      </c>
      <c r="D1447" s="1">
        <v>36</v>
      </c>
      <c r="E1447" s="1" t="s">
        <v>207</v>
      </c>
      <c r="F1447" s="1" t="s">
        <v>7</v>
      </c>
      <c r="G1447" s="1">
        <v>13045</v>
      </c>
      <c r="H1447" s="1" t="s">
        <v>1181</v>
      </c>
      <c r="I1447" s="92" t="s">
        <v>1178</v>
      </c>
      <c r="J1447" s="101">
        <f>1/COUNTIF(HR_Table2[Emp ID],HR_Table2[[#This Row],[Emp ID]])</f>
        <v>0.5</v>
      </c>
    </row>
    <row r="1448" spans="1:10" ht="16.5" thickBot="1" x14ac:dyDescent="0.3">
      <c r="A1448" s="2">
        <v>2023</v>
      </c>
      <c r="B1448" s="100">
        <v>63563</v>
      </c>
      <c r="C1448" s="1" t="s">
        <v>6</v>
      </c>
      <c r="D1448" s="1">
        <v>58</v>
      </c>
      <c r="E1448" s="1" t="s">
        <v>207</v>
      </c>
      <c r="F1448" s="1" t="s">
        <v>7</v>
      </c>
      <c r="G1448" s="1">
        <v>19000</v>
      </c>
      <c r="H1448" s="1" t="s">
        <v>1181</v>
      </c>
      <c r="I1448" s="92" t="s">
        <v>1178</v>
      </c>
      <c r="J1448" s="101">
        <f>1/COUNTIF(HR_Table2[Emp ID],HR_Table2[[#This Row],[Emp ID]])</f>
        <v>0.5</v>
      </c>
    </row>
    <row r="1449" spans="1:10" ht="16.5" thickBot="1" x14ac:dyDescent="0.3">
      <c r="A1449" s="2">
        <v>2023</v>
      </c>
      <c r="B1449" s="100">
        <v>57783</v>
      </c>
      <c r="C1449" s="1" t="s">
        <v>6</v>
      </c>
      <c r="D1449" s="1">
        <v>60</v>
      </c>
      <c r="E1449" s="1" t="s">
        <v>207</v>
      </c>
      <c r="F1449" s="1" t="s">
        <v>7</v>
      </c>
      <c r="G1449" s="1">
        <v>27000</v>
      </c>
      <c r="H1449" s="1" t="s">
        <v>1181</v>
      </c>
      <c r="I1449" s="92" t="s">
        <v>1178</v>
      </c>
      <c r="J1449" s="101">
        <f>1/COUNTIF(HR_Table2[Emp ID],HR_Table2[[#This Row],[Emp ID]])</f>
        <v>0.5</v>
      </c>
    </row>
    <row r="1450" spans="1:10" ht="16.5" thickBot="1" x14ac:dyDescent="0.3">
      <c r="A1450" s="2">
        <v>2023</v>
      </c>
      <c r="B1450" s="100">
        <v>249532</v>
      </c>
      <c r="C1450" s="1" t="s">
        <v>6</v>
      </c>
      <c r="D1450" s="1">
        <v>22</v>
      </c>
      <c r="E1450" s="1" t="s">
        <v>186</v>
      </c>
      <c r="F1450" s="1" t="s">
        <v>7</v>
      </c>
      <c r="G1450" s="1">
        <v>13045</v>
      </c>
      <c r="H1450" s="1" t="s">
        <v>1181</v>
      </c>
      <c r="I1450" s="92" t="s">
        <v>1178</v>
      </c>
      <c r="J1450" s="101">
        <f>1/COUNTIF(HR_Table2[Emp ID],HR_Table2[[#This Row],[Emp ID]])</f>
        <v>1</v>
      </c>
    </row>
    <row r="1451" spans="1:10" ht="16.5" thickBot="1" x14ac:dyDescent="0.3">
      <c r="A1451" s="2">
        <v>2023</v>
      </c>
      <c r="B1451" s="100">
        <v>233983</v>
      </c>
      <c r="C1451" s="1" t="s">
        <v>11</v>
      </c>
      <c r="D1451" s="1">
        <v>27</v>
      </c>
      <c r="E1451" s="1" t="s">
        <v>186</v>
      </c>
      <c r="F1451" s="1" t="s">
        <v>7</v>
      </c>
      <c r="G1451" s="1">
        <v>18000</v>
      </c>
      <c r="H1451" s="1" t="s">
        <v>1181</v>
      </c>
      <c r="I1451" s="92" t="s">
        <v>1178</v>
      </c>
      <c r="J1451" s="101">
        <f>1/COUNTIF(HR_Table2[Emp ID],HR_Table2[[#This Row],[Emp ID]])</f>
        <v>0.5</v>
      </c>
    </row>
    <row r="1452" spans="1:10" ht="16.5" thickBot="1" x14ac:dyDescent="0.3">
      <c r="A1452" s="2">
        <v>2023</v>
      </c>
      <c r="B1452" s="100">
        <v>230662</v>
      </c>
      <c r="C1452" s="1" t="s">
        <v>6</v>
      </c>
      <c r="D1452" s="1">
        <v>34</v>
      </c>
      <c r="E1452" s="1" t="s">
        <v>186</v>
      </c>
      <c r="F1452" s="1" t="s">
        <v>7</v>
      </c>
      <c r="G1452" s="1">
        <v>31000</v>
      </c>
      <c r="H1452" s="1" t="s">
        <v>1181</v>
      </c>
      <c r="I1452" s="92" t="s">
        <v>1178</v>
      </c>
      <c r="J1452" s="101">
        <f>1/COUNTIF(HR_Table2[Emp ID],HR_Table2[[#This Row],[Emp ID]])</f>
        <v>0.5</v>
      </c>
    </row>
    <row r="1453" spans="1:10" ht="16.5" thickBot="1" x14ac:dyDescent="0.3">
      <c r="A1453" s="2">
        <v>2023</v>
      </c>
      <c r="B1453" s="100">
        <v>201975</v>
      </c>
      <c r="C1453" s="1" t="s">
        <v>11</v>
      </c>
      <c r="D1453" s="1">
        <v>49</v>
      </c>
      <c r="E1453" s="1" t="s">
        <v>186</v>
      </c>
      <c r="F1453" s="1" t="s">
        <v>7</v>
      </c>
      <c r="G1453" s="1">
        <v>24000</v>
      </c>
      <c r="H1453" s="1" t="s">
        <v>1181</v>
      </c>
      <c r="I1453" s="92" t="s">
        <v>1178</v>
      </c>
      <c r="J1453" s="101">
        <f>1/COUNTIF(HR_Table2[Emp ID],HR_Table2[[#This Row],[Emp ID]])</f>
        <v>0.5</v>
      </c>
    </row>
    <row r="1454" spans="1:10" ht="16.5" thickBot="1" x14ac:dyDescent="0.3">
      <c r="A1454" s="2">
        <v>2023</v>
      </c>
      <c r="B1454" s="100">
        <v>247791</v>
      </c>
      <c r="C1454" s="1" t="s">
        <v>6</v>
      </c>
      <c r="D1454" s="1">
        <v>26</v>
      </c>
      <c r="E1454" s="1" t="s">
        <v>186</v>
      </c>
      <c r="F1454" s="1" t="s">
        <v>7</v>
      </c>
      <c r="G1454" s="1">
        <v>24000</v>
      </c>
      <c r="H1454" s="1" t="s">
        <v>1181</v>
      </c>
      <c r="I1454" s="92" t="s">
        <v>1178</v>
      </c>
      <c r="J1454" s="101">
        <f>1/COUNTIF(HR_Table2[Emp ID],HR_Table2[[#This Row],[Emp ID]])</f>
        <v>0.5</v>
      </c>
    </row>
    <row r="1455" spans="1:10" ht="16.5" thickBot="1" x14ac:dyDescent="0.3">
      <c r="A1455" s="2">
        <v>2023</v>
      </c>
      <c r="B1455" s="100">
        <v>243107</v>
      </c>
      <c r="C1455" s="1" t="s">
        <v>11</v>
      </c>
      <c r="D1455" s="1">
        <v>29</v>
      </c>
      <c r="E1455" s="1" t="s">
        <v>186</v>
      </c>
      <c r="F1455" s="1" t="s">
        <v>7</v>
      </c>
      <c r="G1455" s="1">
        <v>24000</v>
      </c>
      <c r="H1455" s="1" t="s">
        <v>1181</v>
      </c>
      <c r="I1455" s="92" t="s">
        <v>1178</v>
      </c>
      <c r="J1455" s="101">
        <f>1/COUNTIF(HR_Table2[Emp ID],HR_Table2[[#This Row],[Emp ID]])</f>
        <v>1</v>
      </c>
    </row>
    <row r="1456" spans="1:10" ht="16.5" thickBot="1" x14ac:dyDescent="0.3">
      <c r="A1456" s="2">
        <v>2023</v>
      </c>
      <c r="B1456" s="100">
        <v>236063</v>
      </c>
      <c r="C1456" s="1" t="s">
        <v>11</v>
      </c>
      <c r="D1456" s="1">
        <v>31</v>
      </c>
      <c r="E1456" s="1" t="s">
        <v>186</v>
      </c>
      <c r="F1456" s="1" t="s">
        <v>7</v>
      </c>
      <c r="G1456" s="1">
        <v>24000</v>
      </c>
      <c r="H1456" s="1" t="s">
        <v>1181</v>
      </c>
      <c r="I1456" s="92" t="s">
        <v>1178</v>
      </c>
      <c r="J1456" s="101">
        <f>1/COUNTIF(HR_Table2[Emp ID],HR_Table2[[#This Row],[Emp ID]])</f>
        <v>0.5</v>
      </c>
    </row>
    <row r="1457" spans="1:10" ht="16.5" thickBot="1" x14ac:dyDescent="0.3">
      <c r="A1457" s="2">
        <v>2023</v>
      </c>
      <c r="B1457" s="100">
        <v>221846</v>
      </c>
      <c r="C1457" s="1" t="s">
        <v>6</v>
      </c>
      <c r="D1457" s="1">
        <v>35</v>
      </c>
      <c r="E1457" s="1" t="s">
        <v>186</v>
      </c>
      <c r="F1457" s="1" t="s">
        <v>7</v>
      </c>
      <c r="G1457" s="1">
        <v>31000</v>
      </c>
      <c r="H1457" s="1" t="s">
        <v>1181</v>
      </c>
      <c r="I1457" s="92" t="s">
        <v>1178</v>
      </c>
      <c r="J1457" s="101">
        <f>1/COUNTIF(HR_Table2[Emp ID],HR_Table2[[#This Row],[Emp ID]])</f>
        <v>0.5</v>
      </c>
    </row>
    <row r="1458" spans="1:10" ht="16.5" thickBot="1" x14ac:dyDescent="0.3">
      <c r="A1458" s="2">
        <v>2023</v>
      </c>
      <c r="B1458" s="100">
        <v>246521</v>
      </c>
      <c r="C1458" s="1" t="s">
        <v>6</v>
      </c>
      <c r="D1458" s="1">
        <v>28</v>
      </c>
      <c r="E1458" s="1" t="s">
        <v>186</v>
      </c>
      <c r="F1458" s="1" t="s">
        <v>7</v>
      </c>
      <c r="G1458" s="1">
        <v>24000</v>
      </c>
      <c r="H1458" s="1" t="s">
        <v>1181</v>
      </c>
      <c r="I1458" s="92" t="s">
        <v>1178</v>
      </c>
      <c r="J1458" s="101">
        <f>1/COUNTIF(HR_Table2[Emp ID],HR_Table2[[#This Row],[Emp ID]])</f>
        <v>0.5</v>
      </c>
    </row>
    <row r="1459" spans="1:10" ht="16.5" thickBot="1" x14ac:dyDescent="0.3">
      <c r="A1459" s="2">
        <v>2023</v>
      </c>
      <c r="B1459" s="100">
        <v>231440</v>
      </c>
      <c r="C1459" s="1" t="s">
        <v>6</v>
      </c>
      <c r="D1459" s="1">
        <v>32</v>
      </c>
      <c r="E1459" s="1" t="s">
        <v>186</v>
      </c>
      <c r="F1459" s="1" t="s">
        <v>7</v>
      </c>
      <c r="G1459" s="1">
        <v>24000</v>
      </c>
      <c r="H1459" s="1" t="s">
        <v>1181</v>
      </c>
      <c r="I1459" s="92" t="s">
        <v>1178</v>
      </c>
      <c r="J1459" s="101">
        <f>1/COUNTIF(HR_Table2[Emp ID],HR_Table2[[#This Row],[Emp ID]])</f>
        <v>0.5</v>
      </c>
    </row>
    <row r="1460" spans="1:10" ht="16.5" thickBot="1" x14ac:dyDescent="0.3">
      <c r="A1460" s="2">
        <v>2023</v>
      </c>
      <c r="B1460" s="100">
        <v>203152</v>
      </c>
      <c r="C1460" s="1" t="s">
        <v>11</v>
      </c>
      <c r="D1460" s="1">
        <v>50</v>
      </c>
      <c r="E1460" s="1" t="s">
        <v>186</v>
      </c>
      <c r="F1460" s="1" t="s">
        <v>7</v>
      </c>
      <c r="G1460" s="1">
        <v>24000</v>
      </c>
      <c r="H1460" s="1" t="s">
        <v>1181</v>
      </c>
      <c r="I1460" s="92" t="s">
        <v>1178</v>
      </c>
      <c r="J1460" s="101">
        <f>1/COUNTIF(HR_Table2[Emp ID],HR_Table2[[#This Row],[Emp ID]])</f>
        <v>0.5</v>
      </c>
    </row>
    <row r="1461" spans="1:10" ht="16.5" thickBot="1" x14ac:dyDescent="0.3">
      <c r="A1461" s="2">
        <v>2023</v>
      </c>
      <c r="B1461" s="100">
        <v>243042</v>
      </c>
      <c r="C1461" s="1" t="s">
        <v>6</v>
      </c>
      <c r="D1461" s="1">
        <v>25</v>
      </c>
      <c r="E1461" s="1" t="s">
        <v>186</v>
      </c>
      <c r="F1461" s="1" t="s">
        <v>7</v>
      </c>
      <c r="G1461" s="1">
        <v>24000</v>
      </c>
      <c r="H1461" s="1" t="s">
        <v>1181</v>
      </c>
      <c r="I1461" s="92" t="s">
        <v>1178</v>
      </c>
      <c r="J1461" s="101">
        <f>1/COUNTIF(HR_Table2[Emp ID],HR_Table2[[#This Row],[Emp ID]])</f>
        <v>0.5</v>
      </c>
    </row>
    <row r="1462" spans="1:10" ht="16.5" thickBot="1" x14ac:dyDescent="0.3">
      <c r="A1462" s="2">
        <v>2023</v>
      </c>
      <c r="B1462" s="100">
        <v>209109</v>
      </c>
      <c r="C1462" s="1" t="s">
        <v>6</v>
      </c>
      <c r="D1462" s="1">
        <v>29</v>
      </c>
      <c r="E1462" s="1" t="s">
        <v>186</v>
      </c>
      <c r="F1462" s="1" t="s">
        <v>7</v>
      </c>
      <c r="G1462" s="1">
        <v>31000</v>
      </c>
      <c r="H1462" s="1" t="s">
        <v>1181</v>
      </c>
      <c r="I1462" s="92" t="s">
        <v>1178</v>
      </c>
      <c r="J1462" s="101">
        <f>1/COUNTIF(HR_Table2[Emp ID],HR_Table2[[#This Row],[Emp ID]])</f>
        <v>0.5</v>
      </c>
    </row>
    <row r="1463" spans="1:10" ht="16.5" thickBot="1" x14ac:dyDescent="0.3">
      <c r="A1463" s="2">
        <v>2023</v>
      </c>
      <c r="B1463" s="100">
        <v>247717</v>
      </c>
      <c r="C1463" s="1" t="s">
        <v>6</v>
      </c>
      <c r="D1463" s="1">
        <v>27</v>
      </c>
      <c r="E1463" s="1" t="s">
        <v>186</v>
      </c>
      <c r="F1463" s="1" t="s">
        <v>7</v>
      </c>
      <c r="G1463" s="1">
        <v>24000</v>
      </c>
      <c r="H1463" s="1" t="s">
        <v>1181</v>
      </c>
      <c r="I1463" s="92" t="s">
        <v>1178</v>
      </c>
      <c r="J1463" s="101">
        <f>1/COUNTIF(HR_Table2[Emp ID],HR_Table2[[#This Row],[Emp ID]])</f>
        <v>0.5</v>
      </c>
    </row>
    <row r="1464" spans="1:10" ht="16.5" thickBot="1" x14ac:dyDescent="0.3">
      <c r="A1464" s="2">
        <v>2023</v>
      </c>
      <c r="B1464" s="100">
        <v>231954</v>
      </c>
      <c r="C1464" s="1" t="s">
        <v>11</v>
      </c>
      <c r="D1464" s="1">
        <v>38</v>
      </c>
      <c r="E1464" s="1" t="s">
        <v>186</v>
      </c>
      <c r="F1464" s="1" t="s">
        <v>7</v>
      </c>
      <c r="G1464" s="1">
        <v>31000</v>
      </c>
      <c r="H1464" s="1" t="s">
        <v>1181</v>
      </c>
      <c r="I1464" s="92" t="s">
        <v>1178</v>
      </c>
      <c r="J1464" s="101">
        <f>1/COUNTIF(HR_Table2[Emp ID],HR_Table2[[#This Row],[Emp ID]])</f>
        <v>1</v>
      </c>
    </row>
    <row r="1465" spans="1:10" ht="16.5" thickBot="1" x14ac:dyDescent="0.3">
      <c r="A1465" s="2">
        <v>2023</v>
      </c>
      <c r="B1465" s="100">
        <v>220837</v>
      </c>
      <c r="C1465" s="1" t="s">
        <v>6</v>
      </c>
      <c r="D1465" s="1">
        <v>39</v>
      </c>
      <c r="E1465" s="1" t="s">
        <v>186</v>
      </c>
      <c r="F1465" s="1" t="s">
        <v>7</v>
      </c>
      <c r="G1465" s="1">
        <v>18000</v>
      </c>
      <c r="H1465" s="1" t="s">
        <v>1181</v>
      </c>
      <c r="I1465" s="92" t="s">
        <v>1178</v>
      </c>
      <c r="J1465" s="101">
        <f>1/COUNTIF(HR_Table2[Emp ID],HR_Table2[[#This Row],[Emp ID]])</f>
        <v>0.5</v>
      </c>
    </row>
    <row r="1466" spans="1:10" ht="16.5" thickBot="1" x14ac:dyDescent="0.3">
      <c r="A1466" s="2">
        <v>2023</v>
      </c>
      <c r="B1466" s="100">
        <v>63551</v>
      </c>
      <c r="C1466" s="1" t="s">
        <v>11</v>
      </c>
      <c r="D1466" s="1">
        <v>61</v>
      </c>
      <c r="E1466" s="1" t="s">
        <v>186</v>
      </c>
      <c r="F1466" s="1" t="s">
        <v>7</v>
      </c>
      <c r="G1466" s="1">
        <v>24000</v>
      </c>
      <c r="H1466" s="1" t="s">
        <v>1181</v>
      </c>
      <c r="I1466" s="92" t="s">
        <v>1178</v>
      </c>
      <c r="J1466" s="101">
        <f>1/COUNTIF(HR_Table2[Emp ID],HR_Table2[[#This Row],[Emp ID]])</f>
        <v>0.5</v>
      </c>
    </row>
    <row r="1467" spans="1:10" ht="16.5" thickBot="1" x14ac:dyDescent="0.3">
      <c r="A1467" s="2">
        <v>2023</v>
      </c>
      <c r="B1467" s="100">
        <v>238344</v>
      </c>
      <c r="C1467" s="1" t="s">
        <v>6</v>
      </c>
      <c r="D1467" s="1">
        <v>29</v>
      </c>
      <c r="E1467" s="1" t="s">
        <v>301</v>
      </c>
      <c r="F1467" s="1" t="s">
        <v>7</v>
      </c>
      <c r="G1467" s="1">
        <v>18000</v>
      </c>
      <c r="H1467" s="1" t="s">
        <v>1181</v>
      </c>
      <c r="I1467" s="92" t="s">
        <v>1177</v>
      </c>
      <c r="J1467" s="101">
        <f>1/COUNTIF(HR_Table2[Emp ID],HR_Table2[[#This Row],[Emp ID]])</f>
        <v>0.5</v>
      </c>
    </row>
    <row r="1468" spans="1:10" ht="16.5" thickBot="1" x14ac:dyDescent="0.3">
      <c r="A1468" s="2">
        <v>2023</v>
      </c>
      <c r="B1468" s="100">
        <v>33767</v>
      </c>
      <c r="C1468" s="1" t="s">
        <v>11</v>
      </c>
      <c r="D1468" s="1">
        <v>67</v>
      </c>
      <c r="E1468" s="1" t="s">
        <v>301</v>
      </c>
      <c r="F1468" s="1" t="s">
        <v>7</v>
      </c>
      <c r="G1468" s="1">
        <v>28000</v>
      </c>
      <c r="H1468" s="1" t="s">
        <v>1181</v>
      </c>
      <c r="I1468" s="92" t="s">
        <v>1174</v>
      </c>
      <c r="J1468" s="101">
        <f>1/COUNTIF(HR_Table2[Emp ID],HR_Table2[[#This Row],[Emp ID]])</f>
        <v>0.5</v>
      </c>
    </row>
    <row r="1469" spans="1:10" ht="16.5" thickBot="1" x14ac:dyDescent="0.3">
      <c r="A1469" s="2">
        <v>2023</v>
      </c>
      <c r="B1469" s="100">
        <v>252878</v>
      </c>
      <c r="C1469" s="1" t="s">
        <v>11</v>
      </c>
      <c r="D1469" s="1">
        <v>22</v>
      </c>
      <c r="E1469" s="1" t="s">
        <v>301</v>
      </c>
      <c r="F1469" s="1" t="s">
        <v>7</v>
      </c>
      <c r="G1469" s="1">
        <v>13045</v>
      </c>
      <c r="H1469" s="1" t="s">
        <v>14</v>
      </c>
      <c r="I1469" s="92" t="s">
        <v>1177</v>
      </c>
      <c r="J1469" s="101">
        <f>1/COUNTIF(HR_Table2[Emp ID],HR_Table2[[#This Row],[Emp ID]])</f>
        <v>0.5</v>
      </c>
    </row>
    <row r="1470" spans="1:10" ht="16.5" thickBot="1" x14ac:dyDescent="0.3">
      <c r="A1470" s="2">
        <v>2023</v>
      </c>
      <c r="B1470" s="100">
        <v>255055</v>
      </c>
      <c r="C1470" s="1" t="s">
        <v>6</v>
      </c>
      <c r="D1470" s="1">
        <v>33</v>
      </c>
      <c r="E1470" s="1" t="s">
        <v>301</v>
      </c>
      <c r="F1470" s="1" t="s">
        <v>7</v>
      </c>
      <c r="G1470" s="1">
        <v>18000</v>
      </c>
      <c r="H1470" s="1" t="s">
        <v>1181</v>
      </c>
      <c r="I1470" s="92" t="s">
        <v>1177</v>
      </c>
      <c r="J1470" s="101">
        <f>1/COUNTIF(HR_Table2[Emp ID],HR_Table2[[#This Row],[Emp ID]])</f>
        <v>0.5</v>
      </c>
    </row>
    <row r="1471" spans="1:10" ht="16.5" thickBot="1" x14ac:dyDescent="0.3">
      <c r="A1471" s="2">
        <v>2023</v>
      </c>
      <c r="B1471" s="100">
        <v>210881</v>
      </c>
      <c r="C1471" s="1" t="s">
        <v>6</v>
      </c>
      <c r="D1471" s="1">
        <v>36</v>
      </c>
      <c r="E1471" s="1" t="s">
        <v>301</v>
      </c>
      <c r="F1471" s="1" t="s">
        <v>7</v>
      </c>
      <c r="G1471" s="1">
        <v>13045</v>
      </c>
      <c r="H1471" s="1" t="s">
        <v>1181</v>
      </c>
      <c r="I1471" s="92" t="s">
        <v>1177</v>
      </c>
      <c r="J1471" s="101">
        <f>1/COUNTIF(HR_Table2[Emp ID],HR_Table2[[#This Row],[Emp ID]])</f>
        <v>0.5</v>
      </c>
    </row>
    <row r="1472" spans="1:10" ht="16.5" thickBot="1" x14ac:dyDescent="0.3">
      <c r="A1472" s="2">
        <v>2023</v>
      </c>
      <c r="B1472" s="100">
        <v>94511</v>
      </c>
      <c r="C1472" s="1" t="s">
        <v>6</v>
      </c>
      <c r="D1472" s="1">
        <v>41</v>
      </c>
      <c r="E1472" s="1" t="s">
        <v>301</v>
      </c>
      <c r="F1472" s="1" t="s">
        <v>7</v>
      </c>
      <c r="G1472" s="1">
        <v>21000</v>
      </c>
      <c r="H1472" s="1" t="s">
        <v>14</v>
      </c>
      <c r="I1472" s="92" t="s">
        <v>1178</v>
      </c>
      <c r="J1472" s="101">
        <f>1/COUNTIF(HR_Table2[Emp ID],HR_Table2[[#This Row],[Emp ID]])</f>
        <v>0.5</v>
      </c>
    </row>
    <row r="1473" spans="1:10" ht="16.5" thickBot="1" x14ac:dyDescent="0.3">
      <c r="A1473" s="2">
        <v>2023</v>
      </c>
      <c r="B1473" s="100">
        <v>40844</v>
      </c>
      <c r="C1473" s="1" t="s">
        <v>11</v>
      </c>
      <c r="D1473" s="1">
        <v>67</v>
      </c>
      <c r="E1473" s="1" t="s">
        <v>301</v>
      </c>
      <c r="F1473" s="1" t="s">
        <v>7</v>
      </c>
      <c r="G1473" s="1">
        <v>31000</v>
      </c>
      <c r="H1473" s="1" t="s">
        <v>1181</v>
      </c>
      <c r="I1473" s="92" t="s">
        <v>1178</v>
      </c>
      <c r="J1473" s="101">
        <f>1/COUNTIF(HR_Table2[Emp ID],HR_Table2[[#This Row],[Emp ID]])</f>
        <v>0.5</v>
      </c>
    </row>
    <row r="1474" spans="1:10" ht="16.5" thickBot="1" x14ac:dyDescent="0.3">
      <c r="A1474" s="2">
        <v>2023</v>
      </c>
      <c r="B1474" s="100">
        <v>248837</v>
      </c>
      <c r="C1474" s="1" t="s">
        <v>11</v>
      </c>
      <c r="D1474" s="1">
        <v>22</v>
      </c>
      <c r="E1474" s="1" t="s">
        <v>301</v>
      </c>
      <c r="F1474" s="1" t="s">
        <v>7</v>
      </c>
      <c r="G1474" s="1">
        <v>6795</v>
      </c>
      <c r="H1474" s="1" t="s">
        <v>1181</v>
      </c>
      <c r="I1474" s="92" t="s">
        <v>1268</v>
      </c>
      <c r="J1474" s="101">
        <f>1/COUNTIF(HR_Table2[Emp ID],HR_Table2[[#This Row],[Emp ID]])</f>
        <v>0.5</v>
      </c>
    </row>
    <row r="1475" spans="1:10" ht="16.5" thickBot="1" x14ac:dyDescent="0.3">
      <c r="A1475" s="2">
        <v>2023</v>
      </c>
      <c r="B1475" s="100">
        <v>202088</v>
      </c>
      <c r="C1475" s="1" t="s">
        <v>6</v>
      </c>
      <c r="D1475" s="1">
        <v>52</v>
      </c>
      <c r="E1475" s="1" t="s">
        <v>301</v>
      </c>
      <c r="F1475" s="1" t="s">
        <v>7</v>
      </c>
      <c r="G1475" s="1">
        <v>6795</v>
      </c>
      <c r="H1475" s="1" t="s">
        <v>1181</v>
      </c>
      <c r="I1475" s="92" t="s">
        <v>1268</v>
      </c>
      <c r="J1475" s="101">
        <f>1/COUNTIF(HR_Table2[Emp ID],HR_Table2[[#This Row],[Emp ID]])</f>
        <v>1</v>
      </c>
    </row>
    <row r="1476" spans="1:10" ht="16.5" thickBot="1" x14ac:dyDescent="0.3">
      <c r="A1476" s="2">
        <v>2023</v>
      </c>
      <c r="B1476" s="100">
        <v>52514</v>
      </c>
      <c r="C1476" s="1" t="s">
        <v>6</v>
      </c>
      <c r="D1476" s="1">
        <v>59</v>
      </c>
      <c r="E1476" s="1" t="s">
        <v>301</v>
      </c>
      <c r="F1476" s="1" t="s">
        <v>7</v>
      </c>
      <c r="G1476" s="1">
        <v>11440</v>
      </c>
      <c r="H1476" s="1" t="s">
        <v>1181</v>
      </c>
      <c r="I1476" s="92" t="s">
        <v>1268</v>
      </c>
      <c r="J1476" s="101">
        <f>1/COUNTIF(HR_Table2[Emp ID],HR_Table2[[#This Row],[Emp ID]])</f>
        <v>0.5</v>
      </c>
    </row>
    <row r="1477" spans="1:10" ht="16.5" thickBot="1" x14ac:dyDescent="0.3">
      <c r="A1477" s="2">
        <v>2023</v>
      </c>
      <c r="B1477" s="100">
        <v>85534</v>
      </c>
      <c r="C1477" s="1" t="s">
        <v>11</v>
      </c>
      <c r="D1477" s="1">
        <v>60</v>
      </c>
      <c r="E1477" s="1" t="s">
        <v>301</v>
      </c>
      <c r="F1477" s="1" t="s">
        <v>7</v>
      </c>
      <c r="G1477" s="1">
        <v>11440</v>
      </c>
      <c r="H1477" s="1" t="s">
        <v>1181</v>
      </c>
      <c r="I1477" s="92" t="s">
        <v>1268</v>
      </c>
      <c r="J1477" s="101">
        <f>1/COUNTIF(HR_Table2[Emp ID],HR_Table2[[#This Row],[Emp ID]])</f>
        <v>0.5</v>
      </c>
    </row>
    <row r="1478" spans="1:10" ht="16.5" thickBot="1" x14ac:dyDescent="0.3">
      <c r="A1478" s="2">
        <v>2023</v>
      </c>
      <c r="B1478" s="100">
        <v>211751</v>
      </c>
      <c r="C1478" s="1" t="s">
        <v>6</v>
      </c>
      <c r="D1478" s="1">
        <v>47</v>
      </c>
      <c r="E1478" s="1" t="s">
        <v>301</v>
      </c>
      <c r="F1478" s="1" t="s">
        <v>7</v>
      </c>
      <c r="G1478" s="1">
        <v>18000</v>
      </c>
      <c r="H1478" s="1" t="s">
        <v>1181</v>
      </c>
      <c r="I1478" s="92" t="s">
        <v>1268</v>
      </c>
      <c r="J1478" s="101">
        <f>1/COUNTIF(HR_Table2[Emp ID],HR_Table2[[#This Row],[Emp ID]])</f>
        <v>0.5</v>
      </c>
    </row>
    <row r="1479" spans="1:10" ht="16.5" thickBot="1" x14ac:dyDescent="0.3">
      <c r="A1479" s="2">
        <v>2023</v>
      </c>
      <c r="B1479" s="100">
        <v>243053</v>
      </c>
      <c r="C1479" s="1" t="s">
        <v>6</v>
      </c>
      <c r="D1479" s="1">
        <v>24</v>
      </c>
      <c r="E1479" s="1" t="s">
        <v>301</v>
      </c>
      <c r="F1479" s="1" t="s">
        <v>7</v>
      </c>
      <c r="G1479" s="1">
        <v>13045</v>
      </c>
      <c r="H1479" s="1" t="s">
        <v>1181</v>
      </c>
      <c r="I1479" s="92" t="s">
        <v>1178</v>
      </c>
      <c r="J1479" s="101">
        <f>1/COUNTIF(HR_Table2[Emp ID],HR_Table2[[#This Row],[Emp ID]])</f>
        <v>1</v>
      </c>
    </row>
    <row r="1480" spans="1:10" ht="16.5" thickBot="1" x14ac:dyDescent="0.3">
      <c r="A1480" s="2">
        <v>2023</v>
      </c>
      <c r="B1480" s="100">
        <v>245375</v>
      </c>
      <c r="C1480" s="1" t="s">
        <v>11</v>
      </c>
      <c r="D1480" s="1">
        <v>26</v>
      </c>
      <c r="E1480" s="1" t="s">
        <v>301</v>
      </c>
      <c r="F1480" s="1" t="s">
        <v>7</v>
      </c>
      <c r="G1480" s="1">
        <v>18000</v>
      </c>
      <c r="H1480" s="1" t="s">
        <v>1181</v>
      </c>
      <c r="I1480" s="92" t="s">
        <v>1178</v>
      </c>
      <c r="J1480" s="101">
        <f>1/COUNTIF(HR_Table2[Emp ID],HR_Table2[[#This Row],[Emp ID]])</f>
        <v>0.5</v>
      </c>
    </row>
    <row r="1481" spans="1:10" ht="16.5" thickBot="1" x14ac:dyDescent="0.3">
      <c r="A1481" s="2">
        <v>2023</v>
      </c>
      <c r="B1481" s="100">
        <v>93867</v>
      </c>
      <c r="C1481" s="1" t="s">
        <v>11</v>
      </c>
      <c r="D1481" s="1">
        <v>36</v>
      </c>
      <c r="E1481" s="1" t="s">
        <v>301</v>
      </c>
      <c r="F1481" s="1" t="s">
        <v>7</v>
      </c>
      <c r="G1481" s="1">
        <v>25000</v>
      </c>
      <c r="H1481" s="1" t="s">
        <v>14</v>
      </c>
      <c r="I1481" s="92" t="s">
        <v>1178</v>
      </c>
      <c r="J1481" s="101">
        <f>1/COUNTIF(HR_Table2[Emp ID],HR_Table2[[#This Row],[Emp ID]])</f>
        <v>0.5</v>
      </c>
    </row>
    <row r="1482" spans="1:10" ht="16.5" thickBot="1" x14ac:dyDescent="0.3">
      <c r="A1482" s="2">
        <v>2023</v>
      </c>
      <c r="B1482" s="100">
        <v>261525</v>
      </c>
      <c r="C1482" s="1" t="s">
        <v>6</v>
      </c>
      <c r="D1482" s="1">
        <v>48</v>
      </c>
      <c r="E1482" s="1" t="s">
        <v>301</v>
      </c>
      <c r="F1482" s="1" t="s">
        <v>7</v>
      </c>
      <c r="G1482" s="1">
        <v>18000</v>
      </c>
      <c r="H1482" s="1" t="s">
        <v>1181</v>
      </c>
      <c r="I1482" s="92" t="s">
        <v>1268</v>
      </c>
      <c r="J1482" s="101">
        <f>1/COUNTIF(HR_Table2[Emp ID],HR_Table2[[#This Row],[Emp ID]])</f>
        <v>1</v>
      </c>
    </row>
    <row r="1483" spans="1:10" ht="16.5" thickBot="1" x14ac:dyDescent="0.3">
      <c r="A1483" s="2">
        <v>2023</v>
      </c>
      <c r="B1483" s="100">
        <v>219956</v>
      </c>
      <c r="C1483" s="1" t="s">
        <v>6</v>
      </c>
      <c r="D1483" s="1">
        <v>36</v>
      </c>
      <c r="E1483" s="1" t="s">
        <v>301</v>
      </c>
      <c r="F1483" s="1" t="s">
        <v>7</v>
      </c>
      <c r="G1483" s="1">
        <v>18000</v>
      </c>
      <c r="H1483" s="1" t="s">
        <v>1181</v>
      </c>
      <c r="I1483" s="92" t="s">
        <v>1177</v>
      </c>
      <c r="J1483" s="101">
        <f>1/COUNTIF(HR_Table2[Emp ID],HR_Table2[[#This Row],[Emp ID]])</f>
        <v>0.5</v>
      </c>
    </row>
    <row r="1484" spans="1:10" ht="16.5" thickBot="1" x14ac:dyDescent="0.3">
      <c r="A1484" s="2">
        <v>2023</v>
      </c>
      <c r="B1484" s="100">
        <v>75313</v>
      </c>
      <c r="C1484" s="1" t="s">
        <v>6</v>
      </c>
      <c r="D1484" s="1">
        <v>48</v>
      </c>
      <c r="E1484" s="1" t="s">
        <v>301</v>
      </c>
      <c r="F1484" s="1" t="s">
        <v>7</v>
      </c>
      <c r="G1484" s="1">
        <v>24000</v>
      </c>
      <c r="H1484" s="1" t="s">
        <v>1181</v>
      </c>
      <c r="I1484" s="92" t="s">
        <v>1177</v>
      </c>
      <c r="J1484" s="101">
        <f>1/COUNTIF(HR_Table2[Emp ID],HR_Table2[[#This Row],[Emp ID]])</f>
        <v>0.5</v>
      </c>
    </row>
    <row r="1485" spans="1:10" ht="16.5" thickBot="1" x14ac:dyDescent="0.3">
      <c r="A1485" s="2">
        <v>2023</v>
      </c>
      <c r="B1485" s="100">
        <v>69277</v>
      </c>
      <c r="C1485" s="1" t="s">
        <v>6</v>
      </c>
      <c r="D1485" s="1">
        <v>56</v>
      </c>
      <c r="E1485" s="1" t="s">
        <v>301</v>
      </c>
      <c r="F1485" s="1" t="s">
        <v>7</v>
      </c>
      <c r="G1485" s="1">
        <v>18000</v>
      </c>
      <c r="H1485" s="1" t="s">
        <v>1181</v>
      </c>
      <c r="I1485" s="92" t="s">
        <v>1177</v>
      </c>
      <c r="J1485" s="101">
        <f>1/COUNTIF(HR_Table2[Emp ID],HR_Table2[[#This Row],[Emp ID]])</f>
        <v>0.5</v>
      </c>
    </row>
    <row r="1486" spans="1:10" ht="16.5" thickBot="1" x14ac:dyDescent="0.3">
      <c r="A1486" s="2">
        <v>2023</v>
      </c>
      <c r="B1486" s="100">
        <v>218362</v>
      </c>
      <c r="C1486" s="1" t="s">
        <v>6</v>
      </c>
      <c r="D1486" s="1">
        <v>38</v>
      </c>
      <c r="E1486" s="1" t="s">
        <v>301</v>
      </c>
      <c r="F1486" s="1" t="s">
        <v>7</v>
      </c>
      <c r="G1486" s="1">
        <v>18000</v>
      </c>
      <c r="H1486" s="1" t="s">
        <v>1181</v>
      </c>
      <c r="I1486" s="92" t="s">
        <v>1268</v>
      </c>
      <c r="J1486" s="101">
        <f>1/COUNTIF(HR_Table2[Emp ID],HR_Table2[[#This Row],[Emp ID]])</f>
        <v>0.5</v>
      </c>
    </row>
    <row r="1487" spans="1:10" ht="16.5" thickBot="1" x14ac:dyDescent="0.3">
      <c r="A1487" s="2">
        <v>2023</v>
      </c>
      <c r="B1487" s="100">
        <v>93240</v>
      </c>
      <c r="C1487" s="1" t="s">
        <v>11</v>
      </c>
      <c r="D1487" s="1">
        <v>31</v>
      </c>
      <c r="E1487" s="1" t="s">
        <v>301</v>
      </c>
      <c r="F1487" s="1" t="s">
        <v>7</v>
      </c>
      <c r="G1487" s="1">
        <v>18000</v>
      </c>
      <c r="H1487" s="1" t="s">
        <v>14</v>
      </c>
      <c r="I1487" s="92" t="s">
        <v>1174</v>
      </c>
      <c r="J1487" s="101">
        <f>1/COUNTIF(HR_Table2[Emp ID],HR_Table2[[#This Row],[Emp ID]])</f>
        <v>0.5</v>
      </c>
    </row>
    <row r="1488" spans="1:10" ht="16.5" thickBot="1" x14ac:dyDescent="0.3">
      <c r="A1488" s="2">
        <v>2023</v>
      </c>
      <c r="B1488" s="100">
        <v>235361</v>
      </c>
      <c r="C1488" s="1" t="s">
        <v>6</v>
      </c>
      <c r="D1488" s="1">
        <v>41</v>
      </c>
      <c r="E1488" s="1" t="s">
        <v>301</v>
      </c>
      <c r="F1488" s="1" t="s">
        <v>7</v>
      </c>
      <c r="G1488" s="1">
        <v>8785</v>
      </c>
      <c r="H1488" s="1" t="s">
        <v>1181</v>
      </c>
      <c r="I1488" s="92" t="s">
        <v>1174</v>
      </c>
      <c r="J1488" s="101">
        <f>1/COUNTIF(HR_Table2[Emp ID],HR_Table2[[#This Row],[Emp ID]])</f>
        <v>0.5</v>
      </c>
    </row>
    <row r="1489" spans="1:10" ht="16.5" thickBot="1" x14ac:dyDescent="0.3">
      <c r="A1489" s="2">
        <v>2023</v>
      </c>
      <c r="B1489" s="100">
        <v>93048</v>
      </c>
      <c r="C1489" s="1" t="s">
        <v>11</v>
      </c>
      <c r="D1489" s="1">
        <v>43</v>
      </c>
      <c r="E1489" s="1" t="s">
        <v>301</v>
      </c>
      <c r="F1489" s="1" t="s">
        <v>7</v>
      </c>
      <c r="G1489" s="1">
        <v>36000</v>
      </c>
      <c r="H1489" s="1" t="s">
        <v>14</v>
      </c>
      <c r="I1489" s="92" t="s">
        <v>1174</v>
      </c>
      <c r="J1489" s="101">
        <f>1/COUNTIF(HR_Table2[Emp ID],HR_Table2[[#This Row],[Emp ID]])</f>
        <v>0.5</v>
      </c>
    </row>
    <row r="1490" spans="1:10" ht="16.5" thickBot="1" x14ac:dyDescent="0.3">
      <c r="A1490" s="2">
        <v>2023</v>
      </c>
      <c r="B1490" s="100">
        <v>93891</v>
      </c>
      <c r="C1490" s="1" t="s">
        <v>6</v>
      </c>
      <c r="D1490" s="1">
        <v>46</v>
      </c>
      <c r="E1490" s="1" t="s">
        <v>301</v>
      </c>
      <c r="F1490" s="1" t="s">
        <v>7</v>
      </c>
      <c r="G1490" s="1">
        <v>19000</v>
      </c>
      <c r="H1490" s="1" t="s">
        <v>14</v>
      </c>
      <c r="I1490" s="92" t="s">
        <v>1174</v>
      </c>
      <c r="J1490" s="101">
        <f>1/COUNTIF(HR_Table2[Emp ID],HR_Table2[[#This Row],[Emp ID]])</f>
        <v>0.5</v>
      </c>
    </row>
    <row r="1491" spans="1:10" ht="16.5" thickBot="1" x14ac:dyDescent="0.3">
      <c r="A1491" s="2">
        <v>2023</v>
      </c>
      <c r="B1491" s="100">
        <v>69947</v>
      </c>
      <c r="C1491" s="1" t="s">
        <v>6</v>
      </c>
      <c r="D1491" s="1">
        <v>56</v>
      </c>
      <c r="E1491" s="1" t="s">
        <v>301</v>
      </c>
      <c r="F1491" s="1" t="s">
        <v>7</v>
      </c>
      <c r="G1491" s="1">
        <v>12220</v>
      </c>
      <c r="H1491" s="1" t="s">
        <v>1181</v>
      </c>
      <c r="I1491" s="92" t="s">
        <v>1174</v>
      </c>
      <c r="J1491" s="101">
        <f>1/COUNTIF(HR_Table2[Emp ID],HR_Table2[[#This Row],[Emp ID]])</f>
        <v>0.5</v>
      </c>
    </row>
    <row r="1492" spans="1:10" ht="16.5" thickBot="1" x14ac:dyDescent="0.3">
      <c r="A1492" s="2">
        <v>2023</v>
      </c>
      <c r="B1492" s="100">
        <v>88298</v>
      </c>
      <c r="C1492" s="1" t="s">
        <v>6</v>
      </c>
      <c r="D1492" s="1">
        <v>62</v>
      </c>
      <c r="E1492" s="1" t="s">
        <v>301</v>
      </c>
      <c r="F1492" s="1" t="s">
        <v>7</v>
      </c>
      <c r="G1492" s="1">
        <v>38000</v>
      </c>
      <c r="H1492" s="1" t="s">
        <v>14</v>
      </c>
      <c r="I1492" s="92" t="s">
        <v>1174</v>
      </c>
      <c r="J1492" s="101">
        <f>1/COUNTIF(HR_Table2[Emp ID],HR_Table2[[#This Row],[Emp ID]])</f>
        <v>0.5</v>
      </c>
    </row>
    <row r="1493" spans="1:10" ht="16.5" thickBot="1" x14ac:dyDescent="0.3">
      <c r="A1493" s="2">
        <v>2023</v>
      </c>
      <c r="B1493" s="100">
        <v>244026</v>
      </c>
      <c r="C1493" s="1" t="s">
        <v>11</v>
      </c>
      <c r="D1493" s="1">
        <v>29</v>
      </c>
      <c r="E1493" s="1" t="s">
        <v>301</v>
      </c>
      <c r="F1493" s="1" t="s">
        <v>7</v>
      </c>
      <c r="G1493" s="1">
        <v>8785</v>
      </c>
      <c r="H1493" s="1" t="s">
        <v>1181</v>
      </c>
      <c r="I1493" s="92" t="s">
        <v>1174</v>
      </c>
      <c r="J1493" s="101">
        <f>1/COUNTIF(HR_Table2[Emp ID],HR_Table2[[#This Row],[Emp ID]])</f>
        <v>0.5</v>
      </c>
    </row>
    <row r="1494" spans="1:10" ht="16.5" thickBot="1" x14ac:dyDescent="0.3">
      <c r="A1494" s="2">
        <v>2023</v>
      </c>
      <c r="B1494" s="100">
        <v>70452</v>
      </c>
      <c r="C1494" s="1" t="s">
        <v>6</v>
      </c>
      <c r="D1494" s="1">
        <v>57</v>
      </c>
      <c r="E1494" s="1" t="s">
        <v>301</v>
      </c>
      <c r="F1494" s="1" t="s">
        <v>7</v>
      </c>
      <c r="G1494" s="1">
        <v>11440</v>
      </c>
      <c r="H1494" s="1" t="s">
        <v>1181</v>
      </c>
      <c r="I1494" s="92" t="s">
        <v>1177</v>
      </c>
      <c r="J1494" s="101">
        <f>1/COUNTIF(HR_Table2[Emp ID],HR_Table2[[#This Row],[Emp ID]])</f>
        <v>0.5</v>
      </c>
    </row>
    <row r="1495" spans="1:10" ht="16.5" thickBot="1" x14ac:dyDescent="0.3">
      <c r="A1495" s="2">
        <v>2023</v>
      </c>
      <c r="B1495" s="100">
        <v>90517</v>
      </c>
      <c r="C1495" s="1" t="s">
        <v>11</v>
      </c>
      <c r="D1495" s="1">
        <v>60</v>
      </c>
      <c r="E1495" s="1" t="s">
        <v>301</v>
      </c>
      <c r="F1495" s="1" t="s">
        <v>76</v>
      </c>
      <c r="G1495" s="1">
        <v>36000</v>
      </c>
      <c r="H1495" s="1" t="s">
        <v>14</v>
      </c>
      <c r="I1495" s="92" t="s">
        <v>1174</v>
      </c>
      <c r="J1495" s="101">
        <f>1/COUNTIF(HR_Table2[Emp ID],HR_Table2[[#This Row],[Emp ID]])</f>
        <v>0.5</v>
      </c>
    </row>
    <row r="1496" spans="1:10" ht="16.5" thickBot="1" x14ac:dyDescent="0.3">
      <c r="A1496" s="2">
        <v>2023</v>
      </c>
      <c r="B1496" s="100">
        <v>205561</v>
      </c>
      <c r="C1496" s="1" t="s">
        <v>11</v>
      </c>
      <c r="D1496" s="1">
        <v>42</v>
      </c>
      <c r="E1496" s="1" t="s">
        <v>301</v>
      </c>
      <c r="F1496" s="1" t="s">
        <v>76</v>
      </c>
      <c r="G1496" s="1">
        <v>50000</v>
      </c>
      <c r="H1496" s="1" t="s">
        <v>1181</v>
      </c>
      <c r="I1496" s="92" t="s">
        <v>1174</v>
      </c>
      <c r="J1496" s="101">
        <f>1/COUNTIF(HR_Table2[Emp ID],HR_Table2[[#This Row],[Emp ID]])</f>
        <v>0.5</v>
      </c>
    </row>
    <row r="1497" spans="1:10" ht="16.5" thickBot="1" x14ac:dyDescent="0.3">
      <c r="A1497" s="2">
        <v>2023</v>
      </c>
      <c r="B1497" s="100">
        <v>226096</v>
      </c>
      <c r="C1497" s="1" t="s">
        <v>11</v>
      </c>
      <c r="D1497" s="1">
        <v>34</v>
      </c>
      <c r="E1497" s="1" t="s">
        <v>301</v>
      </c>
      <c r="F1497" s="1" t="s">
        <v>7</v>
      </c>
      <c r="G1497" s="1">
        <v>6795</v>
      </c>
      <c r="H1497" s="1" t="s">
        <v>1181</v>
      </c>
      <c r="I1497" s="92" t="s">
        <v>1174</v>
      </c>
      <c r="J1497" s="101">
        <f>1/COUNTIF(HR_Table2[Emp ID],HR_Table2[[#This Row],[Emp ID]])</f>
        <v>0.5</v>
      </c>
    </row>
    <row r="1498" spans="1:10" ht="16.5" thickBot="1" x14ac:dyDescent="0.3">
      <c r="A1498" s="2">
        <v>2023</v>
      </c>
      <c r="B1498" s="100">
        <v>222881</v>
      </c>
      <c r="C1498" s="1" t="s">
        <v>11</v>
      </c>
      <c r="D1498" s="1">
        <v>39</v>
      </c>
      <c r="E1498" s="1" t="s">
        <v>301</v>
      </c>
      <c r="F1498" s="1" t="s">
        <v>7</v>
      </c>
      <c r="G1498" s="1">
        <v>6385</v>
      </c>
      <c r="H1498" s="1" t="s">
        <v>1181</v>
      </c>
      <c r="I1498" s="92" t="s">
        <v>1174</v>
      </c>
      <c r="J1498" s="101">
        <f>1/COUNTIF(HR_Table2[Emp ID],HR_Table2[[#This Row],[Emp ID]])</f>
        <v>0.5</v>
      </c>
    </row>
    <row r="1499" spans="1:10" ht="16.5" thickBot="1" x14ac:dyDescent="0.3">
      <c r="A1499" s="2">
        <v>2023</v>
      </c>
      <c r="B1499" s="100">
        <v>205696</v>
      </c>
      <c r="C1499" s="1" t="s">
        <v>11</v>
      </c>
      <c r="D1499" s="1">
        <v>44</v>
      </c>
      <c r="E1499" s="1" t="s">
        <v>301</v>
      </c>
      <c r="F1499" s="1" t="s">
        <v>7</v>
      </c>
      <c r="G1499" s="1">
        <v>13045</v>
      </c>
      <c r="H1499" s="1" t="s">
        <v>1181</v>
      </c>
      <c r="I1499" s="92" t="s">
        <v>1174</v>
      </c>
      <c r="J1499" s="101">
        <f>1/COUNTIF(HR_Table2[Emp ID],HR_Table2[[#This Row],[Emp ID]])</f>
        <v>0.5</v>
      </c>
    </row>
    <row r="1500" spans="1:10" ht="16.5" thickBot="1" x14ac:dyDescent="0.3">
      <c r="A1500" s="2">
        <v>2023</v>
      </c>
      <c r="B1500" s="100">
        <v>211414</v>
      </c>
      <c r="C1500" s="1" t="s">
        <v>11</v>
      </c>
      <c r="D1500" s="1">
        <v>44</v>
      </c>
      <c r="E1500" s="1" t="s">
        <v>301</v>
      </c>
      <c r="F1500" s="1" t="s">
        <v>7</v>
      </c>
      <c r="G1500" s="1">
        <v>7255</v>
      </c>
      <c r="H1500" s="1" t="s">
        <v>1181</v>
      </c>
      <c r="I1500" s="92" t="s">
        <v>1174</v>
      </c>
      <c r="J1500" s="101">
        <f>1/COUNTIF(HR_Table2[Emp ID],HR_Table2[[#This Row],[Emp ID]])</f>
        <v>0.5</v>
      </c>
    </row>
    <row r="1501" spans="1:10" ht="16.5" thickBot="1" x14ac:dyDescent="0.3">
      <c r="A1501" s="2">
        <v>2023</v>
      </c>
      <c r="B1501" s="100">
        <v>65969</v>
      </c>
      <c r="C1501" s="1" t="s">
        <v>11</v>
      </c>
      <c r="D1501" s="1">
        <v>58</v>
      </c>
      <c r="E1501" s="1" t="s">
        <v>301</v>
      </c>
      <c r="F1501" s="1" t="s">
        <v>7</v>
      </c>
      <c r="G1501" s="1">
        <v>8240</v>
      </c>
      <c r="H1501" s="1" t="s">
        <v>1181</v>
      </c>
      <c r="I1501" s="92" t="s">
        <v>1174</v>
      </c>
      <c r="J1501" s="101">
        <f>1/COUNTIF(HR_Table2[Emp ID],HR_Table2[[#This Row],[Emp ID]])</f>
        <v>0.5</v>
      </c>
    </row>
    <row r="1502" spans="1:10" ht="16.5" thickBot="1" x14ac:dyDescent="0.3">
      <c r="A1502" s="2">
        <v>2023</v>
      </c>
      <c r="B1502" s="100">
        <v>59622</v>
      </c>
      <c r="C1502" s="1" t="s">
        <v>11</v>
      </c>
      <c r="D1502" s="1">
        <v>60</v>
      </c>
      <c r="E1502" s="1" t="s">
        <v>301</v>
      </c>
      <c r="F1502" s="1" t="s">
        <v>7</v>
      </c>
      <c r="G1502" s="1">
        <v>10025</v>
      </c>
      <c r="H1502" s="1" t="s">
        <v>1181</v>
      </c>
      <c r="I1502" s="92" t="s">
        <v>1174</v>
      </c>
      <c r="J1502" s="101">
        <f>1/COUNTIF(HR_Table2[Emp ID],HR_Table2[[#This Row],[Emp ID]])</f>
        <v>0.5</v>
      </c>
    </row>
    <row r="1503" spans="1:10" ht="16.5" thickBot="1" x14ac:dyDescent="0.3">
      <c r="A1503" s="2">
        <v>2023</v>
      </c>
      <c r="B1503" s="100">
        <v>203153</v>
      </c>
      <c r="C1503" s="1" t="s">
        <v>11</v>
      </c>
      <c r="D1503" s="1">
        <v>48</v>
      </c>
      <c r="E1503" s="1" t="s">
        <v>301</v>
      </c>
      <c r="F1503" s="1" t="s">
        <v>7</v>
      </c>
      <c r="G1503" s="1">
        <v>6795</v>
      </c>
      <c r="H1503" s="1" t="s">
        <v>1181</v>
      </c>
      <c r="I1503" s="92" t="s">
        <v>1178</v>
      </c>
      <c r="J1503" s="101">
        <f>1/COUNTIF(HR_Table2[Emp ID],HR_Table2[[#This Row],[Emp ID]])</f>
        <v>0.5</v>
      </c>
    </row>
    <row r="1504" spans="1:10" ht="16.5" thickBot="1" x14ac:dyDescent="0.3">
      <c r="A1504" s="2">
        <v>2023</v>
      </c>
      <c r="B1504" s="100">
        <v>55840</v>
      </c>
      <c r="C1504" s="1" t="s">
        <v>11</v>
      </c>
      <c r="D1504" s="1">
        <v>61</v>
      </c>
      <c r="E1504" s="1" t="s">
        <v>301</v>
      </c>
      <c r="F1504" s="1" t="s">
        <v>7</v>
      </c>
      <c r="G1504" s="1">
        <v>11440</v>
      </c>
      <c r="H1504" s="1" t="s">
        <v>1181</v>
      </c>
      <c r="I1504" s="92" t="s">
        <v>1177</v>
      </c>
      <c r="J1504" s="101">
        <f>1/COUNTIF(HR_Table2[Emp ID],HR_Table2[[#This Row],[Emp ID]])</f>
        <v>0.5</v>
      </c>
    </row>
    <row r="1505" spans="1:10" ht="16.5" thickBot="1" x14ac:dyDescent="0.3">
      <c r="A1505" s="2">
        <v>2023</v>
      </c>
      <c r="B1505" s="100">
        <v>240354</v>
      </c>
      <c r="C1505" s="1" t="s">
        <v>11</v>
      </c>
      <c r="D1505" s="1">
        <v>49</v>
      </c>
      <c r="E1505" s="1" t="s">
        <v>301</v>
      </c>
      <c r="F1505" s="1" t="s">
        <v>7</v>
      </c>
      <c r="G1505" s="1">
        <v>19000</v>
      </c>
      <c r="H1505" s="1" t="s">
        <v>1181</v>
      </c>
      <c r="I1505" s="92" t="s">
        <v>1177</v>
      </c>
      <c r="J1505" s="101">
        <f>1/COUNTIF(HR_Table2[Emp ID],HR_Table2[[#This Row],[Emp ID]])</f>
        <v>0.5</v>
      </c>
    </row>
    <row r="1506" spans="1:10" ht="16.5" thickBot="1" x14ac:dyDescent="0.3">
      <c r="A1506" s="2">
        <v>2023</v>
      </c>
      <c r="B1506" s="100">
        <v>212863</v>
      </c>
      <c r="C1506" s="1" t="s">
        <v>6</v>
      </c>
      <c r="D1506" s="1">
        <v>45</v>
      </c>
      <c r="E1506" s="1" t="s">
        <v>301</v>
      </c>
      <c r="F1506" s="1" t="s">
        <v>7</v>
      </c>
      <c r="G1506" s="1">
        <v>24000</v>
      </c>
      <c r="H1506" s="1" t="s">
        <v>1181</v>
      </c>
      <c r="I1506" s="92" t="s">
        <v>1178</v>
      </c>
      <c r="J1506" s="101">
        <f>1/COUNTIF(HR_Table2[Emp ID],HR_Table2[[#This Row],[Emp ID]])</f>
        <v>0.33333333333333331</v>
      </c>
    </row>
    <row r="1507" spans="1:10" ht="16.5" thickBot="1" x14ac:dyDescent="0.3">
      <c r="A1507" s="2">
        <v>2023</v>
      </c>
      <c r="B1507" s="100">
        <v>204972</v>
      </c>
      <c r="C1507" s="1" t="s">
        <v>6</v>
      </c>
      <c r="D1507" s="1">
        <v>48</v>
      </c>
      <c r="E1507" s="1" t="s">
        <v>301</v>
      </c>
      <c r="F1507" s="1" t="s">
        <v>7</v>
      </c>
      <c r="G1507" s="1">
        <v>24000</v>
      </c>
      <c r="H1507" s="1" t="s">
        <v>1181</v>
      </c>
      <c r="I1507" s="92" t="s">
        <v>1177</v>
      </c>
      <c r="J1507" s="101">
        <f>1/COUNTIF(HR_Table2[Emp ID],HR_Table2[[#This Row],[Emp ID]])</f>
        <v>1</v>
      </c>
    </row>
    <row r="1508" spans="1:10" ht="16.5" thickBot="1" x14ac:dyDescent="0.3">
      <c r="A1508" s="2">
        <v>2023</v>
      </c>
      <c r="B1508" s="100">
        <v>235579</v>
      </c>
      <c r="C1508" s="1" t="s">
        <v>6</v>
      </c>
      <c r="D1508" s="1">
        <v>26</v>
      </c>
      <c r="E1508" s="1" t="s">
        <v>301</v>
      </c>
      <c r="F1508" s="1" t="s">
        <v>7</v>
      </c>
      <c r="G1508" s="1">
        <v>13045</v>
      </c>
      <c r="H1508" s="1" t="s">
        <v>1181</v>
      </c>
      <c r="I1508" s="92" t="s">
        <v>1177</v>
      </c>
      <c r="J1508" s="101">
        <f>1/COUNTIF(HR_Table2[Emp ID],HR_Table2[[#This Row],[Emp ID]])</f>
        <v>1</v>
      </c>
    </row>
    <row r="1509" spans="1:10" ht="16.5" thickBot="1" x14ac:dyDescent="0.3">
      <c r="A1509" s="2">
        <v>2023</v>
      </c>
      <c r="B1509" s="100">
        <v>202851</v>
      </c>
      <c r="C1509" s="1" t="s">
        <v>6</v>
      </c>
      <c r="D1509" s="1">
        <v>35</v>
      </c>
      <c r="E1509" s="1" t="s">
        <v>301</v>
      </c>
      <c r="F1509" s="1" t="s">
        <v>7</v>
      </c>
      <c r="G1509" s="1">
        <v>21000</v>
      </c>
      <c r="H1509" s="1" t="s">
        <v>1181</v>
      </c>
      <c r="I1509" s="92" t="s">
        <v>1177</v>
      </c>
      <c r="J1509" s="101">
        <f>1/COUNTIF(HR_Table2[Emp ID],HR_Table2[[#This Row],[Emp ID]])</f>
        <v>0.5</v>
      </c>
    </row>
    <row r="1510" spans="1:10" ht="16.5" thickBot="1" x14ac:dyDescent="0.3">
      <c r="A1510" s="2">
        <v>2023</v>
      </c>
      <c r="B1510" s="100">
        <v>211921</v>
      </c>
      <c r="C1510" s="1" t="s">
        <v>11</v>
      </c>
      <c r="D1510" s="1">
        <v>42</v>
      </c>
      <c r="E1510" s="1" t="s">
        <v>301</v>
      </c>
      <c r="F1510" s="1" t="s">
        <v>7</v>
      </c>
      <c r="G1510" s="1">
        <v>13045</v>
      </c>
      <c r="H1510" s="1" t="s">
        <v>1181</v>
      </c>
      <c r="I1510" s="92" t="s">
        <v>1177</v>
      </c>
      <c r="J1510" s="101">
        <f>1/COUNTIF(HR_Table2[Emp ID],HR_Table2[[#This Row],[Emp ID]])</f>
        <v>0.5</v>
      </c>
    </row>
    <row r="1511" spans="1:10" ht="16.5" thickBot="1" x14ac:dyDescent="0.3">
      <c r="A1511" s="2">
        <v>2023</v>
      </c>
      <c r="B1511" s="100">
        <v>85440</v>
      </c>
      <c r="C1511" s="1" t="s">
        <v>6</v>
      </c>
      <c r="D1511" s="1">
        <v>55</v>
      </c>
      <c r="E1511" s="1" t="s">
        <v>301</v>
      </c>
      <c r="F1511" s="1" t="s">
        <v>7</v>
      </c>
      <c r="G1511" s="1">
        <v>13045</v>
      </c>
      <c r="H1511" s="1" t="s">
        <v>1181</v>
      </c>
      <c r="I1511" s="92" t="s">
        <v>1177</v>
      </c>
      <c r="J1511" s="101">
        <f>1/COUNTIF(HR_Table2[Emp ID],HR_Table2[[#This Row],[Emp ID]])</f>
        <v>0.5</v>
      </c>
    </row>
    <row r="1512" spans="1:10" ht="16.5" thickBot="1" x14ac:dyDescent="0.3">
      <c r="A1512" s="2">
        <v>2023</v>
      </c>
      <c r="B1512" s="100">
        <v>205033</v>
      </c>
      <c r="C1512" s="1" t="s">
        <v>11</v>
      </c>
      <c r="D1512" s="1">
        <v>57</v>
      </c>
      <c r="E1512" s="1" t="s">
        <v>301</v>
      </c>
      <c r="F1512" s="1" t="s">
        <v>7</v>
      </c>
      <c r="G1512" s="1">
        <v>19000</v>
      </c>
      <c r="H1512" s="1" t="s">
        <v>1181</v>
      </c>
      <c r="I1512" s="92" t="s">
        <v>1177</v>
      </c>
      <c r="J1512" s="101">
        <f>1/COUNTIF(HR_Table2[Emp ID],HR_Table2[[#This Row],[Emp ID]])</f>
        <v>0.5</v>
      </c>
    </row>
    <row r="1513" spans="1:10" ht="16.5" thickBot="1" x14ac:dyDescent="0.3">
      <c r="A1513" s="2">
        <v>2023</v>
      </c>
      <c r="B1513" s="100">
        <v>235944</v>
      </c>
      <c r="C1513" s="1" t="s">
        <v>11</v>
      </c>
      <c r="D1513" s="1">
        <v>29</v>
      </c>
      <c r="E1513" s="1" t="s">
        <v>301</v>
      </c>
      <c r="F1513" s="1" t="s">
        <v>7</v>
      </c>
      <c r="G1513" s="1">
        <v>18000</v>
      </c>
      <c r="H1513" s="1" t="s">
        <v>1181</v>
      </c>
      <c r="I1513" s="92" t="s">
        <v>1178</v>
      </c>
      <c r="J1513" s="101">
        <f>1/COUNTIF(HR_Table2[Emp ID],HR_Table2[[#This Row],[Emp ID]])</f>
        <v>0.5</v>
      </c>
    </row>
    <row r="1514" spans="1:10" ht="16.5" thickBot="1" x14ac:dyDescent="0.3">
      <c r="A1514" s="2">
        <v>2023</v>
      </c>
      <c r="B1514" s="100">
        <v>231178</v>
      </c>
      <c r="C1514" s="1" t="s">
        <v>6</v>
      </c>
      <c r="D1514" s="1">
        <v>31</v>
      </c>
      <c r="E1514" s="1" t="s">
        <v>301</v>
      </c>
      <c r="F1514" s="1" t="s">
        <v>7</v>
      </c>
      <c r="G1514" s="1">
        <v>18000</v>
      </c>
      <c r="H1514" s="1" t="s">
        <v>1181</v>
      </c>
      <c r="I1514" s="92" t="s">
        <v>1178</v>
      </c>
      <c r="J1514" s="101">
        <f>1/COUNTIF(HR_Table2[Emp ID],HR_Table2[[#This Row],[Emp ID]])</f>
        <v>0.5</v>
      </c>
    </row>
    <row r="1515" spans="1:10" ht="16.5" thickBot="1" x14ac:dyDescent="0.3">
      <c r="A1515" s="2">
        <v>2023</v>
      </c>
      <c r="B1515" s="100">
        <v>220673</v>
      </c>
      <c r="C1515" s="1" t="s">
        <v>6</v>
      </c>
      <c r="D1515" s="1">
        <v>41</v>
      </c>
      <c r="E1515" s="1" t="s">
        <v>301</v>
      </c>
      <c r="F1515" s="1" t="s">
        <v>7</v>
      </c>
      <c r="G1515" s="1">
        <v>13045</v>
      </c>
      <c r="H1515" s="1" t="s">
        <v>1181</v>
      </c>
      <c r="I1515" s="92" t="s">
        <v>1178</v>
      </c>
      <c r="J1515" s="101">
        <f>1/COUNTIF(HR_Table2[Emp ID],HR_Table2[[#This Row],[Emp ID]])</f>
        <v>1</v>
      </c>
    </row>
    <row r="1516" spans="1:10" ht="16.5" thickBot="1" x14ac:dyDescent="0.3">
      <c r="A1516" s="2">
        <v>2023</v>
      </c>
      <c r="B1516" s="100">
        <v>70430</v>
      </c>
      <c r="C1516" s="1" t="s">
        <v>6</v>
      </c>
      <c r="D1516" s="1">
        <v>51</v>
      </c>
      <c r="E1516" s="1" t="s">
        <v>301</v>
      </c>
      <c r="F1516" s="1" t="s">
        <v>7</v>
      </c>
      <c r="G1516" s="1">
        <v>20000</v>
      </c>
      <c r="H1516" s="1" t="s">
        <v>1181</v>
      </c>
      <c r="I1516" s="92" t="s">
        <v>1178</v>
      </c>
      <c r="J1516" s="101">
        <f>1/COUNTIF(HR_Table2[Emp ID],HR_Table2[[#This Row],[Emp ID]])</f>
        <v>0.5</v>
      </c>
    </row>
    <row r="1517" spans="1:10" ht="16.5" thickBot="1" x14ac:dyDescent="0.3">
      <c r="A1517" s="2">
        <v>2023</v>
      </c>
      <c r="B1517" s="100">
        <v>93669</v>
      </c>
      <c r="C1517" s="1" t="s">
        <v>11</v>
      </c>
      <c r="D1517" s="1">
        <v>45</v>
      </c>
      <c r="E1517" s="1" t="s">
        <v>301</v>
      </c>
      <c r="F1517" s="1" t="s">
        <v>7</v>
      </c>
      <c r="G1517" s="1">
        <v>45000</v>
      </c>
      <c r="H1517" s="1" t="s">
        <v>14</v>
      </c>
      <c r="I1517" s="92" t="s">
        <v>1174</v>
      </c>
      <c r="J1517" s="101">
        <f>1/COUNTIF(HR_Table2[Emp ID],HR_Table2[[#This Row],[Emp ID]])</f>
        <v>0.5</v>
      </c>
    </row>
    <row r="1518" spans="1:10" ht="16.5" thickBot="1" x14ac:dyDescent="0.3">
      <c r="A1518" s="2">
        <v>2023</v>
      </c>
      <c r="B1518" s="100">
        <v>215781</v>
      </c>
      <c r="C1518" s="1" t="s">
        <v>6</v>
      </c>
      <c r="D1518" s="1">
        <v>40</v>
      </c>
      <c r="E1518" s="1" t="s">
        <v>301</v>
      </c>
      <c r="F1518" s="1" t="s">
        <v>7</v>
      </c>
      <c r="G1518" s="1">
        <v>24000</v>
      </c>
      <c r="H1518" s="1" t="s">
        <v>1181</v>
      </c>
      <c r="I1518" s="92" t="s">
        <v>1178</v>
      </c>
      <c r="J1518" s="101">
        <f>1/COUNTIF(HR_Table2[Emp ID],HR_Table2[[#This Row],[Emp ID]])</f>
        <v>0.5</v>
      </c>
    </row>
    <row r="1519" spans="1:10" ht="16.5" thickBot="1" x14ac:dyDescent="0.3">
      <c r="A1519" s="2">
        <v>2023</v>
      </c>
      <c r="B1519" s="100">
        <v>237308</v>
      </c>
      <c r="C1519" s="1" t="s">
        <v>11</v>
      </c>
      <c r="D1519" s="1">
        <v>29</v>
      </c>
      <c r="E1519" s="1" t="s">
        <v>301</v>
      </c>
      <c r="F1519" s="1" t="s">
        <v>7</v>
      </c>
      <c r="G1519" s="1">
        <v>15925</v>
      </c>
      <c r="H1519" s="1" t="s">
        <v>1181</v>
      </c>
      <c r="I1519" s="92" t="s">
        <v>1268</v>
      </c>
      <c r="J1519" s="101">
        <f>1/COUNTIF(HR_Table2[Emp ID],HR_Table2[[#This Row],[Emp ID]])</f>
        <v>0.5</v>
      </c>
    </row>
    <row r="1520" spans="1:10" ht="16.5" thickBot="1" x14ac:dyDescent="0.3">
      <c r="A1520" s="2">
        <v>2023</v>
      </c>
      <c r="B1520" s="100">
        <v>205735</v>
      </c>
      <c r="C1520" s="1" t="s">
        <v>6</v>
      </c>
      <c r="D1520" s="1">
        <v>49</v>
      </c>
      <c r="E1520" s="1" t="s">
        <v>301</v>
      </c>
      <c r="F1520" s="1" t="s">
        <v>7</v>
      </c>
      <c r="G1520" s="1">
        <v>18000</v>
      </c>
      <c r="H1520" s="1" t="s">
        <v>1181</v>
      </c>
      <c r="I1520" s="92" t="s">
        <v>1174</v>
      </c>
      <c r="J1520" s="101">
        <f>1/COUNTIF(HR_Table2[Emp ID],HR_Table2[[#This Row],[Emp ID]])</f>
        <v>0.5</v>
      </c>
    </row>
    <row r="1521" spans="1:10" ht="16.5" thickBot="1" x14ac:dyDescent="0.3">
      <c r="A1521" s="2">
        <v>2023</v>
      </c>
      <c r="B1521" s="100">
        <v>222103</v>
      </c>
      <c r="C1521" s="1" t="s">
        <v>6</v>
      </c>
      <c r="D1521" s="1">
        <v>34</v>
      </c>
      <c r="E1521" s="1" t="s">
        <v>301</v>
      </c>
      <c r="F1521" s="1" t="s">
        <v>7</v>
      </c>
      <c r="G1521" s="1">
        <v>13045</v>
      </c>
      <c r="H1521" s="1" t="s">
        <v>1181</v>
      </c>
      <c r="I1521" s="92" t="s">
        <v>1177</v>
      </c>
      <c r="J1521" s="101">
        <f>1/COUNTIF(HR_Table2[Emp ID],HR_Table2[[#This Row],[Emp ID]])</f>
        <v>0.5</v>
      </c>
    </row>
    <row r="1522" spans="1:10" ht="16.5" thickBot="1" x14ac:dyDescent="0.3">
      <c r="A1522" s="2">
        <v>2023</v>
      </c>
      <c r="B1522" s="100">
        <v>220848</v>
      </c>
      <c r="C1522" s="1" t="s">
        <v>11</v>
      </c>
      <c r="D1522" s="1">
        <v>37</v>
      </c>
      <c r="E1522" s="1" t="s">
        <v>301</v>
      </c>
      <c r="F1522" s="1" t="s">
        <v>7</v>
      </c>
      <c r="G1522" s="1">
        <v>15925</v>
      </c>
      <c r="H1522" s="1" t="s">
        <v>1181</v>
      </c>
      <c r="I1522" s="92" t="s">
        <v>1177</v>
      </c>
      <c r="J1522" s="101">
        <f>1/COUNTIF(HR_Table2[Emp ID],HR_Table2[[#This Row],[Emp ID]])</f>
        <v>0.5</v>
      </c>
    </row>
    <row r="1523" spans="1:10" ht="16.5" thickBot="1" x14ac:dyDescent="0.3">
      <c r="A1523" s="2">
        <v>2023</v>
      </c>
      <c r="B1523" s="100">
        <v>208459</v>
      </c>
      <c r="C1523" s="1" t="s">
        <v>11</v>
      </c>
      <c r="D1523" s="1">
        <v>46</v>
      </c>
      <c r="E1523" s="1" t="s">
        <v>301</v>
      </c>
      <c r="F1523" s="1" t="s">
        <v>7</v>
      </c>
      <c r="G1523" s="1">
        <v>10025</v>
      </c>
      <c r="H1523" s="1" t="s">
        <v>1181</v>
      </c>
      <c r="I1523" s="92" t="s">
        <v>1177</v>
      </c>
      <c r="J1523" s="101">
        <f>1/COUNTIF(HR_Table2[Emp ID],HR_Table2[[#This Row],[Emp ID]])</f>
        <v>0.5</v>
      </c>
    </row>
    <row r="1524" spans="1:10" ht="16.5" thickBot="1" x14ac:dyDescent="0.3">
      <c r="A1524" s="2">
        <v>2023</v>
      </c>
      <c r="B1524" s="100">
        <v>203252</v>
      </c>
      <c r="C1524" s="1" t="s">
        <v>6</v>
      </c>
      <c r="D1524" s="1">
        <v>47</v>
      </c>
      <c r="E1524" s="1" t="s">
        <v>301</v>
      </c>
      <c r="F1524" s="1" t="s">
        <v>7</v>
      </c>
      <c r="G1524" s="1">
        <v>24000</v>
      </c>
      <c r="H1524" s="1" t="s">
        <v>1181</v>
      </c>
      <c r="I1524" s="92" t="s">
        <v>1177</v>
      </c>
      <c r="J1524" s="101">
        <f>1/COUNTIF(HR_Table2[Emp ID],HR_Table2[[#This Row],[Emp ID]])</f>
        <v>0.5</v>
      </c>
    </row>
    <row r="1525" spans="1:10" ht="16.5" thickBot="1" x14ac:dyDescent="0.3">
      <c r="A1525" s="2">
        <v>2023</v>
      </c>
      <c r="B1525" s="100">
        <v>206589</v>
      </c>
      <c r="C1525" s="1" t="s">
        <v>6</v>
      </c>
      <c r="D1525" s="1">
        <v>47</v>
      </c>
      <c r="E1525" s="1" t="s">
        <v>301</v>
      </c>
      <c r="F1525" s="1" t="s">
        <v>7</v>
      </c>
      <c r="G1525" s="1">
        <v>11440</v>
      </c>
      <c r="H1525" s="1" t="s">
        <v>1181</v>
      </c>
      <c r="I1525" s="92" t="s">
        <v>1177</v>
      </c>
      <c r="J1525" s="101">
        <f>1/COUNTIF(HR_Table2[Emp ID],HR_Table2[[#This Row],[Emp ID]])</f>
        <v>0.5</v>
      </c>
    </row>
    <row r="1526" spans="1:10" ht="16.5" thickBot="1" x14ac:dyDescent="0.3">
      <c r="A1526" s="2">
        <v>2023</v>
      </c>
      <c r="B1526" s="100">
        <v>203454</v>
      </c>
      <c r="C1526" s="1" t="s">
        <v>6</v>
      </c>
      <c r="D1526" s="1">
        <v>51</v>
      </c>
      <c r="E1526" s="1" t="s">
        <v>301</v>
      </c>
      <c r="F1526" s="1" t="s">
        <v>7</v>
      </c>
      <c r="G1526" s="1">
        <v>13045</v>
      </c>
      <c r="H1526" s="1" t="s">
        <v>1181</v>
      </c>
      <c r="I1526" s="92" t="s">
        <v>1177</v>
      </c>
      <c r="J1526" s="101">
        <f>1/COUNTIF(HR_Table2[Emp ID],HR_Table2[[#This Row],[Emp ID]])</f>
        <v>0.5</v>
      </c>
    </row>
    <row r="1527" spans="1:10" ht="16.5" thickBot="1" x14ac:dyDescent="0.3">
      <c r="A1527" s="2">
        <v>2023</v>
      </c>
      <c r="B1527" s="100">
        <v>200476</v>
      </c>
      <c r="C1527" s="1" t="s">
        <v>6</v>
      </c>
      <c r="D1527" s="1">
        <v>51</v>
      </c>
      <c r="E1527" s="1" t="s">
        <v>301</v>
      </c>
      <c r="F1527" s="1" t="s">
        <v>7</v>
      </c>
      <c r="G1527" s="1">
        <v>11440</v>
      </c>
      <c r="H1527" s="1" t="s">
        <v>1181</v>
      </c>
      <c r="I1527" s="92" t="s">
        <v>1177</v>
      </c>
      <c r="J1527" s="101">
        <f>1/COUNTIF(HR_Table2[Emp ID],HR_Table2[[#This Row],[Emp ID]])</f>
        <v>0.5</v>
      </c>
    </row>
    <row r="1528" spans="1:10" ht="16.5" thickBot="1" x14ac:dyDescent="0.3">
      <c r="A1528" s="2">
        <v>2023</v>
      </c>
      <c r="B1528" s="100">
        <v>201982</v>
      </c>
      <c r="C1528" s="1" t="s">
        <v>6</v>
      </c>
      <c r="D1528" s="1">
        <v>56</v>
      </c>
      <c r="E1528" s="1" t="s">
        <v>301</v>
      </c>
      <c r="F1528" s="1" t="s">
        <v>7</v>
      </c>
      <c r="G1528" s="1">
        <v>13045</v>
      </c>
      <c r="H1528" s="1" t="s">
        <v>1181</v>
      </c>
      <c r="I1528" s="92" t="s">
        <v>1177</v>
      </c>
      <c r="J1528" s="101">
        <f>1/COUNTIF(HR_Table2[Emp ID],HR_Table2[[#This Row],[Emp ID]])</f>
        <v>0.5</v>
      </c>
    </row>
    <row r="1529" spans="1:10" ht="16.5" thickBot="1" x14ac:dyDescent="0.3">
      <c r="A1529" s="2">
        <v>2023</v>
      </c>
      <c r="B1529" s="100">
        <v>211522</v>
      </c>
      <c r="C1529" s="1" t="s">
        <v>6</v>
      </c>
      <c r="D1529" s="1">
        <v>41</v>
      </c>
      <c r="E1529" s="1" t="s">
        <v>301</v>
      </c>
      <c r="F1529" s="1" t="s">
        <v>7</v>
      </c>
      <c r="G1529" s="1">
        <v>8785</v>
      </c>
      <c r="H1529" s="1" t="s">
        <v>1181</v>
      </c>
      <c r="I1529" s="92" t="s">
        <v>1177</v>
      </c>
      <c r="J1529" s="101">
        <f>1/COUNTIF(HR_Table2[Emp ID],HR_Table2[[#This Row],[Emp ID]])</f>
        <v>0.5</v>
      </c>
    </row>
    <row r="1530" spans="1:10" ht="16.5" thickBot="1" x14ac:dyDescent="0.3">
      <c r="A1530" s="2">
        <v>2023</v>
      </c>
      <c r="B1530" s="100">
        <v>92025</v>
      </c>
      <c r="C1530" s="1" t="s">
        <v>6</v>
      </c>
      <c r="D1530" s="1">
        <v>28</v>
      </c>
      <c r="E1530" s="1" t="s">
        <v>301</v>
      </c>
      <c r="F1530" s="1" t="s">
        <v>7</v>
      </c>
      <c r="G1530" s="1">
        <v>18000</v>
      </c>
      <c r="H1530" s="1" t="s">
        <v>14</v>
      </c>
      <c r="I1530" s="92" t="s">
        <v>1177</v>
      </c>
      <c r="J1530" s="101">
        <f>1/COUNTIF(HR_Table2[Emp ID],HR_Table2[[#This Row],[Emp ID]])</f>
        <v>1</v>
      </c>
    </row>
    <row r="1531" spans="1:10" ht="16.5" thickBot="1" x14ac:dyDescent="0.3">
      <c r="A1531" s="2">
        <v>2023</v>
      </c>
      <c r="B1531" s="100">
        <v>94512</v>
      </c>
      <c r="C1531" s="1" t="s">
        <v>11</v>
      </c>
      <c r="D1531" s="1">
        <v>41</v>
      </c>
      <c r="E1531" s="1" t="s">
        <v>301</v>
      </c>
      <c r="F1531" s="1" t="s">
        <v>7</v>
      </c>
      <c r="G1531" s="1">
        <v>18000</v>
      </c>
      <c r="H1531" s="1" t="s">
        <v>14</v>
      </c>
      <c r="I1531" s="92" t="s">
        <v>1177</v>
      </c>
      <c r="J1531" s="101">
        <f>1/COUNTIF(HR_Table2[Emp ID],HR_Table2[[#This Row],[Emp ID]])</f>
        <v>1</v>
      </c>
    </row>
    <row r="1532" spans="1:10" ht="16.5" thickBot="1" x14ac:dyDescent="0.3">
      <c r="A1532" s="2">
        <v>2023</v>
      </c>
      <c r="B1532" s="100">
        <v>91127</v>
      </c>
      <c r="C1532" s="1" t="s">
        <v>11</v>
      </c>
      <c r="D1532" s="1">
        <v>45</v>
      </c>
      <c r="E1532" s="1" t="s">
        <v>301</v>
      </c>
      <c r="F1532" s="1" t="s">
        <v>7</v>
      </c>
      <c r="G1532" s="1">
        <v>21000</v>
      </c>
      <c r="H1532" s="1" t="s">
        <v>14</v>
      </c>
      <c r="I1532" s="92" t="s">
        <v>1177</v>
      </c>
      <c r="J1532" s="101">
        <f>1/COUNTIF(HR_Table2[Emp ID],HR_Table2[[#This Row],[Emp ID]])</f>
        <v>0.5</v>
      </c>
    </row>
    <row r="1533" spans="1:10" ht="16.5" thickBot="1" x14ac:dyDescent="0.3">
      <c r="A1533" s="2">
        <v>2023</v>
      </c>
      <c r="B1533" s="100">
        <v>89437</v>
      </c>
      <c r="C1533" s="1" t="s">
        <v>6</v>
      </c>
      <c r="D1533" s="1">
        <v>46</v>
      </c>
      <c r="E1533" s="1" t="s">
        <v>301</v>
      </c>
      <c r="F1533" s="1" t="s">
        <v>7</v>
      </c>
      <c r="G1533" s="1">
        <v>27000</v>
      </c>
      <c r="H1533" s="1" t="s">
        <v>14</v>
      </c>
      <c r="I1533" s="92" t="s">
        <v>1177</v>
      </c>
      <c r="J1533" s="101">
        <f>1/COUNTIF(HR_Table2[Emp ID],HR_Table2[[#This Row],[Emp ID]])</f>
        <v>0.5</v>
      </c>
    </row>
    <row r="1534" spans="1:10" ht="16.5" thickBot="1" x14ac:dyDescent="0.3">
      <c r="A1534" s="2">
        <v>2023</v>
      </c>
      <c r="B1534" s="100">
        <v>216516</v>
      </c>
      <c r="C1534" s="1" t="s">
        <v>6</v>
      </c>
      <c r="D1534" s="1">
        <v>43</v>
      </c>
      <c r="E1534" s="1" t="s">
        <v>301</v>
      </c>
      <c r="F1534" s="1" t="s">
        <v>76</v>
      </c>
      <c r="G1534" s="1">
        <v>13045</v>
      </c>
      <c r="H1534" s="1" t="s">
        <v>1181</v>
      </c>
      <c r="I1534" s="92" t="s">
        <v>1174</v>
      </c>
      <c r="J1534" s="101">
        <f>1/COUNTIF(HR_Table2[Emp ID],HR_Table2[[#This Row],[Emp ID]])</f>
        <v>0.5</v>
      </c>
    </row>
    <row r="1535" spans="1:10" ht="16.5" thickBot="1" x14ac:dyDescent="0.3">
      <c r="A1535" s="2">
        <v>2023</v>
      </c>
      <c r="B1535" s="100">
        <v>211605</v>
      </c>
      <c r="C1535" s="1" t="s">
        <v>11</v>
      </c>
      <c r="D1535" s="1">
        <v>45</v>
      </c>
      <c r="E1535" s="1" t="s">
        <v>301</v>
      </c>
      <c r="F1535" s="1" t="s">
        <v>76</v>
      </c>
      <c r="G1535" s="1">
        <v>18000</v>
      </c>
      <c r="H1535" s="1" t="s">
        <v>1181</v>
      </c>
      <c r="I1535" s="92" t="s">
        <v>1174</v>
      </c>
      <c r="J1535" s="101">
        <f>1/COUNTIF(HR_Table2[Emp ID],HR_Table2[[#This Row],[Emp ID]])</f>
        <v>0.5</v>
      </c>
    </row>
    <row r="1536" spans="1:10" ht="16.5" thickBot="1" x14ac:dyDescent="0.3">
      <c r="A1536" s="2">
        <v>2023</v>
      </c>
      <c r="B1536" s="100">
        <v>42102</v>
      </c>
      <c r="C1536" s="1" t="s">
        <v>6</v>
      </c>
      <c r="D1536" s="1">
        <v>65</v>
      </c>
      <c r="E1536" s="1" t="s">
        <v>301</v>
      </c>
      <c r="F1536" s="1" t="s">
        <v>76</v>
      </c>
      <c r="G1536" s="1">
        <v>33000</v>
      </c>
      <c r="H1536" s="1" t="s">
        <v>1181</v>
      </c>
      <c r="I1536" s="92" t="s">
        <v>1174</v>
      </c>
      <c r="J1536" s="101">
        <f>1/COUNTIF(HR_Table2[Emp ID],HR_Table2[[#This Row],[Emp ID]])</f>
        <v>0.5</v>
      </c>
    </row>
    <row r="1537" spans="1:10" ht="16.5" thickBot="1" x14ac:dyDescent="0.3">
      <c r="A1537" s="2">
        <v>2023</v>
      </c>
      <c r="B1537" s="100">
        <v>89961</v>
      </c>
      <c r="C1537" s="1" t="s">
        <v>11</v>
      </c>
      <c r="D1537" s="1">
        <v>58</v>
      </c>
      <c r="E1537" s="1" t="s">
        <v>301</v>
      </c>
      <c r="F1537" s="1" t="s">
        <v>76</v>
      </c>
      <c r="G1537" s="1">
        <v>45000</v>
      </c>
      <c r="H1537" s="1" t="s">
        <v>14</v>
      </c>
      <c r="I1537" s="92" t="s">
        <v>1174</v>
      </c>
      <c r="J1537" s="101">
        <f>1/COUNTIF(HR_Table2[Emp ID],HR_Table2[[#This Row],[Emp ID]])</f>
        <v>0.5</v>
      </c>
    </row>
    <row r="1538" spans="1:10" ht="16.5" thickBot="1" x14ac:dyDescent="0.3">
      <c r="A1538" s="2">
        <v>2023</v>
      </c>
      <c r="B1538" s="100">
        <v>228861</v>
      </c>
      <c r="C1538" s="1" t="s">
        <v>11</v>
      </c>
      <c r="D1538" s="1">
        <v>38</v>
      </c>
      <c r="E1538" s="1" t="s">
        <v>301</v>
      </c>
      <c r="F1538" s="1" t="s">
        <v>76</v>
      </c>
      <c r="G1538" s="1">
        <v>13045</v>
      </c>
      <c r="H1538" s="1" t="s">
        <v>1181</v>
      </c>
      <c r="I1538" s="92" t="s">
        <v>1177</v>
      </c>
      <c r="J1538" s="101">
        <f>1/COUNTIF(HR_Table2[Emp ID],HR_Table2[[#This Row],[Emp ID]])</f>
        <v>0.5</v>
      </c>
    </row>
    <row r="1539" spans="1:10" ht="16.5" thickBot="1" x14ac:dyDescent="0.3">
      <c r="A1539" s="2">
        <v>2023</v>
      </c>
      <c r="B1539" s="100">
        <v>239752</v>
      </c>
      <c r="C1539" s="1" t="s">
        <v>11</v>
      </c>
      <c r="D1539" s="1">
        <v>35</v>
      </c>
      <c r="E1539" s="1" t="s">
        <v>301</v>
      </c>
      <c r="F1539" s="1" t="s">
        <v>76</v>
      </c>
      <c r="G1539" s="1">
        <v>6385</v>
      </c>
      <c r="H1539" s="1" t="s">
        <v>1181</v>
      </c>
      <c r="I1539" s="92" t="s">
        <v>1178</v>
      </c>
      <c r="J1539" s="101">
        <f>1/COUNTIF(HR_Table2[Emp ID],HR_Table2[[#This Row],[Emp ID]])</f>
        <v>0.5</v>
      </c>
    </row>
    <row r="1540" spans="1:10" ht="16.5" thickBot="1" x14ac:dyDescent="0.3">
      <c r="A1540" s="2">
        <v>2023</v>
      </c>
      <c r="B1540" s="100">
        <v>211923</v>
      </c>
      <c r="C1540" s="1" t="s">
        <v>11</v>
      </c>
      <c r="D1540" s="1">
        <v>45</v>
      </c>
      <c r="E1540" s="1" t="s">
        <v>301</v>
      </c>
      <c r="F1540" s="1" t="s">
        <v>76</v>
      </c>
      <c r="G1540" s="1">
        <v>13045</v>
      </c>
      <c r="H1540" s="1" t="s">
        <v>1181</v>
      </c>
      <c r="I1540" s="92" t="s">
        <v>1178</v>
      </c>
      <c r="J1540" s="101">
        <f>1/COUNTIF(HR_Table2[Emp ID],HR_Table2[[#This Row],[Emp ID]])</f>
        <v>0.5</v>
      </c>
    </row>
    <row r="1541" spans="1:10" ht="16.5" thickBot="1" x14ac:dyDescent="0.3">
      <c r="A1541" s="2">
        <v>2023</v>
      </c>
      <c r="B1541" s="100">
        <v>64672</v>
      </c>
      <c r="C1541" s="1" t="s">
        <v>6</v>
      </c>
      <c r="D1541" s="1">
        <v>60</v>
      </c>
      <c r="E1541" s="1" t="s">
        <v>301</v>
      </c>
      <c r="F1541" s="1" t="s">
        <v>76</v>
      </c>
      <c r="G1541" s="1">
        <v>13045</v>
      </c>
      <c r="H1541" s="1" t="s">
        <v>1181</v>
      </c>
      <c r="I1541" s="92" t="s">
        <v>1178</v>
      </c>
      <c r="J1541" s="101">
        <f>1/COUNTIF(HR_Table2[Emp ID],HR_Table2[[#This Row],[Emp ID]])</f>
        <v>0.5</v>
      </c>
    </row>
    <row r="1542" spans="1:10" ht="16.5" thickBot="1" x14ac:dyDescent="0.3">
      <c r="A1542" s="2">
        <v>2023</v>
      </c>
      <c r="B1542" s="100">
        <v>44226</v>
      </c>
      <c r="C1542" s="1" t="s">
        <v>11</v>
      </c>
      <c r="D1542" s="1">
        <v>61</v>
      </c>
      <c r="E1542" s="1" t="s">
        <v>301</v>
      </c>
      <c r="F1542" s="1" t="s">
        <v>76</v>
      </c>
      <c r="G1542" s="1">
        <v>6795</v>
      </c>
      <c r="H1542" s="1" t="s">
        <v>1181</v>
      </c>
      <c r="I1542" s="92" t="s">
        <v>1178</v>
      </c>
      <c r="J1542" s="101">
        <f>1/COUNTIF(HR_Table2[Emp ID],HR_Table2[[#This Row],[Emp ID]])</f>
        <v>0.5</v>
      </c>
    </row>
    <row r="1543" spans="1:10" ht="16.5" thickBot="1" x14ac:dyDescent="0.3">
      <c r="A1543" s="2">
        <v>2023</v>
      </c>
      <c r="B1543" s="100">
        <v>215902</v>
      </c>
      <c r="C1543" s="1" t="s">
        <v>11</v>
      </c>
      <c r="D1543" s="1">
        <v>47</v>
      </c>
      <c r="E1543" s="1" t="s">
        <v>301</v>
      </c>
      <c r="F1543" s="1" t="s">
        <v>76</v>
      </c>
      <c r="G1543" s="1">
        <v>8785</v>
      </c>
      <c r="H1543" s="1" t="s">
        <v>1181</v>
      </c>
      <c r="I1543" s="92" t="s">
        <v>1178</v>
      </c>
      <c r="J1543" s="101">
        <f>1/COUNTIF(HR_Table2[Emp ID],HR_Table2[[#This Row],[Emp ID]])</f>
        <v>0.5</v>
      </c>
    </row>
    <row r="1544" spans="1:10" ht="16.5" thickBot="1" x14ac:dyDescent="0.3">
      <c r="A1544" s="2">
        <v>2023</v>
      </c>
      <c r="B1544" s="100">
        <v>207231</v>
      </c>
      <c r="C1544" s="1" t="s">
        <v>6</v>
      </c>
      <c r="D1544" s="1">
        <v>46</v>
      </c>
      <c r="E1544" s="1" t="s">
        <v>301</v>
      </c>
      <c r="F1544" s="1" t="s">
        <v>76</v>
      </c>
      <c r="G1544" s="1">
        <v>13045</v>
      </c>
      <c r="H1544" s="1" t="s">
        <v>1181</v>
      </c>
      <c r="I1544" s="92" t="s">
        <v>1268</v>
      </c>
      <c r="J1544" s="101">
        <f>1/COUNTIF(HR_Table2[Emp ID],HR_Table2[[#This Row],[Emp ID]])</f>
        <v>0.5</v>
      </c>
    </row>
    <row r="1545" spans="1:10" ht="16.5" thickBot="1" x14ac:dyDescent="0.3">
      <c r="A1545" s="2">
        <v>2023</v>
      </c>
      <c r="B1545" s="100">
        <v>220195</v>
      </c>
      <c r="C1545" s="1" t="s">
        <v>6</v>
      </c>
      <c r="D1545" s="1">
        <v>37</v>
      </c>
      <c r="E1545" s="1" t="s">
        <v>301</v>
      </c>
      <c r="F1545" s="1" t="s">
        <v>76</v>
      </c>
      <c r="G1545" s="1">
        <v>13045</v>
      </c>
      <c r="H1545" s="1" t="s">
        <v>1181</v>
      </c>
      <c r="I1545" s="92" t="s">
        <v>1174</v>
      </c>
      <c r="J1545" s="101">
        <f>1/COUNTIF(HR_Table2[Emp ID],HR_Table2[[#This Row],[Emp ID]])</f>
        <v>0.5</v>
      </c>
    </row>
    <row r="1546" spans="1:10" ht="16.5" thickBot="1" x14ac:dyDescent="0.3">
      <c r="A1546" s="2">
        <v>2023</v>
      </c>
      <c r="B1546" s="100">
        <v>76760</v>
      </c>
      <c r="C1546" s="1" t="s">
        <v>6</v>
      </c>
      <c r="D1546" s="1">
        <v>52</v>
      </c>
      <c r="E1546" s="1" t="s">
        <v>301</v>
      </c>
      <c r="F1546" s="1" t="s">
        <v>76</v>
      </c>
      <c r="G1546" s="1">
        <v>7255</v>
      </c>
      <c r="H1546" s="1" t="s">
        <v>1181</v>
      </c>
      <c r="I1546" s="92" t="s">
        <v>1174</v>
      </c>
      <c r="J1546" s="101">
        <f>1/COUNTIF(HR_Table2[Emp ID],HR_Table2[[#This Row],[Emp ID]])</f>
        <v>0.5</v>
      </c>
    </row>
    <row r="1547" spans="1:10" ht="16.5" thickBot="1" x14ac:dyDescent="0.3">
      <c r="A1547" s="2">
        <v>2023</v>
      </c>
      <c r="B1547" s="100">
        <v>90250</v>
      </c>
      <c r="C1547" s="1" t="s">
        <v>6</v>
      </c>
      <c r="D1547" s="1">
        <v>67</v>
      </c>
      <c r="E1547" s="1" t="s">
        <v>301</v>
      </c>
      <c r="F1547" s="1" t="s">
        <v>76</v>
      </c>
      <c r="G1547" s="1">
        <v>15925</v>
      </c>
      <c r="H1547" s="1" t="s">
        <v>14</v>
      </c>
      <c r="I1547" s="92" t="s">
        <v>1174</v>
      </c>
      <c r="J1547" s="101">
        <f>1/COUNTIF(HR_Table2[Emp ID],HR_Table2[[#This Row],[Emp ID]])</f>
        <v>0.5</v>
      </c>
    </row>
    <row r="1548" spans="1:10" ht="16.5" thickBot="1" x14ac:dyDescent="0.3">
      <c r="A1548" s="2">
        <v>2023</v>
      </c>
      <c r="B1548" s="100">
        <v>94960</v>
      </c>
      <c r="C1548" s="1" t="s">
        <v>11</v>
      </c>
      <c r="D1548" s="1">
        <v>32</v>
      </c>
      <c r="E1548" s="1" t="s">
        <v>301</v>
      </c>
      <c r="F1548" s="1" t="s">
        <v>76</v>
      </c>
      <c r="G1548" s="1">
        <v>40000</v>
      </c>
      <c r="H1548" s="1" t="s">
        <v>14</v>
      </c>
      <c r="I1548" s="92" t="s">
        <v>1174</v>
      </c>
      <c r="J1548" s="101">
        <f>1/COUNTIF(HR_Table2[Emp ID],HR_Table2[[#This Row],[Emp ID]])</f>
        <v>0.5</v>
      </c>
    </row>
    <row r="1549" spans="1:10" ht="16.5" thickBot="1" x14ac:dyDescent="0.3">
      <c r="A1549" s="2">
        <v>2023</v>
      </c>
      <c r="B1549" s="100">
        <v>226318</v>
      </c>
      <c r="C1549" s="1" t="s">
        <v>6</v>
      </c>
      <c r="D1549" s="1">
        <v>34</v>
      </c>
      <c r="E1549" s="1" t="s">
        <v>301</v>
      </c>
      <c r="F1549" s="1" t="s">
        <v>76</v>
      </c>
      <c r="G1549" s="1">
        <v>19000</v>
      </c>
      <c r="H1549" s="1" t="s">
        <v>1181</v>
      </c>
      <c r="I1549" s="92" t="s">
        <v>1174</v>
      </c>
      <c r="J1549" s="101">
        <f>1/COUNTIF(HR_Table2[Emp ID],HR_Table2[[#This Row],[Emp ID]])</f>
        <v>0.5</v>
      </c>
    </row>
    <row r="1550" spans="1:10" ht="16.5" thickBot="1" x14ac:dyDescent="0.3">
      <c r="A1550" s="2">
        <v>2023</v>
      </c>
      <c r="B1550" s="100">
        <v>93493</v>
      </c>
      <c r="C1550" s="1" t="s">
        <v>6</v>
      </c>
      <c r="D1550" s="1">
        <v>34</v>
      </c>
      <c r="E1550" s="1" t="s">
        <v>301</v>
      </c>
      <c r="F1550" s="1" t="s">
        <v>76</v>
      </c>
      <c r="G1550" s="1">
        <v>19000</v>
      </c>
      <c r="H1550" s="1" t="s">
        <v>14</v>
      </c>
      <c r="I1550" s="92" t="s">
        <v>1174</v>
      </c>
      <c r="J1550" s="101">
        <f>1/COUNTIF(HR_Table2[Emp ID],HR_Table2[[#This Row],[Emp ID]])</f>
        <v>0.5</v>
      </c>
    </row>
    <row r="1551" spans="1:10" ht="16.5" thickBot="1" x14ac:dyDescent="0.3">
      <c r="A1551" s="2">
        <v>2023</v>
      </c>
      <c r="B1551" s="100">
        <v>91799</v>
      </c>
      <c r="C1551" s="1" t="s">
        <v>11</v>
      </c>
      <c r="D1551" s="1">
        <v>35</v>
      </c>
      <c r="E1551" s="1" t="s">
        <v>301</v>
      </c>
      <c r="F1551" s="1" t="s">
        <v>76</v>
      </c>
      <c r="G1551" s="1">
        <v>17025</v>
      </c>
      <c r="H1551" s="1" t="s">
        <v>14</v>
      </c>
      <c r="I1551" s="92" t="s">
        <v>1174</v>
      </c>
      <c r="J1551" s="101">
        <f>1/COUNTIF(HR_Table2[Emp ID],HR_Table2[[#This Row],[Emp ID]])</f>
        <v>0.5</v>
      </c>
    </row>
    <row r="1552" spans="1:10" ht="16.5" thickBot="1" x14ac:dyDescent="0.3">
      <c r="A1552" s="2">
        <v>2023</v>
      </c>
      <c r="B1552" s="100">
        <v>224288</v>
      </c>
      <c r="C1552" s="1" t="s">
        <v>11</v>
      </c>
      <c r="D1552" s="1">
        <v>35</v>
      </c>
      <c r="E1552" s="1" t="s">
        <v>301</v>
      </c>
      <c r="F1552" s="1" t="s">
        <v>76</v>
      </c>
      <c r="G1552" s="1">
        <v>15925</v>
      </c>
      <c r="H1552" s="1" t="s">
        <v>1181</v>
      </c>
      <c r="I1552" s="92" t="s">
        <v>1174</v>
      </c>
      <c r="J1552" s="101">
        <f>1/COUNTIF(HR_Table2[Emp ID],HR_Table2[[#This Row],[Emp ID]])</f>
        <v>0.5</v>
      </c>
    </row>
    <row r="1553" spans="1:10" ht="16.5" thickBot="1" x14ac:dyDescent="0.3">
      <c r="A1553" s="2">
        <v>2023</v>
      </c>
      <c r="B1553" s="100">
        <v>216334</v>
      </c>
      <c r="C1553" s="1" t="s">
        <v>6</v>
      </c>
      <c r="D1553" s="1">
        <v>42</v>
      </c>
      <c r="E1553" s="1" t="s">
        <v>301</v>
      </c>
      <c r="F1553" s="1" t="s">
        <v>76</v>
      </c>
      <c r="G1553" s="1">
        <v>11440</v>
      </c>
      <c r="H1553" s="1" t="s">
        <v>1181</v>
      </c>
      <c r="I1553" s="92" t="s">
        <v>1174</v>
      </c>
      <c r="J1553" s="101">
        <f>1/COUNTIF(HR_Table2[Emp ID],HR_Table2[[#This Row],[Emp ID]])</f>
        <v>0.5</v>
      </c>
    </row>
    <row r="1554" spans="1:10" ht="16.5" thickBot="1" x14ac:dyDescent="0.3">
      <c r="A1554" s="2">
        <v>2023</v>
      </c>
      <c r="B1554" s="100">
        <v>94892</v>
      </c>
      <c r="C1554" s="1" t="s">
        <v>6</v>
      </c>
      <c r="D1554" s="1">
        <v>43</v>
      </c>
      <c r="E1554" s="1" t="s">
        <v>301</v>
      </c>
      <c r="F1554" s="1" t="s">
        <v>76</v>
      </c>
      <c r="G1554" s="1">
        <v>36000</v>
      </c>
      <c r="H1554" s="1" t="s">
        <v>14</v>
      </c>
      <c r="I1554" s="92" t="s">
        <v>1174</v>
      </c>
      <c r="J1554" s="101">
        <f>1/COUNTIF(HR_Table2[Emp ID],HR_Table2[[#This Row],[Emp ID]])</f>
        <v>0.5</v>
      </c>
    </row>
    <row r="1555" spans="1:10" ht="16.5" thickBot="1" x14ac:dyDescent="0.3">
      <c r="A1555" s="2">
        <v>2023</v>
      </c>
      <c r="B1555" s="100">
        <v>89511</v>
      </c>
      <c r="C1555" s="1" t="s">
        <v>11</v>
      </c>
      <c r="D1555" s="1">
        <v>69</v>
      </c>
      <c r="E1555" s="1" t="s">
        <v>301</v>
      </c>
      <c r="F1555" s="1" t="s">
        <v>76</v>
      </c>
      <c r="G1555" s="1">
        <v>40000</v>
      </c>
      <c r="H1555" s="1" t="s">
        <v>14</v>
      </c>
      <c r="I1555" s="92" t="s">
        <v>1174</v>
      </c>
      <c r="J1555" s="101">
        <f>1/COUNTIF(HR_Table2[Emp ID],HR_Table2[[#This Row],[Emp ID]])</f>
        <v>0.5</v>
      </c>
    </row>
    <row r="1556" spans="1:10" ht="16.5" thickBot="1" x14ac:dyDescent="0.3">
      <c r="A1556" s="2">
        <v>2023</v>
      </c>
      <c r="B1556" s="100">
        <v>90957</v>
      </c>
      <c r="C1556" s="1" t="s">
        <v>11</v>
      </c>
      <c r="D1556" s="1">
        <v>52</v>
      </c>
      <c r="E1556" s="1" t="s">
        <v>301</v>
      </c>
      <c r="F1556" s="1" t="s">
        <v>76</v>
      </c>
      <c r="G1556" s="1">
        <v>21000</v>
      </c>
      <c r="H1556" s="1" t="s">
        <v>14</v>
      </c>
      <c r="I1556" s="92" t="s">
        <v>1174</v>
      </c>
      <c r="J1556" s="101">
        <f>1/COUNTIF(HR_Table2[Emp ID],HR_Table2[[#This Row],[Emp ID]])</f>
        <v>0.5</v>
      </c>
    </row>
    <row r="1557" spans="1:10" ht="16.5" thickBot="1" x14ac:dyDescent="0.3">
      <c r="A1557" s="2">
        <v>2023</v>
      </c>
      <c r="B1557" s="100">
        <v>93264</v>
      </c>
      <c r="C1557" s="1" t="s">
        <v>11</v>
      </c>
      <c r="D1557" s="1">
        <v>57</v>
      </c>
      <c r="E1557" s="1" t="s">
        <v>301</v>
      </c>
      <c r="F1557" s="1" t="s">
        <v>76</v>
      </c>
      <c r="G1557" s="1">
        <v>39999.999999999003</v>
      </c>
      <c r="H1557" s="1" t="s">
        <v>14</v>
      </c>
      <c r="I1557" s="92" t="s">
        <v>1174</v>
      </c>
      <c r="J1557" s="101">
        <f>1/COUNTIF(HR_Table2[Emp ID],HR_Table2[[#This Row],[Emp ID]])</f>
        <v>0.5</v>
      </c>
    </row>
    <row r="1558" spans="1:10" ht="16.5" thickBot="1" x14ac:dyDescent="0.3">
      <c r="A1558" s="2">
        <v>2023</v>
      </c>
      <c r="B1558" s="100">
        <v>89485</v>
      </c>
      <c r="C1558" s="1" t="s">
        <v>6</v>
      </c>
      <c r="D1558" s="1">
        <v>60</v>
      </c>
      <c r="E1558" s="1" t="s">
        <v>301</v>
      </c>
      <c r="F1558" s="1" t="s">
        <v>76</v>
      </c>
      <c r="G1558" s="1">
        <v>40000</v>
      </c>
      <c r="H1558" s="1" t="s">
        <v>14</v>
      </c>
      <c r="I1558" s="92" t="s">
        <v>1174</v>
      </c>
      <c r="J1558" s="101">
        <f>1/COUNTIF(HR_Table2[Emp ID],HR_Table2[[#This Row],[Emp ID]])</f>
        <v>0.5</v>
      </c>
    </row>
    <row r="1559" spans="1:10" ht="16.5" thickBot="1" x14ac:dyDescent="0.3">
      <c r="A1559" s="2">
        <v>2023</v>
      </c>
      <c r="B1559" s="100">
        <v>93701</v>
      </c>
      <c r="C1559" s="1" t="s">
        <v>6</v>
      </c>
      <c r="D1559" s="1">
        <v>40</v>
      </c>
      <c r="E1559" s="1" t="s">
        <v>301</v>
      </c>
      <c r="F1559" s="1" t="s">
        <v>76</v>
      </c>
      <c r="G1559" s="1">
        <v>18000</v>
      </c>
      <c r="H1559" s="1" t="s">
        <v>14</v>
      </c>
      <c r="I1559" s="92" t="s">
        <v>1174</v>
      </c>
      <c r="J1559" s="101">
        <f>1/COUNTIF(HR_Table2[Emp ID],HR_Table2[[#This Row],[Emp ID]])</f>
        <v>0.5</v>
      </c>
    </row>
    <row r="1560" spans="1:10" ht="16.5" thickBot="1" x14ac:dyDescent="0.3">
      <c r="A1560" s="2">
        <v>2023</v>
      </c>
      <c r="B1560" s="100">
        <v>93332</v>
      </c>
      <c r="C1560" s="1" t="s">
        <v>6</v>
      </c>
      <c r="D1560" s="1">
        <v>49</v>
      </c>
      <c r="E1560" s="1" t="s">
        <v>301</v>
      </c>
      <c r="F1560" s="1" t="s">
        <v>76</v>
      </c>
      <c r="G1560" s="1">
        <v>18000</v>
      </c>
      <c r="H1560" s="1" t="s">
        <v>14</v>
      </c>
      <c r="I1560" s="92" t="s">
        <v>1174</v>
      </c>
      <c r="J1560" s="101">
        <f>1/COUNTIF(HR_Table2[Emp ID],HR_Table2[[#This Row],[Emp ID]])</f>
        <v>0.5</v>
      </c>
    </row>
    <row r="1561" spans="1:10" ht="16.5" thickBot="1" x14ac:dyDescent="0.3">
      <c r="A1561" s="2">
        <v>2023</v>
      </c>
      <c r="B1561" s="100">
        <v>92032</v>
      </c>
      <c r="C1561" s="1" t="s">
        <v>6</v>
      </c>
      <c r="D1561" s="1">
        <v>50</v>
      </c>
      <c r="E1561" s="1" t="s">
        <v>301</v>
      </c>
      <c r="F1561" s="1" t="s">
        <v>76</v>
      </c>
      <c r="G1561" s="1">
        <v>19000</v>
      </c>
      <c r="H1561" s="1" t="s">
        <v>14</v>
      </c>
      <c r="I1561" s="92" t="s">
        <v>1174</v>
      </c>
      <c r="J1561" s="101">
        <f>1/COUNTIF(HR_Table2[Emp ID],HR_Table2[[#This Row],[Emp ID]])</f>
        <v>0.5</v>
      </c>
    </row>
    <row r="1562" spans="1:10" ht="16.5" thickBot="1" x14ac:dyDescent="0.3">
      <c r="A1562" s="2">
        <v>2023</v>
      </c>
      <c r="B1562" s="100">
        <v>94440</v>
      </c>
      <c r="C1562" s="1" t="s">
        <v>6</v>
      </c>
      <c r="D1562" s="1">
        <v>50</v>
      </c>
      <c r="E1562" s="1" t="s">
        <v>301</v>
      </c>
      <c r="F1562" s="1" t="s">
        <v>76</v>
      </c>
      <c r="G1562" s="1">
        <v>18000</v>
      </c>
      <c r="H1562" s="1" t="s">
        <v>14</v>
      </c>
      <c r="I1562" s="92" t="s">
        <v>1174</v>
      </c>
      <c r="J1562" s="101">
        <f>1/COUNTIF(HR_Table2[Emp ID],HR_Table2[[#This Row],[Emp ID]])</f>
        <v>0.5</v>
      </c>
    </row>
    <row r="1563" spans="1:10" ht="16.5" thickBot="1" x14ac:dyDescent="0.3">
      <c r="A1563" s="2">
        <v>2023</v>
      </c>
      <c r="B1563" s="100">
        <v>93573</v>
      </c>
      <c r="C1563" s="1" t="s">
        <v>6</v>
      </c>
      <c r="D1563" s="1">
        <v>51</v>
      </c>
      <c r="E1563" s="1" t="s">
        <v>301</v>
      </c>
      <c r="F1563" s="1" t="s">
        <v>76</v>
      </c>
      <c r="G1563" s="1">
        <v>14895</v>
      </c>
      <c r="H1563" s="1" t="s">
        <v>14</v>
      </c>
      <c r="I1563" s="92" t="s">
        <v>1174</v>
      </c>
      <c r="J1563" s="101">
        <f>1/COUNTIF(HR_Table2[Emp ID],HR_Table2[[#This Row],[Emp ID]])</f>
        <v>0.5</v>
      </c>
    </row>
    <row r="1564" spans="1:10" ht="16.5" thickBot="1" x14ac:dyDescent="0.3">
      <c r="A1564" s="2">
        <v>2023</v>
      </c>
      <c r="B1564" s="100">
        <v>93347</v>
      </c>
      <c r="C1564" s="1" t="s">
        <v>6</v>
      </c>
      <c r="D1564" s="1">
        <v>51</v>
      </c>
      <c r="E1564" s="1" t="s">
        <v>301</v>
      </c>
      <c r="F1564" s="1" t="s">
        <v>76</v>
      </c>
      <c r="G1564" s="1">
        <v>18000</v>
      </c>
      <c r="H1564" s="1" t="s">
        <v>14</v>
      </c>
      <c r="I1564" s="92" t="s">
        <v>1174</v>
      </c>
      <c r="J1564" s="101">
        <f>1/COUNTIF(HR_Table2[Emp ID],HR_Table2[[#This Row],[Emp ID]])</f>
        <v>0.5</v>
      </c>
    </row>
    <row r="1565" spans="1:10" ht="16.5" thickBot="1" x14ac:dyDescent="0.3">
      <c r="A1565" s="2">
        <v>2023</v>
      </c>
      <c r="B1565" s="100">
        <v>93346</v>
      </c>
      <c r="C1565" s="1" t="s">
        <v>6</v>
      </c>
      <c r="D1565" s="1">
        <v>53</v>
      </c>
      <c r="E1565" s="1" t="s">
        <v>301</v>
      </c>
      <c r="F1565" s="1" t="s">
        <v>76</v>
      </c>
      <c r="G1565" s="1">
        <v>18000</v>
      </c>
      <c r="H1565" s="1" t="s">
        <v>14</v>
      </c>
      <c r="I1565" s="92" t="s">
        <v>1174</v>
      </c>
      <c r="J1565" s="101">
        <f>1/COUNTIF(HR_Table2[Emp ID],HR_Table2[[#This Row],[Emp ID]])</f>
        <v>0.5</v>
      </c>
    </row>
    <row r="1566" spans="1:10" ht="16.5" thickBot="1" x14ac:dyDescent="0.3">
      <c r="A1566" s="2">
        <v>2023</v>
      </c>
      <c r="B1566" s="100">
        <v>90516</v>
      </c>
      <c r="C1566" s="1" t="s">
        <v>6</v>
      </c>
      <c r="D1566" s="1">
        <v>55</v>
      </c>
      <c r="E1566" s="1" t="s">
        <v>301</v>
      </c>
      <c r="F1566" s="1" t="s">
        <v>76</v>
      </c>
      <c r="G1566" s="1">
        <v>20000</v>
      </c>
      <c r="H1566" s="1" t="s">
        <v>14</v>
      </c>
      <c r="I1566" s="92" t="s">
        <v>1174</v>
      </c>
      <c r="J1566" s="101">
        <f>1/COUNTIF(HR_Table2[Emp ID],HR_Table2[[#This Row],[Emp ID]])</f>
        <v>0.5</v>
      </c>
    </row>
    <row r="1567" spans="1:10" ht="16.5" thickBot="1" x14ac:dyDescent="0.3">
      <c r="A1567" s="2">
        <v>2023</v>
      </c>
      <c r="B1567" s="100">
        <v>86092</v>
      </c>
      <c r="C1567" s="1" t="s">
        <v>6</v>
      </c>
      <c r="D1567" s="1">
        <v>65</v>
      </c>
      <c r="E1567" s="1" t="s">
        <v>301</v>
      </c>
      <c r="F1567" s="1" t="s">
        <v>76</v>
      </c>
      <c r="G1567" s="1">
        <v>27000</v>
      </c>
      <c r="H1567" s="1" t="s">
        <v>14</v>
      </c>
      <c r="I1567" s="92" t="s">
        <v>1174</v>
      </c>
      <c r="J1567" s="101">
        <f>1/COUNTIF(HR_Table2[Emp ID],HR_Table2[[#This Row],[Emp ID]])</f>
        <v>0.5</v>
      </c>
    </row>
    <row r="1568" spans="1:10" ht="16.5" thickBot="1" x14ac:dyDescent="0.3">
      <c r="A1568" s="2">
        <v>2023</v>
      </c>
      <c r="B1568" s="100">
        <v>227338</v>
      </c>
      <c r="C1568" s="1" t="s">
        <v>11</v>
      </c>
      <c r="D1568" s="1">
        <v>32</v>
      </c>
      <c r="E1568" s="1" t="s">
        <v>301</v>
      </c>
      <c r="F1568" s="1" t="s">
        <v>76</v>
      </c>
      <c r="G1568" s="1">
        <v>13045</v>
      </c>
      <c r="H1568" s="1" t="s">
        <v>1181</v>
      </c>
      <c r="I1568" s="92" t="s">
        <v>1177</v>
      </c>
      <c r="J1568" s="101">
        <f>1/COUNTIF(HR_Table2[Emp ID],HR_Table2[[#This Row],[Emp ID]])</f>
        <v>0.5</v>
      </c>
    </row>
    <row r="1569" spans="1:10" ht="16.5" thickBot="1" x14ac:dyDescent="0.3">
      <c r="A1569" s="2">
        <v>2023</v>
      </c>
      <c r="B1569" s="100">
        <v>225110</v>
      </c>
      <c r="C1569" s="1" t="s">
        <v>11</v>
      </c>
      <c r="D1569" s="1">
        <v>35</v>
      </c>
      <c r="E1569" s="1" t="s">
        <v>301</v>
      </c>
      <c r="F1569" s="1" t="s">
        <v>76</v>
      </c>
      <c r="G1569" s="1">
        <v>13045</v>
      </c>
      <c r="H1569" s="1" t="s">
        <v>1181</v>
      </c>
      <c r="I1569" s="92" t="s">
        <v>1177</v>
      </c>
      <c r="J1569" s="101">
        <f>1/COUNTIF(HR_Table2[Emp ID],HR_Table2[[#This Row],[Emp ID]])</f>
        <v>0.5</v>
      </c>
    </row>
    <row r="1570" spans="1:10" ht="16.5" thickBot="1" x14ac:dyDescent="0.3">
      <c r="A1570" s="2">
        <v>2023</v>
      </c>
      <c r="B1570" s="100">
        <v>224747</v>
      </c>
      <c r="C1570" s="1" t="s">
        <v>6</v>
      </c>
      <c r="D1570" s="1">
        <v>36</v>
      </c>
      <c r="E1570" s="1" t="s">
        <v>301</v>
      </c>
      <c r="F1570" s="1" t="s">
        <v>76</v>
      </c>
      <c r="G1570" s="1">
        <v>8785</v>
      </c>
      <c r="H1570" s="1" t="s">
        <v>1181</v>
      </c>
      <c r="I1570" s="92" t="s">
        <v>1177</v>
      </c>
      <c r="J1570" s="101">
        <f>1/COUNTIF(HR_Table2[Emp ID],HR_Table2[[#This Row],[Emp ID]])</f>
        <v>0.5</v>
      </c>
    </row>
    <row r="1571" spans="1:10" ht="16.5" thickBot="1" x14ac:dyDescent="0.3">
      <c r="A1571" s="2">
        <v>2023</v>
      </c>
      <c r="B1571" s="100">
        <v>93571</v>
      </c>
      <c r="C1571" s="1" t="s">
        <v>6</v>
      </c>
      <c r="D1571" s="1">
        <v>43</v>
      </c>
      <c r="E1571" s="1" t="s">
        <v>301</v>
      </c>
      <c r="F1571" s="1" t="s">
        <v>76</v>
      </c>
      <c r="G1571" s="1">
        <v>14895</v>
      </c>
      <c r="H1571" s="1" t="s">
        <v>14</v>
      </c>
      <c r="I1571" s="92" t="s">
        <v>1177</v>
      </c>
      <c r="J1571" s="101">
        <f>1/COUNTIF(HR_Table2[Emp ID],HR_Table2[[#This Row],[Emp ID]])</f>
        <v>0.5</v>
      </c>
    </row>
    <row r="1572" spans="1:10" ht="16.5" thickBot="1" x14ac:dyDescent="0.3">
      <c r="A1572" s="2">
        <v>2023</v>
      </c>
      <c r="B1572" s="100">
        <v>216020</v>
      </c>
      <c r="C1572" s="1" t="s">
        <v>6</v>
      </c>
      <c r="D1572" s="1">
        <v>47</v>
      </c>
      <c r="E1572" s="1" t="s">
        <v>301</v>
      </c>
      <c r="F1572" s="1" t="s">
        <v>76</v>
      </c>
      <c r="G1572" s="1">
        <v>7255</v>
      </c>
      <c r="H1572" s="1" t="s">
        <v>1181</v>
      </c>
      <c r="I1572" s="92" t="s">
        <v>1177</v>
      </c>
      <c r="J1572" s="101">
        <f>1/COUNTIF(HR_Table2[Emp ID],HR_Table2[[#This Row],[Emp ID]])</f>
        <v>0.5</v>
      </c>
    </row>
    <row r="1573" spans="1:10" ht="16.5" thickBot="1" x14ac:dyDescent="0.3">
      <c r="A1573" s="2">
        <v>2023</v>
      </c>
      <c r="B1573" s="100">
        <v>210889</v>
      </c>
      <c r="C1573" s="1" t="s">
        <v>6</v>
      </c>
      <c r="D1573" s="1">
        <v>48</v>
      </c>
      <c r="E1573" s="1" t="s">
        <v>301</v>
      </c>
      <c r="F1573" s="1" t="s">
        <v>76</v>
      </c>
      <c r="G1573" s="1">
        <v>15925</v>
      </c>
      <c r="H1573" s="1" t="s">
        <v>1181</v>
      </c>
      <c r="I1573" s="92" t="s">
        <v>1177</v>
      </c>
      <c r="J1573" s="101">
        <f>1/COUNTIF(HR_Table2[Emp ID],HR_Table2[[#This Row],[Emp ID]])</f>
        <v>0.5</v>
      </c>
    </row>
    <row r="1574" spans="1:10" ht="16.5" thickBot="1" x14ac:dyDescent="0.3">
      <c r="A1574" s="2">
        <v>2023</v>
      </c>
      <c r="B1574" s="100">
        <v>208720</v>
      </c>
      <c r="C1574" s="1" t="s">
        <v>6</v>
      </c>
      <c r="D1574" s="1">
        <v>49</v>
      </c>
      <c r="E1574" s="1" t="s">
        <v>301</v>
      </c>
      <c r="F1574" s="1" t="s">
        <v>76</v>
      </c>
      <c r="G1574" s="1">
        <v>8240</v>
      </c>
      <c r="H1574" s="1" t="s">
        <v>1181</v>
      </c>
      <c r="I1574" s="92" t="s">
        <v>1177</v>
      </c>
      <c r="J1574" s="101">
        <f>1/COUNTIF(HR_Table2[Emp ID],HR_Table2[[#This Row],[Emp ID]])</f>
        <v>0.5</v>
      </c>
    </row>
    <row r="1575" spans="1:10" ht="16.5" thickBot="1" x14ac:dyDescent="0.3">
      <c r="A1575" s="2">
        <v>2023</v>
      </c>
      <c r="B1575" s="100">
        <v>223399</v>
      </c>
      <c r="C1575" s="1" t="s">
        <v>6</v>
      </c>
      <c r="D1575" s="1">
        <v>50</v>
      </c>
      <c r="E1575" s="1" t="s">
        <v>301</v>
      </c>
      <c r="F1575" s="1" t="s">
        <v>76</v>
      </c>
      <c r="G1575" s="1">
        <v>7255</v>
      </c>
      <c r="H1575" s="1" t="s">
        <v>1181</v>
      </c>
      <c r="I1575" s="92" t="s">
        <v>1177</v>
      </c>
      <c r="J1575" s="101">
        <f>1/COUNTIF(HR_Table2[Emp ID],HR_Table2[[#This Row],[Emp ID]])</f>
        <v>0.5</v>
      </c>
    </row>
    <row r="1576" spans="1:10" ht="16.5" thickBot="1" x14ac:dyDescent="0.3">
      <c r="A1576" s="2">
        <v>2023</v>
      </c>
      <c r="B1576" s="100">
        <v>207922</v>
      </c>
      <c r="C1576" s="1" t="s">
        <v>6</v>
      </c>
      <c r="D1576" s="1">
        <v>51</v>
      </c>
      <c r="E1576" s="1" t="s">
        <v>301</v>
      </c>
      <c r="F1576" s="1" t="s">
        <v>76</v>
      </c>
      <c r="G1576" s="1">
        <v>7255</v>
      </c>
      <c r="H1576" s="1" t="s">
        <v>1181</v>
      </c>
      <c r="I1576" s="92" t="s">
        <v>1177</v>
      </c>
      <c r="J1576" s="101">
        <f>1/COUNTIF(HR_Table2[Emp ID],HR_Table2[[#This Row],[Emp ID]])</f>
        <v>0.5</v>
      </c>
    </row>
    <row r="1577" spans="1:10" ht="16.5" thickBot="1" x14ac:dyDescent="0.3">
      <c r="A1577" s="2">
        <v>2023</v>
      </c>
      <c r="B1577" s="100">
        <v>89356</v>
      </c>
      <c r="C1577" s="1" t="s">
        <v>6</v>
      </c>
      <c r="D1577" s="1">
        <v>52</v>
      </c>
      <c r="E1577" s="1" t="s">
        <v>301</v>
      </c>
      <c r="F1577" s="1" t="s">
        <v>76</v>
      </c>
      <c r="G1577" s="1">
        <v>23000</v>
      </c>
      <c r="H1577" s="1" t="s">
        <v>14</v>
      </c>
      <c r="I1577" s="92" t="s">
        <v>1177</v>
      </c>
      <c r="J1577" s="101">
        <f>1/COUNTIF(HR_Table2[Emp ID],HR_Table2[[#This Row],[Emp ID]])</f>
        <v>0.5</v>
      </c>
    </row>
    <row r="1578" spans="1:10" ht="16.5" thickBot="1" x14ac:dyDescent="0.3">
      <c r="A1578" s="2">
        <v>2023</v>
      </c>
      <c r="B1578" s="100">
        <v>60479</v>
      </c>
      <c r="C1578" s="1" t="s">
        <v>6</v>
      </c>
      <c r="D1578" s="1">
        <v>59</v>
      </c>
      <c r="E1578" s="1" t="s">
        <v>301</v>
      </c>
      <c r="F1578" s="1" t="s">
        <v>76</v>
      </c>
      <c r="G1578" s="1">
        <v>14895</v>
      </c>
      <c r="H1578" s="1" t="s">
        <v>1181</v>
      </c>
      <c r="I1578" s="92" t="s">
        <v>1177</v>
      </c>
      <c r="J1578" s="101">
        <f>1/COUNTIF(HR_Table2[Emp ID],HR_Table2[[#This Row],[Emp ID]])</f>
        <v>0.5</v>
      </c>
    </row>
    <row r="1579" spans="1:10" ht="16.5" thickBot="1" x14ac:dyDescent="0.3">
      <c r="A1579" s="2">
        <v>2023</v>
      </c>
      <c r="B1579" s="100">
        <v>90515</v>
      </c>
      <c r="C1579" s="1" t="s">
        <v>11</v>
      </c>
      <c r="D1579" s="1">
        <v>61</v>
      </c>
      <c r="E1579" s="1" t="s">
        <v>301</v>
      </c>
      <c r="F1579" s="1" t="s">
        <v>76</v>
      </c>
      <c r="G1579" s="1">
        <v>40000</v>
      </c>
      <c r="H1579" s="1" t="s">
        <v>14</v>
      </c>
      <c r="I1579" s="92" t="s">
        <v>1177</v>
      </c>
      <c r="J1579" s="101">
        <f>1/COUNTIF(HR_Table2[Emp ID],HR_Table2[[#This Row],[Emp ID]])</f>
        <v>0.5</v>
      </c>
    </row>
    <row r="1580" spans="1:10" ht="16.5" thickBot="1" x14ac:dyDescent="0.3">
      <c r="A1580" s="2">
        <v>2023</v>
      </c>
      <c r="B1580" s="100">
        <v>90584</v>
      </c>
      <c r="C1580" s="1" t="s">
        <v>6</v>
      </c>
      <c r="D1580" s="1">
        <v>65</v>
      </c>
      <c r="E1580" s="1" t="s">
        <v>301</v>
      </c>
      <c r="F1580" s="1" t="s">
        <v>76</v>
      </c>
      <c r="G1580" s="1">
        <v>22000</v>
      </c>
      <c r="H1580" s="1" t="s">
        <v>14</v>
      </c>
      <c r="I1580" s="92" t="s">
        <v>1177</v>
      </c>
      <c r="J1580" s="101">
        <f>1/COUNTIF(HR_Table2[Emp ID],HR_Table2[[#This Row],[Emp ID]])</f>
        <v>0.5</v>
      </c>
    </row>
    <row r="1581" spans="1:10" ht="16.5" thickBot="1" x14ac:dyDescent="0.3">
      <c r="A1581" s="2">
        <v>2023</v>
      </c>
      <c r="B1581" s="100">
        <v>89742</v>
      </c>
      <c r="C1581" s="1" t="s">
        <v>6</v>
      </c>
      <c r="D1581" s="1">
        <v>67</v>
      </c>
      <c r="E1581" s="1" t="s">
        <v>301</v>
      </c>
      <c r="F1581" s="1" t="s">
        <v>76</v>
      </c>
      <c r="G1581" s="1">
        <v>40000</v>
      </c>
      <c r="H1581" s="1" t="s">
        <v>14</v>
      </c>
      <c r="I1581" s="92" t="s">
        <v>1177</v>
      </c>
      <c r="J1581" s="101">
        <f>1/COUNTIF(HR_Table2[Emp ID],HR_Table2[[#This Row],[Emp ID]])</f>
        <v>0.5</v>
      </c>
    </row>
    <row r="1582" spans="1:10" ht="16.5" thickBot="1" x14ac:dyDescent="0.3">
      <c r="A1582" s="2">
        <v>2023</v>
      </c>
      <c r="B1582" s="100">
        <v>94650</v>
      </c>
      <c r="C1582" s="1" t="s">
        <v>6</v>
      </c>
      <c r="D1582" s="1">
        <v>33</v>
      </c>
      <c r="E1582" s="1" t="s">
        <v>301</v>
      </c>
      <c r="F1582" s="1" t="s">
        <v>76</v>
      </c>
      <c r="G1582" s="1">
        <v>18000</v>
      </c>
      <c r="H1582" s="1" t="s">
        <v>14</v>
      </c>
      <c r="I1582" s="92" t="s">
        <v>1178</v>
      </c>
      <c r="J1582" s="101">
        <f>1/COUNTIF(HR_Table2[Emp ID],HR_Table2[[#This Row],[Emp ID]])</f>
        <v>0.5</v>
      </c>
    </row>
    <row r="1583" spans="1:10" ht="16.5" thickBot="1" x14ac:dyDescent="0.3">
      <c r="A1583" s="2">
        <v>2023</v>
      </c>
      <c r="B1583" s="100">
        <v>93514</v>
      </c>
      <c r="C1583" s="1" t="s">
        <v>11</v>
      </c>
      <c r="D1583" s="1">
        <v>44</v>
      </c>
      <c r="E1583" s="1" t="s">
        <v>301</v>
      </c>
      <c r="F1583" s="1" t="s">
        <v>76</v>
      </c>
      <c r="G1583" s="1">
        <v>45000</v>
      </c>
      <c r="H1583" s="1" t="s">
        <v>14</v>
      </c>
      <c r="I1583" s="92" t="s">
        <v>1178</v>
      </c>
      <c r="J1583" s="101">
        <f>1/COUNTIF(HR_Table2[Emp ID],HR_Table2[[#This Row],[Emp ID]])</f>
        <v>0.5</v>
      </c>
    </row>
    <row r="1584" spans="1:10" ht="16.5" thickBot="1" x14ac:dyDescent="0.3">
      <c r="A1584" s="2">
        <v>2023</v>
      </c>
      <c r="B1584" s="100">
        <v>208957</v>
      </c>
      <c r="C1584" s="1" t="s">
        <v>6</v>
      </c>
      <c r="D1584" s="1">
        <v>44</v>
      </c>
      <c r="E1584" s="1" t="s">
        <v>301</v>
      </c>
      <c r="F1584" s="1" t="s">
        <v>76</v>
      </c>
      <c r="G1584" s="1">
        <v>11440</v>
      </c>
      <c r="H1584" s="1" t="s">
        <v>1181</v>
      </c>
      <c r="I1584" s="92" t="s">
        <v>1178</v>
      </c>
      <c r="J1584" s="101">
        <f>1/COUNTIF(HR_Table2[Emp ID],HR_Table2[[#This Row],[Emp ID]])</f>
        <v>0.5</v>
      </c>
    </row>
    <row r="1585" spans="1:10" ht="16.5" thickBot="1" x14ac:dyDescent="0.3">
      <c r="A1585" s="2">
        <v>2023</v>
      </c>
      <c r="B1585" s="100">
        <v>206993</v>
      </c>
      <c r="C1585" s="1" t="s">
        <v>11</v>
      </c>
      <c r="D1585" s="1">
        <v>45</v>
      </c>
      <c r="E1585" s="1" t="s">
        <v>301</v>
      </c>
      <c r="F1585" s="1" t="s">
        <v>76</v>
      </c>
      <c r="G1585" s="1">
        <v>9380</v>
      </c>
      <c r="H1585" s="1" t="s">
        <v>1181</v>
      </c>
      <c r="I1585" s="92" t="s">
        <v>1178</v>
      </c>
      <c r="J1585" s="101">
        <f>1/COUNTIF(HR_Table2[Emp ID],HR_Table2[[#This Row],[Emp ID]])</f>
        <v>0.5</v>
      </c>
    </row>
    <row r="1586" spans="1:10" ht="16.5" thickBot="1" x14ac:dyDescent="0.3">
      <c r="A1586" s="2">
        <v>2023</v>
      </c>
      <c r="B1586" s="100">
        <v>215934</v>
      </c>
      <c r="C1586" s="1" t="s">
        <v>6</v>
      </c>
      <c r="D1586" s="1">
        <v>46</v>
      </c>
      <c r="E1586" s="1" t="s">
        <v>301</v>
      </c>
      <c r="F1586" s="1" t="s">
        <v>76</v>
      </c>
      <c r="G1586" s="1">
        <v>10025</v>
      </c>
      <c r="H1586" s="1" t="s">
        <v>1181</v>
      </c>
      <c r="I1586" s="92" t="s">
        <v>1178</v>
      </c>
      <c r="J1586" s="101">
        <f>1/COUNTIF(HR_Table2[Emp ID],HR_Table2[[#This Row],[Emp ID]])</f>
        <v>0.5</v>
      </c>
    </row>
    <row r="1587" spans="1:10" ht="16.5" thickBot="1" x14ac:dyDescent="0.3">
      <c r="A1587" s="2">
        <v>2023</v>
      </c>
      <c r="B1587" s="100">
        <v>212535</v>
      </c>
      <c r="C1587" s="1" t="s">
        <v>11</v>
      </c>
      <c r="D1587" s="1">
        <v>48</v>
      </c>
      <c r="E1587" s="1" t="s">
        <v>301</v>
      </c>
      <c r="F1587" s="1" t="s">
        <v>76</v>
      </c>
      <c r="G1587" s="1">
        <v>17025</v>
      </c>
      <c r="H1587" s="1" t="s">
        <v>1181</v>
      </c>
      <c r="I1587" s="92" t="s">
        <v>1178</v>
      </c>
      <c r="J1587" s="101">
        <f>1/COUNTIF(HR_Table2[Emp ID],HR_Table2[[#This Row],[Emp ID]])</f>
        <v>0.5</v>
      </c>
    </row>
    <row r="1588" spans="1:10" ht="16.5" thickBot="1" x14ac:dyDescent="0.3">
      <c r="A1588" s="2">
        <v>2023</v>
      </c>
      <c r="B1588" s="100">
        <v>62975</v>
      </c>
      <c r="C1588" s="1" t="s">
        <v>6</v>
      </c>
      <c r="D1588" s="1">
        <v>58</v>
      </c>
      <c r="E1588" s="1" t="s">
        <v>301</v>
      </c>
      <c r="F1588" s="1" t="s">
        <v>7</v>
      </c>
      <c r="G1588" s="1">
        <v>27000</v>
      </c>
      <c r="H1588" s="1" t="s">
        <v>1181</v>
      </c>
      <c r="I1588" s="92" t="s">
        <v>1178</v>
      </c>
      <c r="J1588" s="101">
        <f>1/COUNTIF(HR_Table2[Emp ID],HR_Table2[[#This Row],[Emp ID]])</f>
        <v>0.5</v>
      </c>
    </row>
    <row r="1589" spans="1:10" ht="16.5" thickBot="1" x14ac:dyDescent="0.3">
      <c r="A1589" s="2">
        <v>2023</v>
      </c>
      <c r="B1589" s="100">
        <v>244760</v>
      </c>
      <c r="C1589" s="1" t="s">
        <v>6</v>
      </c>
      <c r="D1589" s="1">
        <v>37</v>
      </c>
      <c r="E1589" s="1" t="s">
        <v>301</v>
      </c>
      <c r="F1589" s="1" t="s">
        <v>76</v>
      </c>
      <c r="G1589" s="1">
        <v>10025</v>
      </c>
      <c r="H1589" s="1" t="s">
        <v>1181</v>
      </c>
      <c r="I1589" s="92" t="s">
        <v>1178</v>
      </c>
      <c r="J1589" s="101">
        <f>1/COUNTIF(HR_Table2[Emp ID],HR_Table2[[#This Row],[Emp ID]])</f>
        <v>0.5</v>
      </c>
    </row>
    <row r="1590" spans="1:10" ht="16.5" thickBot="1" x14ac:dyDescent="0.3">
      <c r="A1590" s="2">
        <v>2023</v>
      </c>
      <c r="B1590" s="100">
        <v>206365</v>
      </c>
      <c r="C1590" s="1" t="s">
        <v>11</v>
      </c>
      <c r="D1590" s="1">
        <v>52</v>
      </c>
      <c r="E1590" s="1" t="s">
        <v>301</v>
      </c>
      <c r="F1590" s="1" t="s">
        <v>76</v>
      </c>
      <c r="G1590" s="1">
        <v>11440</v>
      </c>
      <c r="H1590" s="1" t="s">
        <v>1181</v>
      </c>
      <c r="I1590" s="92" t="s">
        <v>1178</v>
      </c>
      <c r="J1590" s="101">
        <f>1/COUNTIF(HR_Table2[Emp ID],HR_Table2[[#This Row],[Emp ID]])</f>
        <v>0.5</v>
      </c>
    </row>
    <row r="1591" spans="1:10" ht="16.5" thickBot="1" x14ac:dyDescent="0.3">
      <c r="A1591" s="2">
        <v>2023</v>
      </c>
      <c r="B1591" s="100">
        <v>221526</v>
      </c>
      <c r="C1591" s="1" t="s">
        <v>6</v>
      </c>
      <c r="D1591" s="1">
        <v>41</v>
      </c>
      <c r="E1591" s="1" t="s">
        <v>301</v>
      </c>
      <c r="F1591" s="1" t="s">
        <v>76</v>
      </c>
      <c r="G1591" s="1">
        <v>14895</v>
      </c>
      <c r="H1591" s="1" t="s">
        <v>1181</v>
      </c>
      <c r="I1591" s="92" t="s">
        <v>1174</v>
      </c>
      <c r="J1591" s="101">
        <f>1/COUNTIF(HR_Table2[Emp ID],HR_Table2[[#This Row],[Emp ID]])</f>
        <v>0.5</v>
      </c>
    </row>
    <row r="1592" spans="1:10" ht="16.5" thickBot="1" x14ac:dyDescent="0.3">
      <c r="A1592" s="2">
        <v>2023</v>
      </c>
      <c r="B1592" s="100">
        <v>230659</v>
      </c>
      <c r="C1592" s="1" t="s">
        <v>6</v>
      </c>
      <c r="D1592" s="1">
        <v>28</v>
      </c>
      <c r="E1592" s="1" t="s">
        <v>301</v>
      </c>
      <c r="F1592" s="1" t="s">
        <v>76</v>
      </c>
      <c r="G1592" s="1">
        <v>6795</v>
      </c>
      <c r="H1592" s="1" t="s">
        <v>1181</v>
      </c>
      <c r="I1592" s="92" t="s">
        <v>1174</v>
      </c>
      <c r="J1592" s="101">
        <f>1/COUNTIF(HR_Table2[Emp ID],HR_Table2[[#This Row],[Emp ID]])</f>
        <v>1</v>
      </c>
    </row>
    <row r="1593" spans="1:10" ht="16.5" thickBot="1" x14ac:dyDescent="0.3">
      <c r="A1593" s="2">
        <v>2023</v>
      </c>
      <c r="B1593" s="100">
        <v>235716</v>
      </c>
      <c r="C1593" s="1" t="s">
        <v>11</v>
      </c>
      <c r="D1593" s="1">
        <v>32</v>
      </c>
      <c r="E1593" s="1" t="s">
        <v>301</v>
      </c>
      <c r="F1593" s="1" t="s">
        <v>76</v>
      </c>
      <c r="G1593" s="1">
        <v>13935</v>
      </c>
      <c r="H1593" s="1" t="s">
        <v>1181</v>
      </c>
      <c r="I1593" s="92" t="s">
        <v>1174</v>
      </c>
      <c r="J1593" s="101">
        <f>1/COUNTIF(HR_Table2[Emp ID],HR_Table2[[#This Row],[Emp ID]])</f>
        <v>0.5</v>
      </c>
    </row>
    <row r="1594" spans="1:10" ht="16.5" thickBot="1" x14ac:dyDescent="0.3">
      <c r="A1594" s="2">
        <v>2023</v>
      </c>
      <c r="B1594" s="100">
        <v>94959</v>
      </c>
      <c r="C1594" s="1" t="s">
        <v>11</v>
      </c>
      <c r="D1594" s="1">
        <v>40</v>
      </c>
      <c r="E1594" s="1" t="s">
        <v>301</v>
      </c>
      <c r="F1594" s="1" t="s">
        <v>76</v>
      </c>
      <c r="G1594" s="1">
        <v>40000</v>
      </c>
      <c r="H1594" s="1" t="s">
        <v>14</v>
      </c>
      <c r="I1594" s="92" t="s">
        <v>1174</v>
      </c>
      <c r="J1594" s="101">
        <f>1/COUNTIF(HR_Table2[Emp ID],HR_Table2[[#This Row],[Emp ID]])</f>
        <v>0.5</v>
      </c>
    </row>
    <row r="1595" spans="1:10" ht="16.5" thickBot="1" x14ac:dyDescent="0.3">
      <c r="A1595" s="2">
        <v>2023</v>
      </c>
      <c r="B1595" s="100">
        <v>50411</v>
      </c>
      <c r="C1595" s="1" t="s">
        <v>11</v>
      </c>
      <c r="D1595" s="1">
        <v>62</v>
      </c>
      <c r="E1595" s="1" t="s">
        <v>301</v>
      </c>
      <c r="F1595" s="1" t="s">
        <v>76</v>
      </c>
      <c r="G1595" s="1">
        <v>24000</v>
      </c>
      <c r="H1595" s="1" t="s">
        <v>1181</v>
      </c>
      <c r="I1595" s="92" t="s">
        <v>1174</v>
      </c>
      <c r="J1595" s="101">
        <f>1/COUNTIF(HR_Table2[Emp ID],HR_Table2[[#This Row],[Emp ID]])</f>
        <v>0.5</v>
      </c>
    </row>
    <row r="1596" spans="1:10" ht="16.5" thickBot="1" x14ac:dyDescent="0.3">
      <c r="A1596" s="2">
        <v>2023</v>
      </c>
      <c r="B1596" s="100">
        <v>90754</v>
      </c>
      <c r="C1596" s="1" t="s">
        <v>11</v>
      </c>
      <c r="D1596" s="1">
        <v>39</v>
      </c>
      <c r="E1596" s="1" t="s">
        <v>301</v>
      </c>
      <c r="F1596" s="1" t="s">
        <v>76</v>
      </c>
      <c r="G1596" s="1">
        <v>19000</v>
      </c>
      <c r="H1596" s="1" t="s">
        <v>14</v>
      </c>
      <c r="I1596" s="92" t="s">
        <v>1177</v>
      </c>
      <c r="J1596" s="101">
        <f>1/COUNTIF(HR_Table2[Emp ID],HR_Table2[[#This Row],[Emp ID]])</f>
        <v>0.5</v>
      </c>
    </row>
    <row r="1597" spans="1:10" ht="16.5" thickBot="1" x14ac:dyDescent="0.3">
      <c r="A1597" s="2">
        <v>2023</v>
      </c>
      <c r="B1597" s="100">
        <v>95108</v>
      </c>
      <c r="C1597" s="1" t="s">
        <v>6</v>
      </c>
      <c r="D1597" s="1">
        <v>41</v>
      </c>
      <c r="E1597" s="1" t="s">
        <v>301</v>
      </c>
      <c r="F1597" s="1" t="s">
        <v>76</v>
      </c>
      <c r="G1597" s="1">
        <v>40000</v>
      </c>
      <c r="H1597" s="1" t="s">
        <v>14</v>
      </c>
      <c r="I1597" s="92" t="s">
        <v>1177</v>
      </c>
      <c r="J1597" s="101">
        <f>1/COUNTIF(HR_Table2[Emp ID],HR_Table2[[#This Row],[Emp ID]])</f>
        <v>1</v>
      </c>
    </row>
    <row r="1598" spans="1:10" ht="16.5" thickBot="1" x14ac:dyDescent="0.3">
      <c r="A1598" s="2">
        <v>2023</v>
      </c>
      <c r="B1598" s="100">
        <v>228898</v>
      </c>
      <c r="C1598" s="1" t="s">
        <v>11</v>
      </c>
      <c r="D1598" s="1">
        <v>45</v>
      </c>
      <c r="E1598" s="1" t="s">
        <v>301</v>
      </c>
      <c r="F1598" s="1" t="s">
        <v>76</v>
      </c>
      <c r="G1598" s="1">
        <v>18000</v>
      </c>
      <c r="H1598" s="1" t="s">
        <v>1181</v>
      </c>
      <c r="I1598" s="92" t="s">
        <v>1177</v>
      </c>
      <c r="J1598" s="101">
        <f>1/COUNTIF(HR_Table2[Emp ID],HR_Table2[[#This Row],[Emp ID]])</f>
        <v>0.5</v>
      </c>
    </row>
    <row r="1599" spans="1:10" ht="16.5" thickBot="1" x14ac:dyDescent="0.3">
      <c r="A1599" s="2">
        <v>2023</v>
      </c>
      <c r="B1599" s="100">
        <v>221930</v>
      </c>
      <c r="C1599" s="1" t="s">
        <v>11</v>
      </c>
      <c r="D1599" s="1">
        <v>36</v>
      </c>
      <c r="E1599" s="1" t="s">
        <v>301</v>
      </c>
      <c r="F1599" s="1" t="s">
        <v>76</v>
      </c>
      <c r="G1599" s="1">
        <v>24000</v>
      </c>
      <c r="H1599" s="1" t="s">
        <v>1181</v>
      </c>
      <c r="I1599" s="92" t="s">
        <v>1174</v>
      </c>
      <c r="J1599" s="101">
        <f>1/COUNTIF(HR_Table2[Emp ID],HR_Table2[[#This Row],[Emp ID]])</f>
        <v>0.5</v>
      </c>
    </row>
    <row r="1600" spans="1:10" ht="16.5" thickBot="1" x14ac:dyDescent="0.3">
      <c r="A1600" s="2">
        <v>2023</v>
      </c>
      <c r="B1600" s="100">
        <v>207772</v>
      </c>
      <c r="C1600" s="1" t="s">
        <v>11</v>
      </c>
      <c r="D1600" s="1">
        <v>45</v>
      </c>
      <c r="E1600" s="1" t="s">
        <v>301</v>
      </c>
      <c r="F1600" s="1" t="s">
        <v>76</v>
      </c>
      <c r="G1600" s="1">
        <v>6385</v>
      </c>
      <c r="H1600" s="1" t="s">
        <v>1181</v>
      </c>
      <c r="I1600" s="92" t="s">
        <v>1174</v>
      </c>
      <c r="J1600" s="101">
        <f>1/COUNTIF(HR_Table2[Emp ID],HR_Table2[[#This Row],[Emp ID]])</f>
        <v>1</v>
      </c>
    </row>
    <row r="1601" spans="1:10" ht="16.5" thickBot="1" x14ac:dyDescent="0.3">
      <c r="A1601" s="2">
        <v>2023</v>
      </c>
      <c r="B1601" s="100">
        <v>208519</v>
      </c>
      <c r="C1601" s="1" t="s">
        <v>6</v>
      </c>
      <c r="D1601" s="1">
        <v>46</v>
      </c>
      <c r="E1601" s="1" t="s">
        <v>301</v>
      </c>
      <c r="F1601" s="1" t="s">
        <v>76</v>
      </c>
      <c r="G1601" s="1">
        <v>13045</v>
      </c>
      <c r="H1601" s="1" t="s">
        <v>1181</v>
      </c>
      <c r="I1601" s="92" t="s">
        <v>1174</v>
      </c>
      <c r="J1601" s="101">
        <f>1/COUNTIF(HR_Table2[Emp ID],HR_Table2[[#This Row],[Emp ID]])</f>
        <v>0.5</v>
      </c>
    </row>
    <row r="1602" spans="1:10" ht="16.5" thickBot="1" x14ac:dyDescent="0.3">
      <c r="A1602" s="2">
        <v>2023</v>
      </c>
      <c r="B1602" s="100">
        <v>202171</v>
      </c>
      <c r="C1602" s="1" t="s">
        <v>11</v>
      </c>
      <c r="D1602" s="1">
        <v>49</v>
      </c>
      <c r="E1602" s="1" t="s">
        <v>301</v>
      </c>
      <c r="F1602" s="1" t="s">
        <v>76</v>
      </c>
      <c r="G1602" s="1">
        <v>13045</v>
      </c>
      <c r="H1602" s="1" t="s">
        <v>1181</v>
      </c>
      <c r="I1602" s="92" t="s">
        <v>1174</v>
      </c>
      <c r="J1602" s="101">
        <f>1/COUNTIF(HR_Table2[Emp ID],HR_Table2[[#This Row],[Emp ID]])</f>
        <v>0.5</v>
      </c>
    </row>
    <row r="1603" spans="1:10" ht="16.5" thickBot="1" x14ac:dyDescent="0.3">
      <c r="A1603" s="2">
        <v>2023</v>
      </c>
      <c r="B1603" s="100">
        <v>69970</v>
      </c>
      <c r="C1603" s="1" t="s">
        <v>11</v>
      </c>
      <c r="D1603" s="1">
        <v>55</v>
      </c>
      <c r="E1603" s="1" t="s">
        <v>301</v>
      </c>
      <c r="F1603" s="1" t="s">
        <v>76</v>
      </c>
      <c r="G1603" s="1">
        <v>18000</v>
      </c>
      <c r="H1603" s="1" t="s">
        <v>1181</v>
      </c>
      <c r="I1603" s="92" t="s">
        <v>1174</v>
      </c>
      <c r="J1603" s="101">
        <f>1/COUNTIF(HR_Table2[Emp ID],HR_Table2[[#This Row],[Emp ID]])</f>
        <v>0.5</v>
      </c>
    </row>
    <row r="1604" spans="1:10" ht="16.5" thickBot="1" x14ac:dyDescent="0.3">
      <c r="A1604" s="2">
        <v>2023</v>
      </c>
      <c r="B1604" s="100">
        <v>202434</v>
      </c>
      <c r="C1604" s="1" t="s">
        <v>6</v>
      </c>
      <c r="D1604" s="1">
        <v>48</v>
      </c>
      <c r="E1604" s="1" t="s">
        <v>301</v>
      </c>
      <c r="F1604" s="1" t="s">
        <v>76</v>
      </c>
      <c r="G1604" s="1">
        <v>8785</v>
      </c>
      <c r="H1604" s="1" t="s">
        <v>1181</v>
      </c>
      <c r="I1604" s="92" t="s">
        <v>1174</v>
      </c>
      <c r="J1604" s="101">
        <f>1/COUNTIF(HR_Table2[Emp ID],HR_Table2[[#This Row],[Emp ID]])</f>
        <v>0.5</v>
      </c>
    </row>
    <row r="1605" spans="1:10" ht="16.5" thickBot="1" x14ac:dyDescent="0.3">
      <c r="A1605" s="2">
        <v>2023</v>
      </c>
      <c r="B1605" s="100">
        <v>88912</v>
      </c>
      <c r="C1605" s="1" t="s">
        <v>11</v>
      </c>
      <c r="D1605" s="1">
        <v>65</v>
      </c>
      <c r="E1605" s="1" t="s">
        <v>301</v>
      </c>
      <c r="F1605" s="1" t="s">
        <v>76</v>
      </c>
      <c r="G1605" s="1">
        <v>18000</v>
      </c>
      <c r="H1605" s="1" t="s">
        <v>14</v>
      </c>
      <c r="I1605" s="92" t="s">
        <v>1174</v>
      </c>
      <c r="J1605" s="101">
        <f>1/COUNTIF(HR_Table2[Emp ID],HR_Table2[[#This Row],[Emp ID]])</f>
        <v>0.5</v>
      </c>
    </row>
    <row r="1606" spans="1:10" ht="16.5" thickBot="1" x14ac:dyDescent="0.3">
      <c r="A1606" s="2">
        <v>2023</v>
      </c>
      <c r="B1606" s="100">
        <v>93926</v>
      </c>
      <c r="C1606" s="1" t="s">
        <v>11</v>
      </c>
      <c r="D1606" s="1">
        <v>43</v>
      </c>
      <c r="E1606" s="1" t="s">
        <v>301</v>
      </c>
      <c r="F1606" s="1" t="s">
        <v>76</v>
      </c>
      <c r="G1606" s="1">
        <v>40000</v>
      </c>
      <c r="H1606" s="1" t="s">
        <v>14</v>
      </c>
      <c r="I1606" s="92" t="s">
        <v>1174</v>
      </c>
      <c r="J1606" s="101">
        <f>1/COUNTIF(HR_Table2[Emp ID],HR_Table2[[#This Row],[Emp ID]])</f>
        <v>0.5</v>
      </c>
    </row>
    <row r="1607" spans="1:10" ht="16.5" thickBot="1" x14ac:dyDescent="0.3">
      <c r="A1607" s="2">
        <v>2023</v>
      </c>
      <c r="B1607" s="100">
        <v>94622</v>
      </c>
      <c r="C1607" s="1" t="s">
        <v>6</v>
      </c>
      <c r="D1607" s="1">
        <v>56</v>
      </c>
      <c r="E1607" s="1" t="s">
        <v>301</v>
      </c>
      <c r="F1607" s="1" t="s">
        <v>76</v>
      </c>
      <c r="G1607" s="1">
        <v>18000</v>
      </c>
      <c r="H1607" s="1" t="s">
        <v>14</v>
      </c>
      <c r="I1607" s="92" t="s">
        <v>1174</v>
      </c>
      <c r="J1607" s="101">
        <f>1/COUNTIF(HR_Table2[Emp ID],HR_Table2[[#This Row],[Emp ID]])</f>
        <v>0.5</v>
      </c>
    </row>
    <row r="1608" spans="1:10" ht="16.5" thickBot="1" x14ac:dyDescent="0.3">
      <c r="A1608" s="2">
        <v>2023</v>
      </c>
      <c r="B1608" s="100">
        <v>233439</v>
      </c>
      <c r="C1608" s="1" t="s">
        <v>6</v>
      </c>
      <c r="D1608" s="1">
        <v>30</v>
      </c>
      <c r="E1608" s="1" t="s">
        <v>301</v>
      </c>
      <c r="F1608" s="1" t="s">
        <v>76</v>
      </c>
      <c r="G1608" s="1">
        <v>21000</v>
      </c>
      <c r="H1608" s="1" t="s">
        <v>1181</v>
      </c>
      <c r="I1608" s="92" t="s">
        <v>1177</v>
      </c>
      <c r="J1608" s="101">
        <f>1/COUNTIF(HR_Table2[Emp ID],HR_Table2[[#This Row],[Emp ID]])</f>
        <v>0.5</v>
      </c>
    </row>
    <row r="1609" spans="1:10" ht="16.5" thickBot="1" x14ac:dyDescent="0.3">
      <c r="A1609" s="2">
        <v>2023</v>
      </c>
      <c r="B1609" s="100">
        <v>223060</v>
      </c>
      <c r="C1609" s="1" t="s">
        <v>6</v>
      </c>
      <c r="D1609" s="1">
        <v>32</v>
      </c>
      <c r="E1609" s="1" t="s">
        <v>301</v>
      </c>
      <c r="F1609" s="1" t="s">
        <v>76</v>
      </c>
      <c r="G1609" s="1">
        <v>8785</v>
      </c>
      <c r="H1609" s="1" t="s">
        <v>1181</v>
      </c>
      <c r="I1609" s="92" t="s">
        <v>1177</v>
      </c>
      <c r="J1609" s="101">
        <f>1/COUNTIF(HR_Table2[Emp ID],HR_Table2[[#This Row],[Emp ID]])</f>
        <v>0.5</v>
      </c>
    </row>
    <row r="1610" spans="1:10" ht="16.5" thickBot="1" x14ac:dyDescent="0.3">
      <c r="A1610" s="2">
        <v>2023</v>
      </c>
      <c r="B1610" s="100">
        <v>228357</v>
      </c>
      <c r="C1610" s="1" t="s">
        <v>11</v>
      </c>
      <c r="D1610" s="1">
        <v>32</v>
      </c>
      <c r="E1610" s="1" t="s">
        <v>301</v>
      </c>
      <c r="F1610" s="1" t="s">
        <v>76</v>
      </c>
      <c r="G1610" s="1">
        <v>13045</v>
      </c>
      <c r="H1610" s="1" t="s">
        <v>1181</v>
      </c>
      <c r="I1610" s="92" t="s">
        <v>1177</v>
      </c>
      <c r="J1610" s="101">
        <f>1/COUNTIF(HR_Table2[Emp ID],HR_Table2[[#This Row],[Emp ID]])</f>
        <v>0.5</v>
      </c>
    </row>
    <row r="1611" spans="1:10" ht="16.5" thickBot="1" x14ac:dyDescent="0.3">
      <c r="A1611" s="2">
        <v>2023</v>
      </c>
      <c r="B1611" s="100">
        <v>222072</v>
      </c>
      <c r="C1611" s="1" t="s">
        <v>11</v>
      </c>
      <c r="D1611" s="1">
        <v>40</v>
      </c>
      <c r="E1611" s="1" t="s">
        <v>301</v>
      </c>
      <c r="F1611" s="1" t="s">
        <v>76</v>
      </c>
      <c r="G1611" s="1">
        <v>18000</v>
      </c>
      <c r="H1611" s="1" t="s">
        <v>1181</v>
      </c>
      <c r="I1611" s="92" t="s">
        <v>1177</v>
      </c>
      <c r="J1611" s="101">
        <f>1/COUNTIF(HR_Table2[Emp ID],HR_Table2[[#This Row],[Emp ID]])</f>
        <v>0.5</v>
      </c>
    </row>
    <row r="1612" spans="1:10" ht="16.5" thickBot="1" x14ac:dyDescent="0.3">
      <c r="A1612" s="2">
        <v>2023</v>
      </c>
      <c r="B1612" s="100">
        <v>208577</v>
      </c>
      <c r="C1612" s="1" t="s">
        <v>11</v>
      </c>
      <c r="D1612" s="1">
        <v>47</v>
      </c>
      <c r="E1612" s="1" t="s">
        <v>301</v>
      </c>
      <c r="F1612" s="1" t="s">
        <v>76</v>
      </c>
      <c r="G1612" s="1">
        <v>13045</v>
      </c>
      <c r="H1612" s="1" t="s">
        <v>1181</v>
      </c>
      <c r="I1612" s="92" t="s">
        <v>1177</v>
      </c>
      <c r="J1612" s="101">
        <f>1/COUNTIF(HR_Table2[Emp ID],HR_Table2[[#This Row],[Emp ID]])</f>
        <v>0.5</v>
      </c>
    </row>
    <row r="1613" spans="1:10" ht="16.5" thickBot="1" x14ac:dyDescent="0.3">
      <c r="A1613" s="2">
        <v>2023</v>
      </c>
      <c r="B1613" s="100">
        <v>42097</v>
      </c>
      <c r="C1613" s="1" t="s">
        <v>11</v>
      </c>
      <c r="D1613" s="1">
        <v>63</v>
      </c>
      <c r="E1613" s="1" t="s">
        <v>301</v>
      </c>
      <c r="F1613" s="1" t="s">
        <v>76</v>
      </c>
      <c r="G1613" s="1">
        <v>18000</v>
      </c>
      <c r="H1613" s="1" t="s">
        <v>1181</v>
      </c>
      <c r="I1613" s="92" t="s">
        <v>1177</v>
      </c>
      <c r="J1613" s="101">
        <f>1/COUNTIF(HR_Table2[Emp ID],HR_Table2[[#This Row],[Emp ID]])</f>
        <v>0.5</v>
      </c>
    </row>
    <row r="1614" spans="1:10" ht="16.5" thickBot="1" x14ac:dyDescent="0.3">
      <c r="A1614" s="2">
        <v>2023</v>
      </c>
      <c r="B1614" s="100">
        <v>23821</v>
      </c>
      <c r="C1614" s="1" t="s">
        <v>11</v>
      </c>
      <c r="D1614" s="1">
        <v>70</v>
      </c>
      <c r="E1614" s="1" t="s">
        <v>301</v>
      </c>
      <c r="F1614" s="1" t="s">
        <v>76</v>
      </c>
      <c r="G1614" s="1">
        <v>13045</v>
      </c>
      <c r="H1614" s="1" t="s">
        <v>1181</v>
      </c>
      <c r="I1614" s="92" t="s">
        <v>1177</v>
      </c>
      <c r="J1614" s="101">
        <f>1/COUNTIF(HR_Table2[Emp ID],HR_Table2[[#This Row],[Emp ID]])</f>
        <v>0.5</v>
      </c>
    </row>
    <row r="1615" spans="1:10" ht="16.5" thickBot="1" x14ac:dyDescent="0.3">
      <c r="A1615" s="2">
        <v>2023</v>
      </c>
      <c r="B1615" s="100">
        <v>228008</v>
      </c>
      <c r="C1615" s="1" t="s">
        <v>11</v>
      </c>
      <c r="D1615" s="1">
        <v>72</v>
      </c>
      <c r="E1615" s="1" t="s">
        <v>301</v>
      </c>
      <c r="F1615" s="1" t="s">
        <v>76</v>
      </c>
      <c r="G1615" s="1">
        <v>6795</v>
      </c>
      <c r="H1615" s="1" t="s">
        <v>1181</v>
      </c>
      <c r="I1615" s="92" t="s">
        <v>1177</v>
      </c>
      <c r="J1615" s="101">
        <f>1/COUNTIF(HR_Table2[Emp ID],HR_Table2[[#This Row],[Emp ID]])</f>
        <v>0.5</v>
      </c>
    </row>
    <row r="1616" spans="1:10" ht="16.5" thickBot="1" x14ac:dyDescent="0.3">
      <c r="A1616" s="2">
        <v>2023</v>
      </c>
      <c r="B1616" s="100">
        <v>233402</v>
      </c>
      <c r="C1616" s="1" t="s">
        <v>6</v>
      </c>
      <c r="D1616" s="1">
        <v>28</v>
      </c>
      <c r="E1616" s="1" t="s">
        <v>301</v>
      </c>
      <c r="F1616" s="1" t="s">
        <v>76</v>
      </c>
      <c r="G1616" s="1">
        <v>6795</v>
      </c>
      <c r="H1616" s="1" t="s">
        <v>1181</v>
      </c>
      <c r="I1616" s="92" t="s">
        <v>1177</v>
      </c>
      <c r="J1616" s="101">
        <f>1/COUNTIF(HR_Table2[Emp ID],HR_Table2[[#This Row],[Emp ID]])</f>
        <v>0.5</v>
      </c>
    </row>
    <row r="1617" spans="1:10" ht="16.5" thickBot="1" x14ac:dyDescent="0.3">
      <c r="A1617" s="2">
        <v>2023</v>
      </c>
      <c r="B1617" s="100">
        <v>202168</v>
      </c>
      <c r="C1617" s="1" t="s">
        <v>11</v>
      </c>
      <c r="D1617" s="1">
        <v>49</v>
      </c>
      <c r="E1617" s="1" t="s">
        <v>301</v>
      </c>
      <c r="F1617" s="1" t="s">
        <v>76</v>
      </c>
      <c r="G1617" s="1">
        <v>9380</v>
      </c>
      <c r="H1617" s="1" t="s">
        <v>1181</v>
      </c>
      <c r="I1617" s="92" t="s">
        <v>1177</v>
      </c>
      <c r="J1617" s="101">
        <f>1/COUNTIF(HR_Table2[Emp ID],HR_Table2[[#This Row],[Emp ID]])</f>
        <v>0.5</v>
      </c>
    </row>
    <row r="1618" spans="1:10" ht="16.5" thickBot="1" x14ac:dyDescent="0.3">
      <c r="A1618" s="2">
        <v>2023</v>
      </c>
      <c r="B1618" s="100">
        <v>29185</v>
      </c>
      <c r="C1618" s="1" t="s">
        <v>11</v>
      </c>
      <c r="D1618" s="1">
        <v>68</v>
      </c>
      <c r="E1618" s="1" t="s">
        <v>301</v>
      </c>
      <c r="F1618" s="1" t="s">
        <v>76</v>
      </c>
      <c r="G1618" s="1">
        <v>13045</v>
      </c>
      <c r="H1618" s="1" t="s">
        <v>1181</v>
      </c>
      <c r="I1618" s="92" t="s">
        <v>1177</v>
      </c>
      <c r="J1618" s="101">
        <f>1/COUNTIF(HR_Table2[Emp ID],HR_Table2[[#This Row],[Emp ID]])</f>
        <v>0.5</v>
      </c>
    </row>
    <row r="1619" spans="1:10" ht="16.5" thickBot="1" x14ac:dyDescent="0.3">
      <c r="A1619" s="2">
        <v>2023</v>
      </c>
      <c r="B1619" s="100">
        <v>225453</v>
      </c>
      <c r="C1619" s="1" t="s">
        <v>11</v>
      </c>
      <c r="D1619" s="1">
        <v>33</v>
      </c>
      <c r="E1619" s="1" t="s">
        <v>301</v>
      </c>
      <c r="F1619" s="1" t="s">
        <v>76</v>
      </c>
      <c r="G1619" s="1">
        <v>6385</v>
      </c>
      <c r="H1619" s="1" t="s">
        <v>1181</v>
      </c>
      <c r="I1619" s="92" t="s">
        <v>1178</v>
      </c>
      <c r="J1619" s="101">
        <f>1/COUNTIF(HR_Table2[Emp ID],HR_Table2[[#This Row],[Emp ID]])</f>
        <v>1</v>
      </c>
    </row>
    <row r="1620" spans="1:10" ht="16.5" thickBot="1" x14ac:dyDescent="0.3">
      <c r="A1620" s="2">
        <v>2023</v>
      </c>
      <c r="B1620" s="100">
        <v>225702</v>
      </c>
      <c r="C1620" s="1" t="s">
        <v>6</v>
      </c>
      <c r="D1620" s="1">
        <v>38</v>
      </c>
      <c r="E1620" s="1" t="s">
        <v>301</v>
      </c>
      <c r="F1620" s="1" t="s">
        <v>76</v>
      </c>
      <c r="G1620" s="1">
        <v>6795</v>
      </c>
      <c r="H1620" s="1" t="s">
        <v>1181</v>
      </c>
      <c r="I1620" s="92" t="s">
        <v>1178</v>
      </c>
      <c r="J1620" s="101">
        <f>1/COUNTIF(HR_Table2[Emp ID],HR_Table2[[#This Row],[Emp ID]])</f>
        <v>1</v>
      </c>
    </row>
    <row r="1621" spans="1:10" ht="16.5" thickBot="1" x14ac:dyDescent="0.3">
      <c r="A1621" s="2">
        <v>2023</v>
      </c>
      <c r="B1621" s="100">
        <v>216985</v>
      </c>
      <c r="C1621" s="1" t="s">
        <v>11</v>
      </c>
      <c r="D1621" s="1">
        <v>42</v>
      </c>
      <c r="E1621" s="1" t="s">
        <v>301</v>
      </c>
      <c r="F1621" s="1" t="s">
        <v>76</v>
      </c>
      <c r="G1621" s="1">
        <v>13045</v>
      </c>
      <c r="H1621" s="1" t="s">
        <v>1181</v>
      </c>
      <c r="I1621" s="92" t="s">
        <v>1178</v>
      </c>
      <c r="J1621" s="101">
        <f>1/COUNTIF(HR_Table2[Emp ID],HR_Table2[[#This Row],[Emp ID]])</f>
        <v>0.5</v>
      </c>
    </row>
    <row r="1622" spans="1:10" ht="16.5" thickBot="1" x14ac:dyDescent="0.3">
      <c r="A1622" s="2">
        <v>2023</v>
      </c>
      <c r="B1622" s="100">
        <v>214967</v>
      </c>
      <c r="C1622" s="1" t="s">
        <v>11</v>
      </c>
      <c r="D1622" s="1">
        <v>44</v>
      </c>
      <c r="E1622" s="1" t="s">
        <v>301</v>
      </c>
      <c r="F1622" s="1" t="s">
        <v>76</v>
      </c>
      <c r="G1622" s="1">
        <v>13045</v>
      </c>
      <c r="H1622" s="1" t="s">
        <v>1181</v>
      </c>
      <c r="I1622" s="92" t="s">
        <v>1178</v>
      </c>
      <c r="J1622" s="101">
        <f>1/COUNTIF(HR_Table2[Emp ID],HR_Table2[[#This Row],[Emp ID]])</f>
        <v>0.5</v>
      </c>
    </row>
    <row r="1623" spans="1:10" ht="16.5" thickBot="1" x14ac:dyDescent="0.3">
      <c r="A1623" s="2">
        <v>2023</v>
      </c>
      <c r="B1623" s="100">
        <v>219955</v>
      </c>
      <c r="C1623" s="1" t="s">
        <v>11</v>
      </c>
      <c r="D1623" s="1">
        <v>45</v>
      </c>
      <c r="E1623" s="1" t="s">
        <v>301</v>
      </c>
      <c r="F1623" s="1" t="s">
        <v>76</v>
      </c>
      <c r="G1623" s="1">
        <v>8785</v>
      </c>
      <c r="H1623" s="1" t="s">
        <v>1181</v>
      </c>
      <c r="I1623" s="92" t="s">
        <v>1178</v>
      </c>
      <c r="J1623" s="101">
        <f>1/COUNTIF(HR_Table2[Emp ID],HR_Table2[[#This Row],[Emp ID]])</f>
        <v>0.5</v>
      </c>
    </row>
    <row r="1624" spans="1:10" ht="16.5" thickBot="1" x14ac:dyDescent="0.3">
      <c r="A1624" s="2">
        <v>2023</v>
      </c>
      <c r="B1624" s="100">
        <v>204897</v>
      </c>
      <c r="C1624" s="1" t="s">
        <v>11</v>
      </c>
      <c r="D1624" s="1">
        <v>48</v>
      </c>
      <c r="E1624" s="1" t="s">
        <v>301</v>
      </c>
      <c r="F1624" s="1" t="s">
        <v>76</v>
      </c>
      <c r="G1624" s="1">
        <v>6795</v>
      </c>
      <c r="H1624" s="1" t="s">
        <v>1181</v>
      </c>
      <c r="I1624" s="92" t="s">
        <v>1178</v>
      </c>
      <c r="J1624" s="101">
        <f>1/COUNTIF(HR_Table2[Emp ID],HR_Table2[[#This Row],[Emp ID]])</f>
        <v>0.5</v>
      </c>
    </row>
    <row r="1625" spans="1:10" ht="16.5" thickBot="1" x14ac:dyDescent="0.3">
      <c r="A1625" s="2">
        <v>2023</v>
      </c>
      <c r="B1625" s="100">
        <v>72531</v>
      </c>
      <c r="C1625" s="1" t="s">
        <v>11</v>
      </c>
      <c r="D1625" s="1">
        <v>56</v>
      </c>
      <c r="E1625" s="1" t="s">
        <v>301</v>
      </c>
      <c r="F1625" s="1" t="s">
        <v>76</v>
      </c>
      <c r="G1625" s="1">
        <v>8785</v>
      </c>
      <c r="H1625" s="1" t="s">
        <v>1181</v>
      </c>
      <c r="I1625" s="92" t="s">
        <v>1178</v>
      </c>
      <c r="J1625" s="101">
        <f>1/COUNTIF(HR_Table2[Emp ID],HR_Table2[[#This Row],[Emp ID]])</f>
        <v>0.5</v>
      </c>
    </row>
    <row r="1626" spans="1:10" ht="16.5" thickBot="1" x14ac:dyDescent="0.3">
      <c r="A1626" s="2">
        <v>2023</v>
      </c>
      <c r="B1626" s="100">
        <v>201620</v>
      </c>
      <c r="C1626" s="1" t="s">
        <v>11</v>
      </c>
      <c r="D1626" s="1">
        <v>56</v>
      </c>
      <c r="E1626" s="1" t="s">
        <v>301</v>
      </c>
      <c r="F1626" s="1" t="s">
        <v>76</v>
      </c>
      <c r="G1626" s="1">
        <v>17025</v>
      </c>
      <c r="H1626" s="1" t="s">
        <v>1181</v>
      </c>
      <c r="I1626" s="92" t="s">
        <v>1178</v>
      </c>
      <c r="J1626" s="101">
        <f>1/COUNTIF(HR_Table2[Emp ID],HR_Table2[[#This Row],[Emp ID]])</f>
        <v>0.5</v>
      </c>
    </row>
    <row r="1627" spans="1:10" ht="16.5" thickBot="1" x14ac:dyDescent="0.3">
      <c r="A1627" s="2">
        <v>2023</v>
      </c>
      <c r="B1627" s="100">
        <v>57720</v>
      </c>
      <c r="C1627" s="1" t="s">
        <v>11</v>
      </c>
      <c r="D1627" s="1">
        <v>59</v>
      </c>
      <c r="E1627" s="1" t="s">
        <v>301</v>
      </c>
      <c r="F1627" s="1" t="s">
        <v>76</v>
      </c>
      <c r="G1627" s="1">
        <v>13935</v>
      </c>
      <c r="H1627" s="1" t="s">
        <v>1181</v>
      </c>
      <c r="I1627" s="92" t="s">
        <v>1178</v>
      </c>
      <c r="J1627" s="101">
        <f>1/COUNTIF(HR_Table2[Emp ID],HR_Table2[[#This Row],[Emp ID]])</f>
        <v>0.5</v>
      </c>
    </row>
    <row r="1628" spans="1:10" ht="16.5" thickBot="1" x14ac:dyDescent="0.3">
      <c r="A1628" s="2">
        <v>2023</v>
      </c>
      <c r="B1628" s="100">
        <v>42154</v>
      </c>
      <c r="C1628" s="1" t="s">
        <v>11</v>
      </c>
      <c r="D1628" s="1">
        <v>65</v>
      </c>
      <c r="E1628" s="1" t="s">
        <v>301</v>
      </c>
      <c r="F1628" s="1" t="s">
        <v>76</v>
      </c>
      <c r="G1628" s="1">
        <v>6385</v>
      </c>
      <c r="H1628" s="1" t="s">
        <v>1181</v>
      </c>
      <c r="I1628" s="92" t="s">
        <v>1178</v>
      </c>
      <c r="J1628" s="101">
        <f>1/COUNTIF(HR_Table2[Emp ID],HR_Table2[[#This Row],[Emp ID]])</f>
        <v>0.5</v>
      </c>
    </row>
    <row r="1629" spans="1:10" ht="16.5" thickBot="1" x14ac:dyDescent="0.3">
      <c r="A1629" s="2">
        <v>2023</v>
      </c>
      <c r="B1629" s="100">
        <v>62499</v>
      </c>
      <c r="C1629" s="1" t="s">
        <v>11</v>
      </c>
      <c r="D1629" s="1">
        <v>64</v>
      </c>
      <c r="E1629" s="1" t="s">
        <v>301</v>
      </c>
      <c r="F1629" s="1" t="s">
        <v>76</v>
      </c>
      <c r="G1629" s="1">
        <v>10025</v>
      </c>
      <c r="H1629" s="1" t="s">
        <v>1181</v>
      </c>
      <c r="I1629" s="92" t="s">
        <v>1178</v>
      </c>
      <c r="J1629" s="101">
        <f>1/COUNTIF(HR_Table2[Emp ID],HR_Table2[[#This Row],[Emp ID]])</f>
        <v>0.5</v>
      </c>
    </row>
    <row r="1630" spans="1:10" ht="16.5" thickBot="1" x14ac:dyDescent="0.3">
      <c r="A1630" s="2">
        <v>2023</v>
      </c>
      <c r="B1630" s="100">
        <v>219681</v>
      </c>
      <c r="C1630" s="1" t="s">
        <v>6</v>
      </c>
      <c r="D1630" s="1">
        <v>39</v>
      </c>
      <c r="E1630" s="1" t="s">
        <v>301</v>
      </c>
      <c r="F1630" s="1" t="s">
        <v>76</v>
      </c>
      <c r="G1630" s="1">
        <v>13045</v>
      </c>
      <c r="H1630" s="1" t="s">
        <v>1181</v>
      </c>
      <c r="I1630" s="92" t="s">
        <v>1174</v>
      </c>
      <c r="J1630" s="101">
        <f>1/COUNTIF(HR_Table2[Emp ID],HR_Table2[[#This Row],[Emp ID]])</f>
        <v>0.5</v>
      </c>
    </row>
    <row r="1631" spans="1:10" ht="16.5" thickBot="1" x14ac:dyDescent="0.3">
      <c r="A1631" s="2">
        <v>2023</v>
      </c>
      <c r="B1631" s="100">
        <v>210212</v>
      </c>
      <c r="C1631" s="1" t="s">
        <v>11</v>
      </c>
      <c r="D1631" s="1">
        <v>41</v>
      </c>
      <c r="E1631" s="1" t="s">
        <v>301</v>
      </c>
      <c r="F1631" s="1" t="s">
        <v>76</v>
      </c>
      <c r="G1631" s="1">
        <v>10025</v>
      </c>
      <c r="H1631" s="1" t="s">
        <v>1181</v>
      </c>
      <c r="I1631" s="92" t="s">
        <v>1177</v>
      </c>
      <c r="J1631" s="101">
        <f>1/COUNTIF(HR_Table2[Emp ID],HR_Table2[[#This Row],[Emp ID]])</f>
        <v>0.5</v>
      </c>
    </row>
    <row r="1632" spans="1:10" ht="16.5" thickBot="1" x14ac:dyDescent="0.3">
      <c r="A1632" s="2">
        <v>2023</v>
      </c>
      <c r="B1632" s="100">
        <v>222539</v>
      </c>
      <c r="C1632" s="1" t="s">
        <v>6</v>
      </c>
      <c r="D1632" s="1">
        <v>45</v>
      </c>
      <c r="E1632" s="1" t="s">
        <v>301</v>
      </c>
      <c r="F1632" s="1" t="s">
        <v>76</v>
      </c>
      <c r="G1632" s="1">
        <v>6795</v>
      </c>
      <c r="H1632" s="1" t="s">
        <v>1181</v>
      </c>
      <c r="I1632" s="92" t="s">
        <v>1177</v>
      </c>
      <c r="J1632" s="101">
        <f>1/COUNTIF(HR_Table2[Emp ID],HR_Table2[[#This Row],[Emp ID]])</f>
        <v>1</v>
      </c>
    </row>
    <row r="1633" spans="1:10" ht="16.5" thickBot="1" x14ac:dyDescent="0.3">
      <c r="A1633" s="2">
        <v>2023</v>
      </c>
      <c r="B1633" s="100">
        <v>213404</v>
      </c>
      <c r="C1633" s="1" t="s">
        <v>6</v>
      </c>
      <c r="D1633" s="1">
        <v>45</v>
      </c>
      <c r="E1633" s="1" t="s">
        <v>301</v>
      </c>
      <c r="F1633" s="1" t="s">
        <v>76</v>
      </c>
      <c r="G1633" s="1">
        <v>13045</v>
      </c>
      <c r="H1633" s="1" t="s">
        <v>1181</v>
      </c>
      <c r="I1633" s="92" t="s">
        <v>1177</v>
      </c>
      <c r="J1633" s="101">
        <f>1/COUNTIF(HR_Table2[Emp ID],HR_Table2[[#This Row],[Emp ID]])</f>
        <v>0.5</v>
      </c>
    </row>
    <row r="1634" spans="1:10" ht="16.5" thickBot="1" x14ac:dyDescent="0.3">
      <c r="A1634" s="2">
        <v>2023</v>
      </c>
      <c r="B1634" s="100">
        <v>78050</v>
      </c>
      <c r="C1634" s="1" t="s">
        <v>6</v>
      </c>
      <c r="D1634" s="1">
        <v>53</v>
      </c>
      <c r="E1634" s="1" t="s">
        <v>301</v>
      </c>
      <c r="F1634" s="1" t="s">
        <v>76</v>
      </c>
      <c r="G1634" s="1">
        <v>8785</v>
      </c>
      <c r="H1634" s="1" t="s">
        <v>1181</v>
      </c>
      <c r="I1634" s="92" t="s">
        <v>1177</v>
      </c>
      <c r="J1634" s="101">
        <f>1/COUNTIF(HR_Table2[Emp ID],HR_Table2[[#This Row],[Emp ID]])</f>
        <v>0.5</v>
      </c>
    </row>
    <row r="1635" spans="1:10" ht="16.5" thickBot="1" x14ac:dyDescent="0.3">
      <c r="A1635" s="2">
        <v>2023</v>
      </c>
      <c r="B1635" s="100">
        <v>209264</v>
      </c>
      <c r="C1635" s="1" t="s">
        <v>6</v>
      </c>
      <c r="D1635" s="1">
        <v>55</v>
      </c>
      <c r="E1635" s="1" t="s">
        <v>301</v>
      </c>
      <c r="F1635" s="1" t="s">
        <v>76</v>
      </c>
      <c r="G1635" s="1">
        <v>7255</v>
      </c>
      <c r="H1635" s="1" t="s">
        <v>1181</v>
      </c>
      <c r="I1635" s="92" t="s">
        <v>1177</v>
      </c>
      <c r="J1635" s="101">
        <f>1/COUNTIF(HR_Table2[Emp ID],HR_Table2[[#This Row],[Emp ID]])</f>
        <v>0.5</v>
      </c>
    </row>
    <row r="1636" spans="1:10" ht="16.5" thickBot="1" x14ac:dyDescent="0.3">
      <c r="A1636" s="2">
        <v>2023</v>
      </c>
      <c r="B1636" s="100">
        <v>69185</v>
      </c>
      <c r="C1636" s="1" t="s">
        <v>6</v>
      </c>
      <c r="D1636" s="1">
        <v>57</v>
      </c>
      <c r="E1636" s="1" t="s">
        <v>301</v>
      </c>
      <c r="F1636" s="1" t="s">
        <v>76</v>
      </c>
      <c r="G1636" s="1">
        <v>8785</v>
      </c>
      <c r="H1636" s="1" t="s">
        <v>1181</v>
      </c>
      <c r="I1636" s="92" t="s">
        <v>1177</v>
      </c>
      <c r="J1636" s="101">
        <f>1/COUNTIF(HR_Table2[Emp ID],HR_Table2[[#This Row],[Emp ID]])</f>
        <v>0.5</v>
      </c>
    </row>
    <row r="1637" spans="1:10" ht="16.5" thickBot="1" x14ac:dyDescent="0.3">
      <c r="A1637" s="2">
        <v>2023</v>
      </c>
      <c r="B1637" s="100">
        <v>240124</v>
      </c>
      <c r="C1637" s="1" t="s">
        <v>11</v>
      </c>
      <c r="D1637" s="1">
        <v>42</v>
      </c>
      <c r="E1637" s="1" t="s">
        <v>301</v>
      </c>
      <c r="F1637" s="1" t="s">
        <v>76</v>
      </c>
      <c r="G1637" s="1">
        <v>6795</v>
      </c>
      <c r="H1637" s="1" t="s">
        <v>1181</v>
      </c>
      <c r="I1637" s="92" t="s">
        <v>1177</v>
      </c>
      <c r="J1637" s="101">
        <f>1/COUNTIF(HR_Table2[Emp ID],HR_Table2[[#This Row],[Emp ID]])</f>
        <v>0.5</v>
      </c>
    </row>
    <row r="1638" spans="1:10" ht="16.5" thickBot="1" x14ac:dyDescent="0.3">
      <c r="A1638" s="2">
        <v>2023</v>
      </c>
      <c r="B1638" s="100">
        <v>72421</v>
      </c>
      <c r="C1638" s="1" t="s">
        <v>6</v>
      </c>
      <c r="D1638" s="1">
        <v>58</v>
      </c>
      <c r="E1638" s="1" t="s">
        <v>301</v>
      </c>
      <c r="F1638" s="1" t="s">
        <v>76</v>
      </c>
      <c r="G1638" s="1">
        <v>15925</v>
      </c>
      <c r="H1638" s="1" t="s">
        <v>1181</v>
      </c>
      <c r="I1638" s="92" t="s">
        <v>1174</v>
      </c>
      <c r="J1638" s="101">
        <f>1/COUNTIF(HR_Table2[Emp ID],HR_Table2[[#This Row],[Emp ID]])</f>
        <v>0.5</v>
      </c>
    </row>
    <row r="1639" spans="1:10" ht="16.5" thickBot="1" x14ac:dyDescent="0.3">
      <c r="A1639" s="2">
        <v>2023</v>
      </c>
      <c r="B1639" s="100">
        <v>238966</v>
      </c>
      <c r="C1639" s="1" t="s">
        <v>6</v>
      </c>
      <c r="D1639" s="1">
        <v>37</v>
      </c>
      <c r="E1639" s="1" t="s">
        <v>301</v>
      </c>
      <c r="F1639" s="1" t="s">
        <v>76</v>
      </c>
      <c r="G1639" s="1">
        <v>6385</v>
      </c>
      <c r="H1639" s="1" t="s">
        <v>1181</v>
      </c>
      <c r="I1639" s="92" t="s">
        <v>1178</v>
      </c>
      <c r="J1639" s="101">
        <f>1/COUNTIF(HR_Table2[Emp ID],HR_Table2[[#This Row],[Emp ID]])</f>
        <v>0.5</v>
      </c>
    </row>
    <row r="1640" spans="1:10" ht="16.5" thickBot="1" x14ac:dyDescent="0.3">
      <c r="A1640" s="2">
        <v>2023</v>
      </c>
      <c r="B1640" s="100">
        <v>236612</v>
      </c>
      <c r="C1640" s="1" t="s">
        <v>11</v>
      </c>
      <c r="D1640" s="1">
        <v>44</v>
      </c>
      <c r="E1640" s="1" t="s">
        <v>301</v>
      </c>
      <c r="F1640" s="1" t="s">
        <v>76</v>
      </c>
      <c r="G1640" s="1">
        <v>6795</v>
      </c>
      <c r="H1640" s="1" t="s">
        <v>1181</v>
      </c>
      <c r="I1640" s="92" t="s">
        <v>1178</v>
      </c>
      <c r="J1640" s="101">
        <f>1/COUNTIF(HR_Table2[Emp ID],HR_Table2[[#This Row],[Emp ID]])</f>
        <v>0.5</v>
      </c>
    </row>
    <row r="1641" spans="1:10" ht="16.5" thickBot="1" x14ac:dyDescent="0.3">
      <c r="A1641" s="2">
        <v>2023</v>
      </c>
      <c r="B1641" s="100">
        <v>208478</v>
      </c>
      <c r="C1641" s="1" t="s">
        <v>6</v>
      </c>
      <c r="D1641" s="1">
        <v>45</v>
      </c>
      <c r="E1641" s="1" t="s">
        <v>301</v>
      </c>
      <c r="F1641" s="1" t="s">
        <v>76</v>
      </c>
      <c r="G1641" s="1">
        <v>6795</v>
      </c>
      <c r="H1641" s="1" t="s">
        <v>1181</v>
      </c>
      <c r="I1641" s="92" t="s">
        <v>1178</v>
      </c>
      <c r="J1641" s="101">
        <f>1/COUNTIF(HR_Table2[Emp ID],HR_Table2[[#This Row],[Emp ID]])</f>
        <v>0.5</v>
      </c>
    </row>
    <row r="1642" spans="1:10" ht="16.5" thickBot="1" x14ac:dyDescent="0.3">
      <c r="A1642" s="2">
        <v>2023</v>
      </c>
      <c r="B1642" s="100">
        <v>203665</v>
      </c>
      <c r="C1642" s="1" t="s">
        <v>11</v>
      </c>
      <c r="D1642" s="1">
        <v>48</v>
      </c>
      <c r="E1642" s="1" t="s">
        <v>301</v>
      </c>
      <c r="F1642" s="1" t="s">
        <v>76</v>
      </c>
      <c r="G1642" s="1">
        <v>7255</v>
      </c>
      <c r="H1642" s="1" t="s">
        <v>1181</v>
      </c>
      <c r="I1642" s="92" t="s">
        <v>1178</v>
      </c>
      <c r="J1642" s="101">
        <f>1/COUNTIF(HR_Table2[Emp ID],HR_Table2[[#This Row],[Emp ID]])</f>
        <v>0.5</v>
      </c>
    </row>
    <row r="1643" spans="1:10" ht="16.5" thickBot="1" x14ac:dyDescent="0.3">
      <c r="A1643" s="2">
        <v>2023</v>
      </c>
      <c r="B1643" s="100">
        <v>69153</v>
      </c>
      <c r="C1643" s="1" t="s">
        <v>6</v>
      </c>
      <c r="D1643" s="1">
        <v>54</v>
      </c>
      <c r="E1643" s="1" t="s">
        <v>301</v>
      </c>
      <c r="F1643" s="1" t="s">
        <v>76</v>
      </c>
      <c r="G1643" s="1">
        <v>6795</v>
      </c>
      <c r="H1643" s="1" t="s">
        <v>1181</v>
      </c>
      <c r="I1643" s="92" t="s">
        <v>1178</v>
      </c>
      <c r="J1643" s="101">
        <f>1/COUNTIF(HR_Table2[Emp ID],HR_Table2[[#This Row],[Emp ID]])</f>
        <v>0.5</v>
      </c>
    </row>
    <row r="1644" spans="1:10" ht="16.5" thickBot="1" x14ac:dyDescent="0.3">
      <c r="A1644" s="2">
        <v>2023</v>
      </c>
      <c r="B1644" s="100">
        <v>221806</v>
      </c>
      <c r="C1644" s="1" t="s">
        <v>6</v>
      </c>
      <c r="D1644" s="1">
        <v>55</v>
      </c>
      <c r="E1644" s="1" t="s">
        <v>301</v>
      </c>
      <c r="F1644" s="1" t="s">
        <v>76</v>
      </c>
      <c r="G1644" s="1">
        <v>6795</v>
      </c>
      <c r="H1644" s="1" t="s">
        <v>1181</v>
      </c>
      <c r="I1644" s="92" t="s">
        <v>1178</v>
      </c>
      <c r="J1644" s="101">
        <f>1/COUNTIF(HR_Table2[Emp ID],HR_Table2[[#This Row],[Emp ID]])</f>
        <v>0.5</v>
      </c>
    </row>
    <row r="1645" spans="1:10" ht="16.5" thickBot="1" x14ac:dyDescent="0.3">
      <c r="A1645" s="2">
        <v>2023</v>
      </c>
      <c r="B1645" s="100">
        <v>205040</v>
      </c>
      <c r="C1645" s="1" t="s">
        <v>6</v>
      </c>
      <c r="D1645" s="1">
        <v>58</v>
      </c>
      <c r="E1645" s="1" t="s">
        <v>301</v>
      </c>
      <c r="F1645" s="1" t="s">
        <v>76</v>
      </c>
      <c r="G1645" s="1">
        <v>7735</v>
      </c>
      <c r="H1645" s="1" t="s">
        <v>1181</v>
      </c>
      <c r="I1645" s="92" t="s">
        <v>1178</v>
      </c>
      <c r="J1645" s="101">
        <f>1/COUNTIF(HR_Table2[Emp ID],HR_Table2[[#This Row],[Emp ID]])</f>
        <v>0.5</v>
      </c>
    </row>
    <row r="1646" spans="1:10" ht="16.5" thickBot="1" x14ac:dyDescent="0.3">
      <c r="A1646" s="2">
        <v>2023</v>
      </c>
      <c r="B1646" s="100">
        <v>244702</v>
      </c>
      <c r="C1646" s="1" t="s">
        <v>6</v>
      </c>
      <c r="D1646" s="1">
        <v>59</v>
      </c>
      <c r="E1646" s="1" t="s">
        <v>301</v>
      </c>
      <c r="F1646" s="1" t="s">
        <v>76</v>
      </c>
      <c r="G1646" s="1">
        <v>6795</v>
      </c>
      <c r="H1646" s="1" t="s">
        <v>1181</v>
      </c>
      <c r="I1646" s="92" t="s">
        <v>1178</v>
      </c>
      <c r="J1646" s="101">
        <f>1/COUNTIF(HR_Table2[Emp ID],HR_Table2[[#This Row],[Emp ID]])</f>
        <v>0.5</v>
      </c>
    </row>
    <row r="1647" spans="1:10" ht="16.5" thickBot="1" x14ac:dyDescent="0.3">
      <c r="A1647" s="2">
        <v>2023</v>
      </c>
      <c r="B1647" s="100">
        <v>29110</v>
      </c>
      <c r="C1647" s="1" t="s">
        <v>6</v>
      </c>
      <c r="D1647" s="1">
        <v>68</v>
      </c>
      <c r="E1647" s="1" t="s">
        <v>301</v>
      </c>
      <c r="F1647" s="1" t="s">
        <v>76</v>
      </c>
      <c r="G1647" s="1">
        <v>24000</v>
      </c>
      <c r="H1647" s="1" t="s">
        <v>1181</v>
      </c>
      <c r="I1647" s="92" t="s">
        <v>1174</v>
      </c>
      <c r="J1647" s="101">
        <f>1/COUNTIF(HR_Table2[Emp ID],HR_Table2[[#This Row],[Emp ID]])</f>
        <v>0.5</v>
      </c>
    </row>
    <row r="1648" spans="1:10" ht="16.5" thickBot="1" x14ac:dyDescent="0.3">
      <c r="A1648" s="2">
        <v>2023</v>
      </c>
      <c r="B1648" s="100">
        <v>89371</v>
      </c>
      <c r="C1648" s="1" t="s">
        <v>6</v>
      </c>
      <c r="D1648" s="1">
        <v>49</v>
      </c>
      <c r="E1648" s="1" t="s">
        <v>301</v>
      </c>
      <c r="F1648" s="1" t="s">
        <v>76</v>
      </c>
      <c r="G1648" s="1">
        <v>24000</v>
      </c>
      <c r="H1648" s="1" t="s">
        <v>14</v>
      </c>
      <c r="I1648" s="92" t="s">
        <v>1174</v>
      </c>
      <c r="J1648" s="101">
        <f>1/COUNTIF(HR_Table2[Emp ID],HR_Table2[[#This Row],[Emp ID]])</f>
        <v>0.5</v>
      </c>
    </row>
    <row r="1649" spans="1:10" ht="16.5" thickBot="1" x14ac:dyDescent="0.3">
      <c r="A1649" s="2">
        <v>2023</v>
      </c>
      <c r="B1649" s="100">
        <v>89402</v>
      </c>
      <c r="C1649" s="1" t="s">
        <v>6</v>
      </c>
      <c r="D1649" s="1">
        <v>56</v>
      </c>
      <c r="E1649" s="1" t="s">
        <v>301</v>
      </c>
      <c r="F1649" s="1" t="s">
        <v>76</v>
      </c>
      <c r="G1649" s="1">
        <v>21000</v>
      </c>
      <c r="H1649" s="1" t="s">
        <v>14</v>
      </c>
      <c r="I1649" s="92" t="s">
        <v>1174</v>
      </c>
      <c r="J1649" s="101">
        <f>1/COUNTIF(HR_Table2[Emp ID],HR_Table2[[#This Row],[Emp ID]])</f>
        <v>0.5</v>
      </c>
    </row>
    <row r="1650" spans="1:10" ht="16.5" thickBot="1" x14ac:dyDescent="0.3">
      <c r="A1650" s="2">
        <v>2023</v>
      </c>
      <c r="B1650" s="100">
        <v>89943</v>
      </c>
      <c r="C1650" s="1" t="s">
        <v>6</v>
      </c>
      <c r="D1650" s="1">
        <v>63</v>
      </c>
      <c r="E1650" s="1" t="s">
        <v>301</v>
      </c>
      <c r="F1650" s="1" t="s">
        <v>76</v>
      </c>
      <c r="G1650" s="1">
        <v>21000</v>
      </c>
      <c r="H1650" s="1" t="s">
        <v>14</v>
      </c>
      <c r="I1650" s="92" t="s">
        <v>1174</v>
      </c>
      <c r="J1650" s="101">
        <f>1/COUNTIF(HR_Table2[Emp ID],HR_Table2[[#This Row],[Emp ID]])</f>
        <v>0.5</v>
      </c>
    </row>
    <row r="1651" spans="1:10" ht="16.5" thickBot="1" x14ac:dyDescent="0.3">
      <c r="A1651" s="2">
        <v>2023</v>
      </c>
      <c r="B1651" s="100">
        <v>236064</v>
      </c>
      <c r="C1651" s="1" t="s">
        <v>11</v>
      </c>
      <c r="D1651" s="1">
        <v>29</v>
      </c>
      <c r="E1651" s="1" t="s">
        <v>301</v>
      </c>
      <c r="F1651" s="1" t="s">
        <v>76</v>
      </c>
      <c r="G1651" s="1">
        <v>13045</v>
      </c>
      <c r="H1651" s="1" t="s">
        <v>1181</v>
      </c>
      <c r="I1651" s="92" t="s">
        <v>1177</v>
      </c>
      <c r="J1651" s="101">
        <f>1/COUNTIF(HR_Table2[Emp ID],HR_Table2[[#This Row],[Emp ID]])</f>
        <v>0.5</v>
      </c>
    </row>
    <row r="1652" spans="1:10" ht="16.5" thickBot="1" x14ac:dyDescent="0.3">
      <c r="A1652" s="2">
        <v>2023</v>
      </c>
      <c r="B1652" s="100">
        <v>200430</v>
      </c>
      <c r="C1652" s="1" t="s">
        <v>6</v>
      </c>
      <c r="D1652" s="1">
        <v>45</v>
      </c>
      <c r="E1652" s="1" t="s">
        <v>301</v>
      </c>
      <c r="F1652" s="1" t="s">
        <v>76</v>
      </c>
      <c r="G1652" s="1">
        <v>7255</v>
      </c>
      <c r="H1652" s="1" t="s">
        <v>1181</v>
      </c>
      <c r="I1652" s="92" t="s">
        <v>1177</v>
      </c>
      <c r="J1652" s="101">
        <f>1/COUNTIF(HR_Table2[Emp ID],HR_Table2[[#This Row],[Emp ID]])</f>
        <v>0.5</v>
      </c>
    </row>
    <row r="1653" spans="1:10" ht="16.5" thickBot="1" x14ac:dyDescent="0.3">
      <c r="A1653" s="2">
        <v>2023</v>
      </c>
      <c r="B1653" s="100">
        <v>203556</v>
      </c>
      <c r="C1653" s="1" t="s">
        <v>6</v>
      </c>
      <c r="D1653" s="1">
        <v>50</v>
      </c>
      <c r="E1653" s="1" t="s">
        <v>301</v>
      </c>
      <c r="F1653" s="1" t="s">
        <v>76</v>
      </c>
      <c r="G1653" s="1">
        <v>8785</v>
      </c>
      <c r="H1653" s="1" t="s">
        <v>1181</v>
      </c>
      <c r="I1653" s="92" t="s">
        <v>1177</v>
      </c>
      <c r="J1653" s="101">
        <f>1/COUNTIF(HR_Table2[Emp ID],HR_Table2[[#This Row],[Emp ID]])</f>
        <v>0.5</v>
      </c>
    </row>
    <row r="1654" spans="1:10" ht="16.5" thickBot="1" x14ac:dyDescent="0.3">
      <c r="A1654" s="2">
        <v>2023</v>
      </c>
      <c r="B1654" s="100">
        <v>202439</v>
      </c>
      <c r="C1654" s="1" t="s">
        <v>6</v>
      </c>
      <c r="D1654" s="1">
        <v>51</v>
      </c>
      <c r="E1654" s="1" t="s">
        <v>301</v>
      </c>
      <c r="F1654" s="1" t="s">
        <v>76</v>
      </c>
      <c r="G1654" s="1">
        <v>7255</v>
      </c>
      <c r="H1654" s="1" t="s">
        <v>1181</v>
      </c>
      <c r="I1654" s="92" t="s">
        <v>1177</v>
      </c>
      <c r="J1654" s="101">
        <f>1/COUNTIF(HR_Table2[Emp ID],HR_Table2[[#This Row],[Emp ID]])</f>
        <v>0.5</v>
      </c>
    </row>
    <row r="1655" spans="1:10" ht="16.5" thickBot="1" x14ac:dyDescent="0.3">
      <c r="A1655" s="2">
        <v>2023</v>
      </c>
      <c r="B1655" s="100">
        <v>89542</v>
      </c>
      <c r="C1655" s="1" t="s">
        <v>11</v>
      </c>
      <c r="D1655" s="1">
        <v>51</v>
      </c>
      <c r="E1655" s="1" t="s">
        <v>301</v>
      </c>
      <c r="F1655" s="1" t="s">
        <v>76</v>
      </c>
      <c r="G1655" s="1">
        <v>21000</v>
      </c>
      <c r="H1655" s="1" t="s">
        <v>14</v>
      </c>
      <c r="I1655" s="92" t="s">
        <v>1177</v>
      </c>
      <c r="J1655" s="101">
        <f>1/COUNTIF(HR_Table2[Emp ID],HR_Table2[[#This Row],[Emp ID]])</f>
        <v>0.5</v>
      </c>
    </row>
    <row r="1656" spans="1:10" ht="16.5" thickBot="1" x14ac:dyDescent="0.3">
      <c r="A1656" s="2">
        <v>2023</v>
      </c>
      <c r="B1656" s="100">
        <v>87523</v>
      </c>
      <c r="C1656" s="1" t="s">
        <v>6</v>
      </c>
      <c r="D1656" s="1">
        <v>63</v>
      </c>
      <c r="E1656" s="1" t="s">
        <v>301</v>
      </c>
      <c r="F1656" s="1" t="s">
        <v>76</v>
      </c>
      <c r="G1656" s="1">
        <v>24000</v>
      </c>
      <c r="H1656" s="1" t="s">
        <v>14</v>
      </c>
      <c r="I1656" s="92" t="s">
        <v>1177</v>
      </c>
      <c r="J1656" s="101">
        <f>1/COUNTIF(HR_Table2[Emp ID],HR_Table2[[#This Row],[Emp ID]])</f>
        <v>0.5</v>
      </c>
    </row>
    <row r="1657" spans="1:10" ht="16.5" thickBot="1" x14ac:dyDescent="0.3">
      <c r="A1657" s="2">
        <v>2023</v>
      </c>
      <c r="B1657" s="100">
        <v>243767</v>
      </c>
      <c r="C1657" s="1" t="s">
        <v>11</v>
      </c>
      <c r="D1657" s="1">
        <v>25</v>
      </c>
      <c r="E1657" s="1" t="s">
        <v>301</v>
      </c>
      <c r="F1657" s="1" t="s">
        <v>7</v>
      </c>
      <c r="G1657" s="1">
        <v>8785</v>
      </c>
      <c r="H1657" s="1" t="s">
        <v>1181</v>
      </c>
      <c r="I1657" s="92" t="s">
        <v>1174</v>
      </c>
      <c r="J1657" s="101">
        <f>1/COUNTIF(HR_Table2[Emp ID],HR_Table2[[#This Row],[Emp ID]])</f>
        <v>0.5</v>
      </c>
    </row>
    <row r="1658" spans="1:10" ht="16.5" thickBot="1" x14ac:dyDescent="0.3">
      <c r="A1658" s="2">
        <v>2023</v>
      </c>
      <c r="B1658" s="100">
        <v>204917</v>
      </c>
      <c r="C1658" s="1" t="s">
        <v>11</v>
      </c>
      <c r="D1658" s="1">
        <v>53</v>
      </c>
      <c r="E1658" s="1" t="s">
        <v>301</v>
      </c>
      <c r="F1658" s="1" t="s">
        <v>7</v>
      </c>
      <c r="G1658" s="1">
        <v>8785</v>
      </c>
      <c r="H1658" s="1" t="s">
        <v>1181</v>
      </c>
      <c r="I1658" s="92" t="s">
        <v>1174</v>
      </c>
      <c r="J1658" s="101">
        <f>1/COUNTIF(HR_Table2[Emp ID],HR_Table2[[#This Row],[Emp ID]])</f>
        <v>0.5</v>
      </c>
    </row>
    <row r="1659" spans="1:10" ht="16.5" thickBot="1" x14ac:dyDescent="0.3">
      <c r="A1659" s="2">
        <v>2023</v>
      </c>
      <c r="B1659" s="100">
        <v>232873</v>
      </c>
      <c r="C1659" s="1" t="s">
        <v>11</v>
      </c>
      <c r="D1659" s="1">
        <v>28</v>
      </c>
      <c r="E1659" s="1" t="s">
        <v>301</v>
      </c>
      <c r="F1659" s="1" t="s">
        <v>7</v>
      </c>
      <c r="G1659" s="1">
        <v>8785</v>
      </c>
      <c r="H1659" s="1" t="s">
        <v>1181</v>
      </c>
      <c r="I1659" s="92" t="s">
        <v>1178</v>
      </c>
      <c r="J1659" s="101">
        <f>1/COUNTIF(HR_Table2[Emp ID],HR_Table2[[#This Row],[Emp ID]])</f>
        <v>0.5</v>
      </c>
    </row>
    <row r="1660" spans="1:10" ht="16.5" thickBot="1" x14ac:dyDescent="0.3">
      <c r="A1660" s="2">
        <v>2023</v>
      </c>
      <c r="B1660" s="100">
        <v>233308</v>
      </c>
      <c r="C1660" s="1" t="s">
        <v>11</v>
      </c>
      <c r="D1660" s="1">
        <v>32</v>
      </c>
      <c r="E1660" s="1" t="s">
        <v>301</v>
      </c>
      <c r="F1660" s="1" t="s">
        <v>7</v>
      </c>
      <c r="G1660" s="1">
        <v>13045</v>
      </c>
      <c r="H1660" s="1" t="s">
        <v>1181</v>
      </c>
      <c r="I1660" s="92" t="s">
        <v>1174</v>
      </c>
      <c r="J1660" s="101">
        <f>1/COUNTIF(HR_Table2[Emp ID],HR_Table2[[#This Row],[Emp ID]])</f>
        <v>0.5</v>
      </c>
    </row>
    <row r="1661" spans="1:10" ht="16.5" thickBot="1" x14ac:dyDescent="0.3">
      <c r="A1661" s="2">
        <v>2023</v>
      </c>
      <c r="B1661" s="100">
        <v>229538</v>
      </c>
      <c r="C1661" s="1" t="s">
        <v>11</v>
      </c>
      <c r="D1661" s="1">
        <v>33</v>
      </c>
      <c r="E1661" s="1" t="s">
        <v>301</v>
      </c>
      <c r="F1661" s="1" t="s">
        <v>7</v>
      </c>
      <c r="G1661" s="1">
        <v>13045</v>
      </c>
      <c r="H1661" s="1" t="s">
        <v>1181</v>
      </c>
      <c r="I1661" s="92" t="s">
        <v>1174</v>
      </c>
      <c r="J1661" s="101">
        <f>1/COUNTIF(HR_Table2[Emp ID],HR_Table2[[#This Row],[Emp ID]])</f>
        <v>0.5</v>
      </c>
    </row>
    <row r="1662" spans="1:10" ht="16.5" thickBot="1" x14ac:dyDescent="0.3">
      <c r="A1662" s="2">
        <v>2023</v>
      </c>
      <c r="B1662" s="100">
        <v>227619</v>
      </c>
      <c r="C1662" s="1" t="s">
        <v>6</v>
      </c>
      <c r="D1662" s="1">
        <v>33</v>
      </c>
      <c r="E1662" s="1" t="s">
        <v>301</v>
      </c>
      <c r="F1662" s="1" t="s">
        <v>7</v>
      </c>
      <c r="G1662" s="1">
        <v>13045</v>
      </c>
      <c r="H1662" s="1" t="s">
        <v>1181</v>
      </c>
      <c r="I1662" s="92" t="s">
        <v>1174</v>
      </c>
      <c r="J1662" s="101">
        <f>1/COUNTIF(HR_Table2[Emp ID],HR_Table2[[#This Row],[Emp ID]])</f>
        <v>0.5</v>
      </c>
    </row>
    <row r="1663" spans="1:10" ht="16.5" thickBot="1" x14ac:dyDescent="0.3">
      <c r="A1663" s="2">
        <v>2023</v>
      </c>
      <c r="B1663" s="100">
        <v>215850</v>
      </c>
      <c r="C1663" s="1" t="s">
        <v>11</v>
      </c>
      <c r="D1663" s="1">
        <v>40</v>
      </c>
      <c r="E1663" s="1" t="s">
        <v>301</v>
      </c>
      <c r="F1663" s="1" t="s">
        <v>7</v>
      </c>
      <c r="G1663" s="1">
        <v>20000</v>
      </c>
      <c r="H1663" s="1" t="s">
        <v>1181</v>
      </c>
      <c r="I1663" s="92" t="s">
        <v>1174</v>
      </c>
      <c r="J1663" s="101">
        <f>1/COUNTIF(HR_Table2[Emp ID],HR_Table2[[#This Row],[Emp ID]])</f>
        <v>0.5</v>
      </c>
    </row>
    <row r="1664" spans="1:10" ht="16.5" thickBot="1" x14ac:dyDescent="0.3">
      <c r="A1664" s="2">
        <v>2023</v>
      </c>
      <c r="B1664" s="100">
        <v>215143</v>
      </c>
      <c r="C1664" s="1" t="s">
        <v>6</v>
      </c>
      <c r="D1664" s="1">
        <v>40</v>
      </c>
      <c r="E1664" s="1" t="s">
        <v>301</v>
      </c>
      <c r="F1664" s="1" t="s">
        <v>7</v>
      </c>
      <c r="G1664" s="1">
        <v>36000</v>
      </c>
      <c r="H1664" s="1" t="s">
        <v>1181</v>
      </c>
      <c r="I1664" s="92" t="s">
        <v>1174</v>
      </c>
      <c r="J1664" s="101">
        <f>1/COUNTIF(HR_Table2[Emp ID],HR_Table2[[#This Row],[Emp ID]])</f>
        <v>0.5</v>
      </c>
    </row>
    <row r="1665" spans="1:10" ht="16.5" thickBot="1" x14ac:dyDescent="0.3">
      <c r="A1665" s="2">
        <v>2023</v>
      </c>
      <c r="B1665" s="100">
        <v>206848</v>
      </c>
      <c r="C1665" s="1" t="s">
        <v>6</v>
      </c>
      <c r="D1665" s="1">
        <v>46</v>
      </c>
      <c r="E1665" s="1" t="s">
        <v>301</v>
      </c>
      <c r="F1665" s="1" t="s">
        <v>7</v>
      </c>
      <c r="G1665" s="1">
        <v>28000</v>
      </c>
      <c r="H1665" s="1" t="s">
        <v>1181</v>
      </c>
      <c r="I1665" s="92" t="s">
        <v>1174</v>
      </c>
      <c r="J1665" s="101">
        <f>1/COUNTIF(HR_Table2[Emp ID],HR_Table2[[#This Row],[Emp ID]])</f>
        <v>0.5</v>
      </c>
    </row>
    <row r="1666" spans="1:10" ht="16.5" thickBot="1" x14ac:dyDescent="0.3">
      <c r="A1666" s="2">
        <v>2023</v>
      </c>
      <c r="B1666" s="100">
        <v>218289</v>
      </c>
      <c r="C1666" s="1" t="s">
        <v>6</v>
      </c>
      <c r="D1666" s="1">
        <v>38</v>
      </c>
      <c r="E1666" s="1" t="s">
        <v>301</v>
      </c>
      <c r="F1666" s="1" t="s">
        <v>7</v>
      </c>
      <c r="G1666" s="1">
        <v>27000</v>
      </c>
      <c r="H1666" s="1" t="s">
        <v>1181</v>
      </c>
      <c r="I1666" s="92" t="s">
        <v>1174</v>
      </c>
      <c r="J1666" s="101">
        <f>1/COUNTIF(HR_Table2[Emp ID],HR_Table2[[#This Row],[Emp ID]])</f>
        <v>0.5</v>
      </c>
    </row>
    <row r="1667" spans="1:10" ht="16.5" thickBot="1" x14ac:dyDescent="0.3">
      <c r="A1667" s="2">
        <v>2023</v>
      </c>
      <c r="B1667" s="100">
        <v>222047</v>
      </c>
      <c r="C1667" s="1" t="s">
        <v>11</v>
      </c>
      <c r="D1667" s="1">
        <v>40</v>
      </c>
      <c r="E1667" s="1" t="s">
        <v>301</v>
      </c>
      <c r="F1667" s="1" t="s">
        <v>7</v>
      </c>
      <c r="G1667" s="1">
        <v>27000</v>
      </c>
      <c r="H1667" s="1" t="s">
        <v>1181</v>
      </c>
      <c r="I1667" s="92" t="s">
        <v>1174</v>
      </c>
      <c r="J1667" s="101">
        <f>1/COUNTIF(HR_Table2[Emp ID],HR_Table2[[#This Row],[Emp ID]])</f>
        <v>0.5</v>
      </c>
    </row>
    <row r="1668" spans="1:10" ht="16.5" thickBot="1" x14ac:dyDescent="0.3">
      <c r="A1668" s="2">
        <v>2023</v>
      </c>
      <c r="B1668" s="100">
        <v>219969</v>
      </c>
      <c r="C1668" s="1" t="s">
        <v>11</v>
      </c>
      <c r="D1668" s="1">
        <v>42</v>
      </c>
      <c r="E1668" s="1" t="s">
        <v>301</v>
      </c>
      <c r="F1668" s="1" t="s">
        <v>7</v>
      </c>
      <c r="G1668" s="1">
        <v>13045</v>
      </c>
      <c r="H1668" s="1" t="s">
        <v>1181</v>
      </c>
      <c r="I1668" s="92" t="s">
        <v>1174</v>
      </c>
      <c r="J1668" s="101">
        <f>1/COUNTIF(HR_Table2[Emp ID],HR_Table2[[#This Row],[Emp ID]])</f>
        <v>0.5</v>
      </c>
    </row>
    <row r="1669" spans="1:10" ht="16.5" thickBot="1" x14ac:dyDescent="0.3">
      <c r="A1669" s="2">
        <v>2023</v>
      </c>
      <c r="B1669" s="100">
        <v>201069</v>
      </c>
      <c r="C1669" s="1" t="s">
        <v>6</v>
      </c>
      <c r="D1669" s="1">
        <v>50</v>
      </c>
      <c r="E1669" s="1" t="s">
        <v>301</v>
      </c>
      <c r="F1669" s="1" t="s">
        <v>7</v>
      </c>
      <c r="G1669" s="1">
        <v>10025</v>
      </c>
      <c r="H1669" s="1" t="s">
        <v>1181</v>
      </c>
      <c r="I1669" s="92" t="s">
        <v>1174</v>
      </c>
      <c r="J1669" s="101">
        <f>1/COUNTIF(HR_Table2[Emp ID],HR_Table2[[#This Row],[Emp ID]])</f>
        <v>0.5</v>
      </c>
    </row>
    <row r="1670" spans="1:10" ht="16.5" thickBot="1" x14ac:dyDescent="0.3">
      <c r="A1670" s="2">
        <v>2023</v>
      </c>
      <c r="B1670" s="100">
        <v>200970</v>
      </c>
      <c r="C1670" s="1" t="s">
        <v>11</v>
      </c>
      <c r="D1670" s="1">
        <v>55</v>
      </c>
      <c r="E1670" s="1" t="s">
        <v>301</v>
      </c>
      <c r="F1670" s="1" t="s">
        <v>7</v>
      </c>
      <c r="G1670" s="1">
        <v>6385</v>
      </c>
      <c r="H1670" s="1" t="s">
        <v>1181</v>
      </c>
      <c r="I1670" s="92" t="s">
        <v>1174</v>
      </c>
      <c r="J1670" s="101">
        <f>1/COUNTIF(HR_Table2[Emp ID],HR_Table2[[#This Row],[Emp ID]])</f>
        <v>0.5</v>
      </c>
    </row>
    <row r="1671" spans="1:10" ht="16.5" thickBot="1" x14ac:dyDescent="0.3">
      <c r="A1671" s="2">
        <v>2023</v>
      </c>
      <c r="B1671" s="100">
        <v>50179</v>
      </c>
      <c r="C1671" s="1" t="s">
        <v>11</v>
      </c>
      <c r="D1671" s="1">
        <v>66</v>
      </c>
      <c r="E1671" s="1" t="s">
        <v>301</v>
      </c>
      <c r="F1671" s="1" t="s">
        <v>7</v>
      </c>
      <c r="G1671" s="1">
        <v>31000</v>
      </c>
      <c r="H1671" s="1" t="s">
        <v>1181</v>
      </c>
      <c r="I1671" s="92" t="s">
        <v>1174</v>
      </c>
      <c r="J1671" s="101">
        <f>1/COUNTIF(HR_Table2[Emp ID],HR_Table2[[#This Row],[Emp ID]])</f>
        <v>0.5</v>
      </c>
    </row>
    <row r="1672" spans="1:10" ht="16.5" thickBot="1" x14ac:dyDescent="0.3">
      <c r="A1672" s="2">
        <v>2023</v>
      </c>
      <c r="B1672" s="100">
        <v>218551</v>
      </c>
      <c r="C1672" s="1" t="s">
        <v>11</v>
      </c>
      <c r="D1672" s="1">
        <v>43</v>
      </c>
      <c r="E1672" s="1" t="s">
        <v>301</v>
      </c>
      <c r="F1672" s="1" t="s">
        <v>7</v>
      </c>
      <c r="G1672" s="1">
        <v>14895</v>
      </c>
      <c r="H1672" s="1" t="s">
        <v>1181</v>
      </c>
      <c r="I1672" s="92" t="s">
        <v>1174</v>
      </c>
      <c r="J1672" s="101">
        <f>1/COUNTIF(HR_Table2[Emp ID],HR_Table2[[#This Row],[Emp ID]])</f>
        <v>0.5</v>
      </c>
    </row>
    <row r="1673" spans="1:10" ht="16.5" thickBot="1" x14ac:dyDescent="0.3">
      <c r="A1673" s="2">
        <v>2023</v>
      </c>
      <c r="B1673" s="100">
        <v>55589</v>
      </c>
      <c r="C1673" s="1" t="s">
        <v>6</v>
      </c>
      <c r="D1673" s="1">
        <v>63</v>
      </c>
      <c r="E1673" s="1" t="s">
        <v>301</v>
      </c>
      <c r="F1673" s="1" t="s">
        <v>7</v>
      </c>
      <c r="G1673" s="1">
        <v>24000</v>
      </c>
      <c r="H1673" s="1" t="s">
        <v>1181</v>
      </c>
      <c r="I1673" s="92" t="s">
        <v>1174</v>
      </c>
      <c r="J1673" s="101">
        <f>1/COUNTIF(HR_Table2[Emp ID],HR_Table2[[#This Row],[Emp ID]])</f>
        <v>0.5</v>
      </c>
    </row>
    <row r="1674" spans="1:10" ht="16.5" thickBot="1" x14ac:dyDescent="0.3">
      <c r="A1674" s="2">
        <v>2023</v>
      </c>
      <c r="B1674" s="100">
        <v>87319</v>
      </c>
      <c r="C1674" s="1" t="s">
        <v>11</v>
      </c>
      <c r="D1674" s="1">
        <v>51</v>
      </c>
      <c r="E1674" s="1" t="s">
        <v>301</v>
      </c>
      <c r="F1674" s="1" t="s">
        <v>7</v>
      </c>
      <c r="G1674" s="1">
        <v>17025</v>
      </c>
      <c r="H1674" s="1" t="s">
        <v>14</v>
      </c>
      <c r="I1674" s="92" t="s">
        <v>1174</v>
      </c>
      <c r="J1674" s="101">
        <f>1/COUNTIF(HR_Table2[Emp ID],HR_Table2[[#This Row],[Emp ID]])</f>
        <v>0.5</v>
      </c>
    </row>
    <row r="1675" spans="1:10" ht="16.5" thickBot="1" x14ac:dyDescent="0.3">
      <c r="A1675" s="2">
        <v>2023</v>
      </c>
      <c r="B1675" s="100">
        <v>250655</v>
      </c>
      <c r="C1675" s="1" t="s">
        <v>6</v>
      </c>
      <c r="D1675" s="1">
        <v>22</v>
      </c>
      <c r="E1675" s="1" t="s">
        <v>301</v>
      </c>
      <c r="F1675" s="1" t="s">
        <v>7</v>
      </c>
      <c r="G1675" s="1">
        <v>10400</v>
      </c>
      <c r="H1675" s="1" t="s">
        <v>1181</v>
      </c>
      <c r="I1675" s="92" t="s">
        <v>1177</v>
      </c>
      <c r="J1675" s="101">
        <f>1/COUNTIF(HR_Table2[Emp ID],HR_Table2[[#This Row],[Emp ID]])</f>
        <v>0.5</v>
      </c>
    </row>
    <row r="1676" spans="1:10" ht="16.5" thickBot="1" x14ac:dyDescent="0.3">
      <c r="A1676" s="2">
        <v>2023</v>
      </c>
      <c r="B1676" s="100">
        <v>250673</v>
      </c>
      <c r="C1676" s="1" t="s">
        <v>11</v>
      </c>
      <c r="D1676" s="1">
        <v>23</v>
      </c>
      <c r="E1676" s="1" t="s">
        <v>301</v>
      </c>
      <c r="F1676" s="1" t="s">
        <v>7</v>
      </c>
      <c r="G1676" s="1">
        <v>6240</v>
      </c>
      <c r="H1676" s="1" t="s">
        <v>1181</v>
      </c>
      <c r="I1676" s="92" t="s">
        <v>1177</v>
      </c>
      <c r="J1676" s="101">
        <f>1/COUNTIF(HR_Table2[Emp ID],HR_Table2[[#This Row],[Emp ID]])</f>
        <v>1</v>
      </c>
    </row>
    <row r="1677" spans="1:10" ht="16.5" thickBot="1" x14ac:dyDescent="0.3">
      <c r="A1677" s="2">
        <v>2023</v>
      </c>
      <c r="B1677" s="100">
        <v>239471</v>
      </c>
      <c r="C1677" s="1" t="s">
        <v>11</v>
      </c>
      <c r="D1677" s="1">
        <v>24</v>
      </c>
      <c r="E1677" s="1" t="s">
        <v>301</v>
      </c>
      <c r="F1677" s="1" t="s">
        <v>7</v>
      </c>
      <c r="G1677" s="1">
        <v>10400</v>
      </c>
      <c r="H1677" s="1" t="s">
        <v>1181</v>
      </c>
      <c r="I1677" s="92" t="s">
        <v>1177</v>
      </c>
      <c r="J1677" s="101">
        <f>1/COUNTIF(HR_Table2[Emp ID],HR_Table2[[#This Row],[Emp ID]])</f>
        <v>0.5</v>
      </c>
    </row>
    <row r="1678" spans="1:10" ht="16.5" thickBot="1" x14ac:dyDescent="0.3">
      <c r="A1678" s="2">
        <v>2023</v>
      </c>
      <c r="B1678" s="100">
        <v>243673</v>
      </c>
      <c r="C1678" s="1" t="s">
        <v>6</v>
      </c>
      <c r="D1678" s="1">
        <v>26</v>
      </c>
      <c r="E1678" s="1" t="s">
        <v>301</v>
      </c>
      <c r="F1678" s="1" t="s">
        <v>7</v>
      </c>
      <c r="G1678" s="1">
        <v>6240</v>
      </c>
      <c r="H1678" s="1" t="s">
        <v>1181</v>
      </c>
      <c r="I1678" s="92" t="s">
        <v>1177</v>
      </c>
      <c r="J1678" s="101">
        <f>1/COUNTIF(HR_Table2[Emp ID],HR_Table2[[#This Row],[Emp ID]])</f>
        <v>1</v>
      </c>
    </row>
    <row r="1679" spans="1:10" ht="16.5" thickBot="1" x14ac:dyDescent="0.3">
      <c r="A1679" s="2">
        <v>2023</v>
      </c>
      <c r="B1679" s="100">
        <v>242158</v>
      </c>
      <c r="C1679" s="1" t="s">
        <v>6</v>
      </c>
      <c r="D1679" s="1">
        <v>26</v>
      </c>
      <c r="E1679" s="1" t="s">
        <v>301</v>
      </c>
      <c r="F1679" s="1" t="s">
        <v>7</v>
      </c>
      <c r="G1679" s="1">
        <v>6240</v>
      </c>
      <c r="H1679" s="1" t="s">
        <v>1181</v>
      </c>
      <c r="I1679" s="92" t="s">
        <v>1177</v>
      </c>
      <c r="J1679" s="101">
        <f>1/COUNTIF(HR_Table2[Emp ID],HR_Table2[[#This Row],[Emp ID]])</f>
        <v>1</v>
      </c>
    </row>
    <row r="1680" spans="1:10" ht="16.5" thickBot="1" x14ac:dyDescent="0.3">
      <c r="A1680" s="2">
        <v>2023</v>
      </c>
      <c r="B1680" s="100">
        <v>250749</v>
      </c>
      <c r="C1680" s="1" t="s">
        <v>11</v>
      </c>
      <c r="D1680" s="1">
        <v>30</v>
      </c>
      <c r="E1680" s="1" t="s">
        <v>301</v>
      </c>
      <c r="F1680" s="1" t="s">
        <v>7</v>
      </c>
      <c r="G1680" s="1">
        <v>6240</v>
      </c>
      <c r="H1680" s="1" t="s">
        <v>1181</v>
      </c>
      <c r="I1680" s="92" t="s">
        <v>1177</v>
      </c>
      <c r="J1680" s="101">
        <f>1/COUNTIF(HR_Table2[Emp ID],HR_Table2[[#This Row],[Emp ID]])</f>
        <v>1</v>
      </c>
    </row>
    <row r="1681" spans="1:10" ht="16.5" thickBot="1" x14ac:dyDescent="0.3">
      <c r="A1681" s="2">
        <v>2023</v>
      </c>
      <c r="B1681" s="100">
        <v>236451</v>
      </c>
      <c r="C1681" s="1" t="s">
        <v>6</v>
      </c>
      <c r="D1681" s="1">
        <v>32</v>
      </c>
      <c r="E1681" s="1" t="s">
        <v>301</v>
      </c>
      <c r="F1681" s="1" t="s">
        <v>7</v>
      </c>
      <c r="G1681" s="1">
        <v>6240</v>
      </c>
      <c r="H1681" s="1" t="s">
        <v>1181</v>
      </c>
      <c r="I1681" s="92" t="s">
        <v>1177</v>
      </c>
      <c r="J1681" s="101">
        <f>1/COUNTIF(HR_Table2[Emp ID],HR_Table2[[#This Row],[Emp ID]])</f>
        <v>1</v>
      </c>
    </row>
    <row r="1682" spans="1:10" ht="16.5" thickBot="1" x14ac:dyDescent="0.3">
      <c r="A1682" s="2">
        <v>2023</v>
      </c>
      <c r="B1682" s="100">
        <v>231538</v>
      </c>
      <c r="C1682" s="1" t="s">
        <v>6</v>
      </c>
      <c r="D1682" s="1">
        <v>33</v>
      </c>
      <c r="E1682" s="1" t="s">
        <v>301</v>
      </c>
      <c r="F1682" s="1" t="s">
        <v>7</v>
      </c>
      <c r="G1682" s="1">
        <v>10400</v>
      </c>
      <c r="H1682" s="1" t="s">
        <v>1181</v>
      </c>
      <c r="I1682" s="92" t="s">
        <v>1177</v>
      </c>
      <c r="J1682" s="101">
        <f>1/COUNTIF(HR_Table2[Emp ID],HR_Table2[[#This Row],[Emp ID]])</f>
        <v>0.5</v>
      </c>
    </row>
    <row r="1683" spans="1:10" ht="16.5" thickBot="1" x14ac:dyDescent="0.3">
      <c r="A1683" s="2">
        <v>2023</v>
      </c>
      <c r="B1683" s="100">
        <v>228048</v>
      </c>
      <c r="C1683" s="1" t="s">
        <v>6</v>
      </c>
      <c r="D1683" s="1">
        <v>33</v>
      </c>
      <c r="E1683" s="1" t="s">
        <v>301</v>
      </c>
      <c r="F1683" s="1" t="s">
        <v>7</v>
      </c>
      <c r="G1683" s="1">
        <v>10400</v>
      </c>
      <c r="H1683" s="1" t="s">
        <v>1181</v>
      </c>
      <c r="I1683" s="92" t="s">
        <v>1177</v>
      </c>
      <c r="J1683" s="101">
        <f>1/COUNTIF(HR_Table2[Emp ID],HR_Table2[[#This Row],[Emp ID]])</f>
        <v>0.5</v>
      </c>
    </row>
    <row r="1684" spans="1:10" ht="16.5" thickBot="1" x14ac:dyDescent="0.3">
      <c r="A1684" s="2">
        <v>2023</v>
      </c>
      <c r="B1684" s="100">
        <v>233922</v>
      </c>
      <c r="C1684" s="1" t="s">
        <v>11</v>
      </c>
      <c r="D1684" s="1">
        <v>34</v>
      </c>
      <c r="E1684" s="1" t="s">
        <v>301</v>
      </c>
      <c r="F1684" s="1" t="s">
        <v>7</v>
      </c>
      <c r="G1684" s="1">
        <v>6240</v>
      </c>
      <c r="H1684" s="1" t="s">
        <v>1181</v>
      </c>
      <c r="I1684" s="92" t="s">
        <v>1177</v>
      </c>
      <c r="J1684" s="101">
        <f>1/COUNTIF(HR_Table2[Emp ID],HR_Table2[[#This Row],[Emp ID]])</f>
        <v>1</v>
      </c>
    </row>
    <row r="1685" spans="1:10" ht="16.5" thickBot="1" x14ac:dyDescent="0.3">
      <c r="A1685" s="2">
        <v>2023</v>
      </c>
      <c r="B1685" s="100">
        <v>226581</v>
      </c>
      <c r="C1685" s="1" t="s">
        <v>6</v>
      </c>
      <c r="D1685" s="1">
        <v>34</v>
      </c>
      <c r="E1685" s="1" t="s">
        <v>301</v>
      </c>
      <c r="F1685" s="1" t="s">
        <v>7</v>
      </c>
      <c r="G1685" s="1">
        <v>6240</v>
      </c>
      <c r="H1685" s="1" t="s">
        <v>1181</v>
      </c>
      <c r="I1685" s="92" t="s">
        <v>1177</v>
      </c>
      <c r="J1685" s="101">
        <f>1/COUNTIF(HR_Table2[Emp ID],HR_Table2[[#This Row],[Emp ID]])</f>
        <v>1</v>
      </c>
    </row>
    <row r="1686" spans="1:10" ht="16.5" thickBot="1" x14ac:dyDescent="0.3">
      <c r="A1686" s="2">
        <v>2023</v>
      </c>
      <c r="B1686" s="100">
        <v>222290</v>
      </c>
      <c r="C1686" s="1" t="s">
        <v>6</v>
      </c>
      <c r="D1686" s="1">
        <v>36</v>
      </c>
      <c r="E1686" s="1" t="s">
        <v>301</v>
      </c>
      <c r="F1686" s="1" t="s">
        <v>7</v>
      </c>
      <c r="G1686" s="1">
        <v>6240</v>
      </c>
      <c r="H1686" s="1" t="s">
        <v>1181</v>
      </c>
      <c r="I1686" s="92" t="s">
        <v>1177</v>
      </c>
      <c r="J1686" s="101">
        <f>1/COUNTIF(HR_Table2[Emp ID],HR_Table2[[#This Row],[Emp ID]])</f>
        <v>1</v>
      </c>
    </row>
    <row r="1687" spans="1:10" ht="16.5" thickBot="1" x14ac:dyDescent="0.3">
      <c r="A1687" s="2">
        <v>2023</v>
      </c>
      <c r="B1687" s="100">
        <v>228240</v>
      </c>
      <c r="C1687" s="1" t="s">
        <v>6</v>
      </c>
      <c r="D1687" s="1">
        <v>38</v>
      </c>
      <c r="E1687" s="1" t="s">
        <v>301</v>
      </c>
      <c r="F1687" s="1" t="s">
        <v>7</v>
      </c>
      <c r="G1687" s="1">
        <v>36000</v>
      </c>
      <c r="H1687" s="1" t="s">
        <v>1181</v>
      </c>
      <c r="I1687" s="92" t="s">
        <v>1177</v>
      </c>
      <c r="J1687" s="101">
        <f>1/COUNTIF(HR_Table2[Emp ID],HR_Table2[[#This Row],[Emp ID]])</f>
        <v>0.5</v>
      </c>
    </row>
    <row r="1688" spans="1:10" ht="16.5" thickBot="1" x14ac:dyDescent="0.3">
      <c r="A1688" s="2">
        <v>2023</v>
      </c>
      <c r="B1688" s="100">
        <v>216542</v>
      </c>
      <c r="C1688" s="1" t="s">
        <v>11</v>
      </c>
      <c r="D1688" s="1">
        <v>39</v>
      </c>
      <c r="E1688" s="1" t="s">
        <v>301</v>
      </c>
      <c r="F1688" s="1" t="s">
        <v>7</v>
      </c>
      <c r="G1688" s="1">
        <v>10400</v>
      </c>
      <c r="H1688" s="1" t="s">
        <v>1181</v>
      </c>
      <c r="I1688" s="92" t="s">
        <v>1177</v>
      </c>
      <c r="J1688" s="101">
        <f>1/COUNTIF(HR_Table2[Emp ID],HR_Table2[[#This Row],[Emp ID]])</f>
        <v>0.5</v>
      </c>
    </row>
    <row r="1689" spans="1:10" ht="16.5" thickBot="1" x14ac:dyDescent="0.3">
      <c r="A1689" s="2">
        <v>2023</v>
      </c>
      <c r="B1689" s="100">
        <v>208589</v>
      </c>
      <c r="C1689" s="1" t="s">
        <v>6</v>
      </c>
      <c r="D1689" s="1">
        <v>41</v>
      </c>
      <c r="E1689" s="1" t="s">
        <v>301</v>
      </c>
      <c r="F1689" s="1" t="s">
        <v>7</v>
      </c>
      <c r="G1689" s="1">
        <v>10400</v>
      </c>
      <c r="H1689" s="1" t="s">
        <v>1181</v>
      </c>
      <c r="I1689" s="92" t="s">
        <v>1177</v>
      </c>
      <c r="J1689" s="101">
        <f>1/COUNTIF(HR_Table2[Emp ID],HR_Table2[[#This Row],[Emp ID]])</f>
        <v>0.5</v>
      </c>
    </row>
    <row r="1690" spans="1:10" ht="16.5" thickBot="1" x14ac:dyDescent="0.3">
      <c r="A1690" s="2">
        <v>2023</v>
      </c>
      <c r="B1690" s="100">
        <v>200576</v>
      </c>
      <c r="C1690" s="1" t="s">
        <v>6</v>
      </c>
      <c r="D1690" s="1">
        <v>51</v>
      </c>
      <c r="E1690" s="1" t="s">
        <v>301</v>
      </c>
      <c r="F1690" s="1" t="s">
        <v>7</v>
      </c>
      <c r="G1690" s="1">
        <v>6795</v>
      </c>
      <c r="H1690" s="1" t="s">
        <v>1181</v>
      </c>
      <c r="I1690" s="92" t="s">
        <v>1177</v>
      </c>
      <c r="J1690" s="101">
        <f>1/COUNTIF(HR_Table2[Emp ID],HR_Table2[[#This Row],[Emp ID]])</f>
        <v>0.5</v>
      </c>
    </row>
    <row r="1691" spans="1:10" ht="16.5" thickBot="1" x14ac:dyDescent="0.3">
      <c r="A1691" s="2">
        <v>2023</v>
      </c>
      <c r="B1691" s="100">
        <v>209509</v>
      </c>
      <c r="C1691" s="1" t="s">
        <v>6</v>
      </c>
      <c r="D1691" s="1">
        <v>51</v>
      </c>
      <c r="E1691" s="1" t="s">
        <v>301</v>
      </c>
      <c r="F1691" s="1" t="s">
        <v>7</v>
      </c>
      <c r="G1691" s="1">
        <v>6240</v>
      </c>
      <c r="H1691" s="1" t="s">
        <v>1181</v>
      </c>
      <c r="I1691" s="92" t="s">
        <v>1177</v>
      </c>
      <c r="J1691" s="101">
        <f>1/COUNTIF(HR_Table2[Emp ID],HR_Table2[[#This Row],[Emp ID]])</f>
        <v>1</v>
      </c>
    </row>
    <row r="1692" spans="1:10" ht="16.5" thickBot="1" x14ac:dyDescent="0.3">
      <c r="A1692" s="2">
        <v>2023</v>
      </c>
      <c r="B1692" s="100">
        <v>203574</v>
      </c>
      <c r="C1692" s="1" t="s">
        <v>6</v>
      </c>
      <c r="D1692" s="1">
        <v>52</v>
      </c>
      <c r="E1692" s="1" t="s">
        <v>301</v>
      </c>
      <c r="F1692" s="1" t="s">
        <v>7</v>
      </c>
      <c r="G1692" s="1">
        <v>10400</v>
      </c>
      <c r="H1692" s="1" t="s">
        <v>1181</v>
      </c>
      <c r="I1692" s="92" t="s">
        <v>1177</v>
      </c>
      <c r="J1692" s="101">
        <f>1/COUNTIF(HR_Table2[Emp ID],HR_Table2[[#This Row],[Emp ID]])</f>
        <v>0.5</v>
      </c>
    </row>
    <row r="1693" spans="1:10" ht="16.5" thickBot="1" x14ac:dyDescent="0.3">
      <c r="A1693" s="2">
        <v>2023</v>
      </c>
      <c r="B1693" s="100">
        <v>220591</v>
      </c>
      <c r="C1693" s="1" t="s">
        <v>6</v>
      </c>
      <c r="D1693" s="1">
        <v>25</v>
      </c>
      <c r="E1693" s="1" t="s">
        <v>301</v>
      </c>
      <c r="F1693" s="1" t="s">
        <v>7</v>
      </c>
      <c r="G1693" s="1">
        <v>10400</v>
      </c>
      <c r="H1693" s="1" t="s">
        <v>1181</v>
      </c>
      <c r="I1693" s="92" t="s">
        <v>1177</v>
      </c>
      <c r="J1693" s="101">
        <f>1/COUNTIF(HR_Table2[Emp ID],HR_Table2[[#This Row],[Emp ID]])</f>
        <v>0.5</v>
      </c>
    </row>
    <row r="1694" spans="1:10" ht="16.5" thickBot="1" x14ac:dyDescent="0.3">
      <c r="A1694" s="2">
        <v>2023</v>
      </c>
      <c r="B1694" s="100">
        <v>238185</v>
      </c>
      <c r="C1694" s="1" t="s">
        <v>11</v>
      </c>
      <c r="D1694" s="1">
        <v>29</v>
      </c>
      <c r="E1694" s="1" t="s">
        <v>301</v>
      </c>
      <c r="F1694" s="1" t="s">
        <v>7</v>
      </c>
      <c r="G1694" s="1">
        <v>10400</v>
      </c>
      <c r="H1694" s="1" t="s">
        <v>1181</v>
      </c>
      <c r="I1694" s="92" t="s">
        <v>1178</v>
      </c>
      <c r="J1694" s="101">
        <f>1/COUNTIF(HR_Table2[Emp ID],HR_Table2[[#This Row],[Emp ID]])</f>
        <v>0.5</v>
      </c>
    </row>
    <row r="1695" spans="1:10" ht="16.5" thickBot="1" x14ac:dyDescent="0.3">
      <c r="A1695" s="2">
        <v>2023</v>
      </c>
      <c r="B1695" s="100">
        <v>228936</v>
      </c>
      <c r="C1695" s="1" t="s">
        <v>11</v>
      </c>
      <c r="D1695" s="1">
        <v>37</v>
      </c>
      <c r="E1695" s="1" t="s">
        <v>301</v>
      </c>
      <c r="F1695" s="1" t="s">
        <v>7</v>
      </c>
      <c r="G1695" s="1">
        <v>28000</v>
      </c>
      <c r="H1695" s="1" t="s">
        <v>1181</v>
      </c>
      <c r="I1695" s="92" t="s">
        <v>1178</v>
      </c>
      <c r="J1695" s="101">
        <f>1/COUNTIF(HR_Table2[Emp ID],HR_Table2[[#This Row],[Emp ID]])</f>
        <v>0.5</v>
      </c>
    </row>
    <row r="1696" spans="1:10" ht="16.5" thickBot="1" x14ac:dyDescent="0.3">
      <c r="A1696" s="2">
        <v>2023</v>
      </c>
      <c r="B1696" s="100">
        <v>200647</v>
      </c>
      <c r="C1696" s="1" t="s">
        <v>11</v>
      </c>
      <c r="D1696" s="1">
        <v>54</v>
      </c>
      <c r="E1696" s="1" t="s">
        <v>301</v>
      </c>
      <c r="F1696" s="1" t="s">
        <v>7</v>
      </c>
      <c r="G1696" s="1">
        <v>13935</v>
      </c>
      <c r="H1696" s="1" t="s">
        <v>1181</v>
      </c>
      <c r="I1696" s="92" t="s">
        <v>1174</v>
      </c>
      <c r="J1696" s="101">
        <f>1/COUNTIF(HR_Table2[Emp ID],HR_Table2[[#This Row],[Emp ID]])</f>
        <v>0.5</v>
      </c>
    </row>
    <row r="1697" spans="1:10" ht="16.5" thickBot="1" x14ac:dyDescent="0.3">
      <c r="A1697" s="2">
        <v>2023</v>
      </c>
      <c r="B1697" s="100">
        <v>94571</v>
      </c>
      <c r="C1697" s="1" t="s">
        <v>6</v>
      </c>
      <c r="D1697" s="1">
        <v>38</v>
      </c>
      <c r="E1697" s="1" t="s">
        <v>301</v>
      </c>
      <c r="F1697" s="1" t="s">
        <v>7</v>
      </c>
      <c r="G1697" s="1">
        <v>45000</v>
      </c>
      <c r="H1697" s="1" t="s">
        <v>14</v>
      </c>
      <c r="I1697" s="92" t="s">
        <v>1178</v>
      </c>
      <c r="J1697" s="101">
        <f>1/COUNTIF(HR_Table2[Emp ID],HR_Table2[[#This Row],[Emp ID]])</f>
        <v>0.5</v>
      </c>
    </row>
    <row r="1698" spans="1:10" ht="16.5" thickBot="1" x14ac:dyDescent="0.3">
      <c r="A1698" s="2">
        <v>2023</v>
      </c>
      <c r="B1698" s="100">
        <v>243721</v>
      </c>
      <c r="C1698" s="1" t="s">
        <v>6</v>
      </c>
      <c r="D1698" s="1">
        <v>23</v>
      </c>
      <c r="E1698" s="1" t="s">
        <v>301</v>
      </c>
      <c r="F1698" s="1" t="s">
        <v>7</v>
      </c>
      <c r="G1698" s="1">
        <v>13045</v>
      </c>
      <c r="H1698" s="1" t="s">
        <v>1181</v>
      </c>
      <c r="I1698" s="92" t="s">
        <v>1174</v>
      </c>
      <c r="J1698" s="101">
        <f>1/COUNTIF(HR_Table2[Emp ID],HR_Table2[[#This Row],[Emp ID]])</f>
        <v>0.5</v>
      </c>
    </row>
    <row r="1699" spans="1:10" ht="16.5" thickBot="1" x14ac:dyDescent="0.3">
      <c r="A1699" s="2">
        <v>2023</v>
      </c>
      <c r="B1699" s="100">
        <v>244959</v>
      </c>
      <c r="C1699" s="1" t="s">
        <v>6</v>
      </c>
      <c r="D1699" s="1">
        <v>25</v>
      </c>
      <c r="E1699" s="1" t="s">
        <v>301</v>
      </c>
      <c r="F1699" s="1" t="s">
        <v>7</v>
      </c>
      <c r="G1699" s="1">
        <v>13045</v>
      </c>
      <c r="H1699" s="1" t="s">
        <v>1181</v>
      </c>
      <c r="I1699" s="92" t="s">
        <v>1174</v>
      </c>
      <c r="J1699" s="101">
        <f>1/COUNTIF(HR_Table2[Emp ID],HR_Table2[[#This Row],[Emp ID]])</f>
        <v>0.5</v>
      </c>
    </row>
    <row r="1700" spans="1:10" ht="16.5" thickBot="1" x14ac:dyDescent="0.3">
      <c r="A1700" s="2">
        <v>2023</v>
      </c>
      <c r="B1700" s="100">
        <v>235097</v>
      </c>
      <c r="C1700" s="1" t="s">
        <v>6</v>
      </c>
      <c r="D1700" s="1">
        <v>27</v>
      </c>
      <c r="E1700" s="1" t="s">
        <v>301</v>
      </c>
      <c r="F1700" s="1" t="s">
        <v>7</v>
      </c>
      <c r="G1700" s="1">
        <v>7735</v>
      </c>
      <c r="H1700" s="1" t="s">
        <v>1181</v>
      </c>
      <c r="I1700" s="92" t="s">
        <v>1174</v>
      </c>
      <c r="J1700" s="101">
        <f>1/COUNTIF(HR_Table2[Emp ID],HR_Table2[[#This Row],[Emp ID]])</f>
        <v>0.5</v>
      </c>
    </row>
    <row r="1701" spans="1:10" ht="16.5" thickBot="1" x14ac:dyDescent="0.3">
      <c r="A1701" s="2">
        <v>2023</v>
      </c>
      <c r="B1701" s="100">
        <v>232558</v>
      </c>
      <c r="C1701" s="1" t="s">
        <v>6</v>
      </c>
      <c r="D1701" s="1">
        <v>29</v>
      </c>
      <c r="E1701" s="1" t="s">
        <v>301</v>
      </c>
      <c r="F1701" s="1" t="s">
        <v>7</v>
      </c>
      <c r="G1701" s="1">
        <v>13045</v>
      </c>
      <c r="H1701" s="1" t="s">
        <v>1181</v>
      </c>
      <c r="I1701" s="92" t="s">
        <v>1174</v>
      </c>
      <c r="J1701" s="101">
        <f>1/COUNTIF(HR_Table2[Emp ID],HR_Table2[[#This Row],[Emp ID]])</f>
        <v>0.5</v>
      </c>
    </row>
    <row r="1702" spans="1:10" ht="16.5" thickBot="1" x14ac:dyDescent="0.3">
      <c r="A1702" s="2">
        <v>2023</v>
      </c>
      <c r="B1702" s="100">
        <v>237982</v>
      </c>
      <c r="C1702" s="1" t="s">
        <v>11</v>
      </c>
      <c r="D1702" s="1">
        <v>30</v>
      </c>
      <c r="E1702" s="1" t="s">
        <v>301</v>
      </c>
      <c r="F1702" s="1" t="s">
        <v>7</v>
      </c>
      <c r="G1702" s="1">
        <v>17025</v>
      </c>
      <c r="H1702" s="1" t="s">
        <v>1181</v>
      </c>
      <c r="I1702" s="92" t="s">
        <v>1174</v>
      </c>
      <c r="J1702" s="101">
        <f>1/COUNTIF(HR_Table2[Emp ID],HR_Table2[[#This Row],[Emp ID]])</f>
        <v>0.5</v>
      </c>
    </row>
    <row r="1703" spans="1:10" ht="16.5" thickBot="1" x14ac:dyDescent="0.3">
      <c r="A1703" s="2">
        <v>2023</v>
      </c>
      <c r="B1703" s="100">
        <v>242343</v>
      </c>
      <c r="C1703" s="1" t="s">
        <v>6</v>
      </c>
      <c r="D1703" s="1">
        <v>30</v>
      </c>
      <c r="E1703" s="1" t="s">
        <v>301</v>
      </c>
      <c r="F1703" s="1" t="s">
        <v>7</v>
      </c>
      <c r="G1703" s="1">
        <v>13045</v>
      </c>
      <c r="H1703" s="1" t="s">
        <v>1181</v>
      </c>
      <c r="I1703" s="92" t="s">
        <v>1174</v>
      </c>
      <c r="J1703" s="101">
        <f>1/COUNTIF(HR_Table2[Emp ID],HR_Table2[[#This Row],[Emp ID]])</f>
        <v>0.5</v>
      </c>
    </row>
    <row r="1704" spans="1:10" ht="16.5" thickBot="1" x14ac:dyDescent="0.3">
      <c r="A1704" s="2">
        <v>2023</v>
      </c>
      <c r="B1704" s="100">
        <v>237719</v>
      </c>
      <c r="C1704" s="1" t="s">
        <v>6</v>
      </c>
      <c r="D1704" s="1">
        <v>31</v>
      </c>
      <c r="E1704" s="1" t="s">
        <v>301</v>
      </c>
      <c r="F1704" s="1" t="s">
        <v>7</v>
      </c>
      <c r="G1704" s="1">
        <v>13935</v>
      </c>
      <c r="H1704" s="1" t="s">
        <v>1181</v>
      </c>
      <c r="I1704" s="92" t="s">
        <v>1174</v>
      </c>
      <c r="J1704" s="101">
        <f>1/COUNTIF(HR_Table2[Emp ID],HR_Table2[[#This Row],[Emp ID]])</f>
        <v>0.5</v>
      </c>
    </row>
    <row r="1705" spans="1:10" ht="16.5" thickBot="1" x14ac:dyDescent="0.3">
      <c r="A1705" s="2">
        <v>2023</v>
      </c>
      <c r="B1705" s="100">
        <v>228751</v>
      </c>
      <c r="C1705" s="1" t="s">
        <v>6</v>
      </c>
      <c r="D1705" s="1">
        <v>32</v>
      </c>
      <c r="E1705" s="1" t="s">
        <v>301</v>
      </c>
      <c r="F1705" s="1" t="s">
        <v>7</v>
      </c>
      <c r="G1705" s="1">
        <v>13045</v>
      </c>
      <c r="H1705" s="1" t="s">
        <v>1181</v>
      </c>
      <c r="I1705" s="92" t="s">
        <v>1174</v>
      </c>
      <c r="J1705" s="101">
        <f>1/COUNTIF(HR_Table2[Emp ID],HR_Table2[[#This Row],[Emp ID]])</f>
        <v>0.5</v>
      </c>
    </row>
    <row r="1706" spans="1:10" ht="16.5" thickBot="1" x14ac:dyDescent="0.3">
      <c r="A1706" s="2">
        <v>2023</v>
      </c>
      <c r="B1706" s="100">
        <v>224049</v>
      </c>
      <c r="C1706" s="1" t="s">
        <v>6</v>
      </c>
      <c r="D1706" s="1">
        <v>34</v>
      </c>
      <c r="E1706" s="1" t="s">
        <v>301</v>
      </c>
      <c r="F1706" s="1" t="s">
        <v>7</v>
      </c>
      <c r="G1706" s="1">
        <v>13935</v>
      </c>
      <c r="H1706" s="1" t="s">
        <v>1181</v>
      </c>
      <c r="I1706" s="92" t="s">
        <v>1174</v>
      </c>
      <c r="J1706" s="101">
        <f>1/COUNTIF(HR_Table2[Emp ID],HR_Table2[[#This Row],[Emp ID]])</f>
        <v>0.5</v>
      </c>
    </row>
    <row r="1707" spans="1:10" ht="16.5" thickBot="1" x14ac:dyDescent="0.3">
      <c r="A1707" s="2">
        <v>2023</v>
      </c>
      <c r="B1707" s="100">
        <v>224379</v>
      </c>
      <c r="C1707" s="1" t="s">
        <v>6</v>
      </c>
      <c r="D1707" s="1">
        <v>34</v>
      </c>
      <c r="E1707" s="1" t="s">
        <v>301</v>
      </c>
      <c r="F1707" s="1" t="s">
        <v>7</v>
      </c>
      <c r="G1707" s="1">
        <v>13045</v>
      </c>
      <c r="H1707" s="1" t="s">
        <v>1181</v>
      </c>
      <c r="I1707" s="92" t="s">
        <v>1174</v>
      </c>
      <c r="J1707" s="101">
        <f>1/COUNTIF(HR_Table2[Emp ID],HR_Table2[[#This Row],[Emp ID]])</f>
        <v>0.5</v>
      </c>
    </row>
    <row r="1708" spans="1:10" ht="16.5" thickBot="1" x14ac:dyDescent="0.3">
      <c r="A1708" s="2">
        <v>2023</v>
      </c>
      <c r="B1708" s="100">
        <v>226486</v>
      </c>
      <c r="C1708" s="1" t="s">
        <v>11</v>
      </c>
      <c r="D1708" s="1">
        <v>34</v>
      </c>
      <c r="E1708" s="1" t="s">
        <v>301</v>
      </c>
      <c r="F1708" s="1" t="s">
        <v>7</v>
      </c>
      <c r="G1708" s="1">
        <v>13045</v>
      </c>
      <c r="H1708" s="1" t="s">
        <v>1181</v>
      </c>
      <c r="I1708" s="92" t="s">
        <v>1174</v>
      </c>
      <c r="J1708" s="101">
        <f>1/COUNTIF(HR_Table2[Emp ID],HR_Table2[[#This Row],[Emp ID]])</f>
        <v>0.5</v>
      </c>
    </row>
    <row r="1709" spans="1:10" ht="16.5" thickBot="1" x14ac:dyDescent="0.3">
      <c r="A1709" s="2">
        <v>2023</v>
      </c>
      <c r="B1709" s="100">
        <v>222615</v>
      </c>
      <c r="C1709" s="1" t="s">
        <v>6</v>
      </c>
      <c r="D1709" s="1">
        <v>37</v>
      </c>
      <c r="E1709" s="1" t="s">
        <v>301</v>
      </c>
      <c r="F1709" s="1" t="s">
        <v>7</v>
      </c>
      <c r="G1709" s="1">
        <v>13045</v>
      </c>
      <c r="H1709" s="1" t="s">
        <v>1181</v>
      </c>
      <c r="I1709" s="92" t="s">
        <v>1174</v>
      </c>
      <c r="J1709" s="101">
        <f>1/COUNTIF(HR_Table2[Emp ID],HR_Table2[[#This Row],[Emp ID]])</f>
        <v>0.5</v>
      </c>
    </row>
    <row r="1710" spans="1:10" ht="16.5" thickBot="1" x14ac:dyDescent="0.3">
      <c r="A1710" s="2">
        <v>2023</v>
      </c>
      <c r="B1710" s="100">
        <v>94419</v>
      </c>
      <c r="C1710" s="1" t="s">
        <v>6</v>
      </c>
      <c r="D1710" s="1">
        <v>38</v>
      </c>
      <c r="E1710" s="1" t="s">
        <v>301</v>
      </c>
      <c r="F1710" s="1" t="s">
        <v>7</v>
      </c>
      <c r="G1710" s="1">
        <v>18000</v>
      </c>
      <c r="H1710" s="1" t="s">
        <v>14</v>
      </c>
      <c r="I1710" s="92" t="s">
        <v>1174</v>
      </c>
      <c r="J1710" s="101">
        <f>1/COUNTIF(HR_Table2[Emp ID],HR_Table2[[#This Row],[Emp ID]])</f>
        <v>0.5</v>
      </c>
    </row>
    <row r="1711" spans="1:10" ht="16.5" thickBot="1" x14ac:dyDescent="0.3">
      <c r="A1711" s="2">
        <v>2023</v>
      </c>
      <c r="B1711" s="100">
        <v>229837</v>
      </c>
      <c r="C1711" s="1" t="s">
        <v>6</v>
      </c>
      <c r="D1711" s="1">
        <v>38</v>
      </c>
      <c r="E1711" s="1" t="s">
        <v>301</v>
      </c>
      <c r="F1711" s="1" t="s">
        <v>7</v>
      </c>
      <c r="G1711" s="1">
        <v>14895</v>
      </c>
      <c r="H1711" s="1" t="s">
        <v>1181</v>
      </c>
      <c r="I1711" s="92" t="s">
        <v>1174</v>
      </c>
      <c r="J1711" s="101">
        <f>1/COUNTIF(HR_Table2[Emp ID],HR_Table2[[#This Row],[Emp ID]])</f>
        <v>0.5</v>
      </c>
    </row>
    <row r="1712" spans="1:10" ht="16.5" thickBot="1" x14ac:dyDescent="0.3">
      <c r="A1712" s="2">
        <v>2023</v>
      </c>
      <c r="B1712" s="100">
        <v>226390</v>
      </c>
      <c r="C1712" s="1" t="s">
        <v>11</v>
      </c>
      <c r="D1712" s="1">
        <v>38</v>
      </c>
      <c r="E1712" s="1" t="s">
        <v>301</v>
      </c>
      <c r="F1712" s="1" t="s">
        <v>7</v>
      </c>
      <c r="G1712" s="1">
        <v>13935</v>
      </c>
      <c r="H1712" s="1" t="s">
        <v>1181</v>
      </c>
      <c r="I1712" s="92" t="s">
        <v>1174</v>
      </c>
      <c r="J1712" s="101">
        <f>1/COUNTIF(HR_Table2[Emp ID],HR_Table2[[#This Row],[Emp ID]])</f>
        <v>0.5</v>
      </c>
    </row>
    <row r="1713" spans="1:10" ht="16.5" thickBot="1" x14ac:dyDescent="0.3">
      <c r="A1713" s="2">
        <v>2023</v>
      </c>
      <c r="B1713" s="100">
        <v>91244</v>
      </c>
      <c r="C1713" s="1" t="s">
        <v>6</v>
      </c>
      <c r="D1713" s="1">
        <v>39</v>
      </c>
      <c r="E1713" s="1" t="s">
        <v>301</v>
      </c>
      <c r="F1713" s="1" t="s">
        <v>7</v>
      </c>
      <c r="G1713" s="1">
        <v>18000</v>
      </c>
      <c r="H1713" s="1" t="s">
        <v>14</v>
      </c>
      <c r="I1713" s="92" t="s">
        <v>1174</v>
      </c>
      <c r="J1713" s="101">
        <f>1/COUNTIF(HR_Table2[Emp ID],HR_Table2[[#This Row],[Emp ID]])</f>
        <v>0.5</v>
      </c>
    </row>
    <row r="1714" spans="1:10" ht="16.5" thickBot="1" x14ac:dyDescent="0.3">
      <c r="A1714" s="2">
        <v>2023</v>
      </c>
      <c r="B1714" s="100">
        <v>91523</v>
      </c>
      <c r="C1714" s="1" t="s">
        <v>6</v>
      </c>
      <c r="D1714" s="1">
        <v>40</v>
      </c>
      <c r="E1714" s="1" t="s">
        <v>301</v>
      </c>
      <c r="F1714" s="1" t="s">
        <v>7</v>
      </c>
      <c r="G1714" s="1">
        <v>19000</v>
      </c>
      <c r="H1714" s="1" t="s">
        <v>14</v>
      </c>
      <c r="I1714" s="92" t="s">
        <v>1174</v>
      </c>
      <c r="J1714" s="101">
        <f>1/COUNTIF(HR_Table2[Emp ID],HR_Table2[[#This Row],[Emp ID]])</f>
        <v>0.5</v>
      </c>
    </row>
    <row r="1715" spans="1:10" ht="16.5" thickBot="1" x14ac:dyDescent="0.3">
      <c r="A1715" s="2">
        <v>2023</v>
      </c>
      <c r="B1715" s="100">
        <v>214135</v>
      </c>
      <c r="C1715" s="1" t="s">
        <v>11</v>
      </c>
      <c r="D1715" s="1">
        <v>41</v>
      </c>
      <c r="E1715" s="1" t="s">
        <v>301</v>
      </c>
      <c r="F1715" s="1" t="s">
        <v>7</v>
      </c>
      <c r="G1715" s="1">
        <v>14895</v>
      </c>
      <c r="H1715" s="1" t="s">
        <v>1181</v>
      </c>
      <c r="I1715" s="92" t="s">
        <v>1174</v>
      </c>
      <c r="J1715" s="101">
        <f>1/COUNTIF(HR_Table2[Emp ID],HR_Table2[[#This Row],[Emp ID]])</f>
        <v>0.5</v>
      </c>
    </row>
    <row r="1716" spans="1:10" ht="16.5" thickBot="1" x14ac:dyDescent="0.3">
      <c r="A1716" s="2">
        <v>2023</v>
      </c>
      <c r="B1716" s="100">
        <v>93018</v>
      </c>
      <c r="C1716" s="1" t="s">
        <v>6</v>
      </c>
      <c r="D1716" s="1">
        <v>44</v>
      </c>
      <c r="E1716" s="1" t="s">
        <v>301</v>
      </c>
      <c r="F1716" s="1" t="s">
        <v>7</v>
      </c>
      <c r="G1716" s="1">
        <v>17025</v>
      </c>
      <c r="H1716" s="1" t="s">
        <v>14</v>
      </c>
      <c r="I1716" s="92" t="s">
        <v>1174</v>
      </c>
      <c r="J1716" s="101">
        <f>1/COUNTIF(HR_Table2[Emp ID],HR_Table2[[#This Row],[Emp ID]])</f>
        <v>0.5</v>
      </c>
    </row>
    <row r="1717" spans="1:10" ht="16.5" thickBot="1" x14ac:dyDescent="0.3">
      <c r="A1717" s="2">
        <v>2023</v>
      </c>
      <c r="B1717" s="100">
        <v>88574</v>
      </c>
      <c r="C1717" s="1" t="s">
        <v>6</v>
      </c>
      <c r="D1717" s="1">
        <v>46</v>
      </c>
      <c r="E1717" s="1" t="s">
        <v>301</v>
      </c>
      <c r="F1717" s="1" t="s">
        <v>7</v>
      </c>
      <c r="G1717" s="1">
        <v>21000</v>
      </c>
      <c r="H1717" s="1" t="s">
        <v>1181</v>
      </c>
      <c r="I1717" s="92" t="s">
        <v>1174</v>
      </c>
      <c r="J1717" s="101">
        <f>1/COUNTIF(HR_Table2[Emp ID],HR_Table2[[#This Row],[Emp ID]])</f>
        <v>0.5</v>
      </c>
    </row>
    <row r="1718" spans="1:10" ht="16.5" thickBot="1" x14ac:dyDescent="0.3">
      <c r="A1718" s="2">
        <v>2023</v>
      </c>
      <c r="B1718" s="100">
        <v>87320</v>
      </c>
      <c r="C1718" s="1" t="s">
        <v>6</v>
      </c>
      <c r="D1718" s="1">
        <v>50</v>
      </c>
      <c r="E1718" s="1" t="s">
        <v>301</v>
      </c>
      <c r="F1718" s="1" t="s">
        <v>7</v>
      </c>
      <c r="G1718" s="1">
        <v>21000</v>
      </c>
      <c r="H1718" s="1" t="s">
        <v>1181</v>
      </c>
      <c r="I1718" s="92" t="s">
        <v>1174</v>
      </c>
      <c r="J1718" s="101">
        <f>1/COUNTIF(HR_Table2[Emp ID],HR_Table2[[#This Row],[Emp ID]])</f>
        <v>0.5</v>
      </c>
    </row>
    <row r="1719" spans="1:10" ht="16.5" thickBot="1" x14ac:dyDescent="0.3">
      <c r="A1719" s="2">
        <v>2023</v>
      </c>
      <c r="B1719" s="100">
        <v>76789</v>
      </c>
      <c r="C1719" s="1" t="s">
        <v>6</v>
      </c>
      <c r="D1719" s="1">
        <v>50</v>
      </c>
      <c r="E1719" s="1" t="s">
        <v>301</v>
      </c>
      <c r="F1719" s="1" t="s">
        <v>7</v>
      </c>
      <c r="G1719" s="1">
        <v>27000</v>
      </c>
      <c r="H1719" s="1" t="s">
        <v>1181</v>
      </c>
      <c r="I1719" s="92" t="s">
        <v>1174</v>
      </c>
      <c r="J1719" s="101">
        <f>1/COUNTIF(HR_Table2[Emp ID],HR_Table2[[#This Row],[Emp ID]])</f>
        <v>0.5</v>
      </c>
    </row>
    <row r="1720" spans="1:10" ht="16.5" thickBot="1" x14ac:dyDescent="0.3">
      <c r="A1720" s="2">
        <v>2023</v>
      </c>
      <c r="B1720" s="100">
        <v>90192</v>
      </c>
      <c r="C1720" s="1" t="s">
        <v>6</v>
      </c>
      <c r="D1720" s="1">
        <v>50</v>
      </c>
      <c r="E1720" s="1" t="s">
        <v>301</v>
      </c>
      <c r="F1720" s="1" t="s">
        <v>7</v>
      </c>
      <c r="G1720" s="1">
        <v>20000</v>
      </c>
      <c r="H1720" s="1" t="s">
        <v>14</v>
      </c>
      <c r="I1720" s="92" t="s">
        <v>1174</v>
      </c>
      <c r="J1720" s="101">
        <f>1/COUNTIF(HR_Table2[Emp ID],HR_Table2[[#This Row],[Emp ID]])</f>
        <v>0.5</v>
      </c>
    </row>
    <row r="1721" spans="1:10" ht="16.5" thickBot="1" x14ac:dyDescent="0.3">
      <c r="A1721" s="2">
        <v>2023</v>
      </c>
      <c r="B1721" s="100">
        <v>72295</v>
      </c>
      <c r="C1721" s="1" t="s">
        <v>6</v>
      </c>
      <c r="D1721" s="1">
        <v>51</v>
      </c>
      <c r="E1721" s="1" t="s">
        <v>301</v>
      </c>
      <c r="F1721" s="1" t="s">
        <v>7</v>
      </c>
      <c r="G1721" s="1">
        <v>18000</v>
      </c>
      <c r="H1721" s="1" t="s">
        <v>1181</v>
      </c>
      <c r="I1721" s="92" t="s">
        <v>1174</v>
      </c>
      <c r="J1721" s="101">
        <f>1/COUNTIF(HR_Table2[Emp ID],HR_Table2[[#This Row],[Emp ID]])</f>
        <v>0.5</v>
      </c>
    </row>
    <row r="1722" spans="1:10" ht="16.5" thickBot="1" x14ac:dyDescent="0.3">
      <c r="A1722" s="2">
        <v>2023</v>
      </c>
      <c r="B1722" s="100">
        <v>201013</v>
      </c>
      <c r="C1722" s="1" t="s">
        <v>11</v>
      </c>
      <c r="D1722" s="1">
        <v>52</v>
      </c>
      <c r="E1722" s="1" t="s">
        <v>301</v>
      </c>
      <c r="F1722" s="1" t="s">
        <v>7</v>
      </c>
      <c r="G1722" s="1">
        <v>14895</v>
      </c>
      <c r="H1722" s="1" t="s">
        <v>1181</v>
      </c>
      <c r="I1722" s="92" t="s">
        <v>1174</v>
      </c>
      <c r="J1722" s="101">
        <f>1/COUNTIF(HR_Table2[Emp ID],HR_Table2[[#This Row],[Emp ID]])</f>
        <v>0.5</v>
      </c>
    </row>
    <row r="1723" spans="1:10" ht="16.5" thickBot="1" x14ac:dyDescent="0.3">
      <c r="A1723" s="2">
        <v>2023</v>
      </c>
      <c r="B1723" s="100">
        <v>87699</v>
      </c>
      <c r="C1723" s="1" t="s">
        <v>6</v>
      </c>
      <c r="D1723" s="1">
        <v>52</v>
      </c>
      <c r="E1723" s="1" t="s">
        <v>301</v>
      </c>
      <c r="F1723" s="1" t="s">
        <v>7</v>
      </c>
      <c r="G1723" s="1">
        <v>20000</v>
      </c>
      <c r="H1723" s="1" t="s">
        <v>14</v>
      </c>
      <c r="I1723" s="92" t="s">
        <v>1174</v>
      </c>
      <c r="J1723" s="101">
        <f>1/COUNTIF(HR_Table2[Emp ID],HR_Table2[[#This Row],[Emp ID]])</f>
        <v>0.5</v>
      </c>
    </row>
    <row r="1724" spans="1:10" ht="16.5" thickBot="1" x14ac:dyDescent="0.3">
      <c r="A1724" s="2">
        <v>2023</v>
      </c>
      <c r="B1724" s="100">
        <v>89510</v>
      </c>
      <c r="C1724" s="1" t="s">
        <v>6</v>
      </c>
      <c r="D1724" s="1">
        <v>52</v>
      </c>
      <c r="E1724" s="1" t="s">
        <v>301</v>
      </c>
      <c r="F1724" s="1" t="s">
        <v>7</v>
      </c>
      <c r="G1724" s="1">
        <v>20000</v>
      </c>
      <c r="H1724" s="1" t="s">
        <v>14</v>
      </c>
      <c r="I1724" s="92" t="s">
        <v>1174</v>
      </c>
      <c r="J1724" s="101">
        <f>1/COUNTIF(HR_Table2[Emp ID],HR_Table2[[#This Row],[Emp ID]])</f>
        <v>0.5</v>
      </c>
    </row>
    <row r="1725" spans="1:10" ht="16.5" thickBot="1" x14ac:dyDescent="0.3">
      <c r="A1725" s="2">
        <v>2023</v>
      </c>
      <c r="B1725" s="100">
        <v>91133</v>
      </c>
      <c r="C1725" s="1" t="s">
        <v>6</v>
      </c>
      <c r="D1725" s="1">
        <v>53</v>
      </c>
      <c r="E1725" s="1" t="s">
        <v>301</v>
      </c>
      <c r="F1725" s="1" t="s">
        <v>7</v>
      </c>
      <c r="G1725" s="1">
        <v>15925</v>
      </c>
      <c r="H1725" s="1" t="s">
        <v>14</v>
      </c>
      <c r="I1725" s="92" t="s">
        <v>1174</v>
      </c>
      <c r="J1725" s="101">
        <f>1/COUNTIF(HR_Table2[Emp ID],HR_Table2[[#This Row],[Emp ID]])</f>
        <v>0.5</v>
      </c>
    </row>
    <row r="1726" spans="1:10" ht="16.5" thickBot="1" x14ac:dyDescent="0.3">
      <c r="A1726" s="2">
        <v>2023</v>
      </c>
      <c r="B1726" s="100">
        <v>85426</v>
      </c>
      <c r="C1726" s="1" t="s">
        <v>6</v>
      </c>
      <c r="D1726" s="1">
        <v>54</v>
      </c>
      <c r="E1726" s="1" t="s">
        <v>301</v>
      </c>
      <c r="F1726" s="1" t="s">
        <v>7</v>
      </c>
      <c r="G1726" s="1">
        <v>8240</v>
      </c>
      <c r="H1726" s="1" t="s">
        <v>1181</v>
      </c>
      <c r="I1726" s="92" t="s">
        <v>1174</v>
      </c>
      <c r="J1726" s="101">
        <f>1/COUNTIF(HR_Table2[Emp ID],HR_Table2[[#This Row],[Emp ID]])</f>
        <v>0.5</v>
      </c>
    </row>
    <row r="1727" spans="1:10" ht="16.5" thickBot="1" x14ac:dyDescent="0.3">
      <c r="A1727" s="2">
        <v>2023</v>
      </c>
      <c r="B1727" s="100">
        <v>75742</v>
      </c>
      <c r="C1727" s="1" t="s">
        <v>11</v>
      </c>
      <c r="D1727" s="1">
        <v>55</v>
      </c>
      <c r="E1727" s="1" t="s">
        <v>301</v>
      </c>
      <c r="F1727" s="1" t="s">
        <v>7</v>
      </c>
      <c r="G1727" s="1">
        <v>17025</v>
      </c>
      <c r="H1727" s="1" t="s">
        <v>1181</v>
      </c>
      <c r="I1727" s="92" t="s">
        <v>1174</v>
      </c>
      <c r="J1727" s="101">
        <f>1/COUNTIF(HR_Table2[Emp ID],HR_Table2[[#This Row],[Emp ID]])</f>
        <v>0.5</v>
      </c>
    </row>
    <row r="1728" spans="1:10" ht="16.5" thickBot="1" x14ac:dyDescent="0.3">
      <c r="A1728" s="2">
        <v>2023</v>
      </c>
      <c r="B1728" s="100">
        <v>94555</v>
      </c>
      <c r="C1728" s="1" t="s">
        <v>6</v>
      </c>
      <c r="D1728" s="1">
        <v>55</v>
      </c>
      <c r="E1728" s="1" t="s">
        <v>301</v>
      </c>
      <c r="F1728" s="1" t="s">
        <v>7</v>
      </c>
      <c r="G1728" s="1">
        <v>18000</v>
      </c>
      <c r="H1728" s="1" t="s">
        <v>14</v>
      </c>
      <c r="I1728" s="92" t="s">
        <v>1174</v>
      </c>
      <c r="J1728" s="101">
        <f>1/COUNTIF(HR_Table2[Emp ID],HR_Table2[[#This Row],[Emp ID]])</f>
        <v>0.5</v>
      </c>
    </row>
    <row r="1729" spans="1:10" ht="16.5" thickBot="1" x14ac:dyDescent="0.3">
      <c r="A1729" s="2">
        <v>2023</v>
      </c>
      <c r="B1729" s="100">
        <v>76776</v>
      </c>
      <c r="C1729" s="1" t="s">
        <v>6</v>
      </c>
      <c r="D1729" s="1">
        <v>55</v>
      </c>
      <c r="E1729" s="1" t="s">
        <v>301</v>
      </c>
      <c r="F1729" s="1" t="s">
        <v>7</v>
      </c>
      <c r="G1729" s="1">
        <v>21000</v>
      </c>
      <c r="H1729" s="1" t="s">
        <v>1181</v>
      </c>
      <c r="I1729" s="92" t="s">
        <v>1174</v>
      </c>
      <c r="J1729" s="101">
        <f>1/COUNTIF(HR_Table2[Emp ID],HR_Table2[[#This Row],[Emp ID]])</f>
        <v>0.5</v>
      </c>
    </row>
    <row r="1730" spans="1:10" ht="16.5" thickBot="1" x14ac:dyDescent="0.3">
      <c r="A1730" s="2">
        <v>2023</v>
      </c>
      <c r="B1730" s="100">
        <v>76625</v>
      </c>
      <c r="C1730" s="1" t="s">
        <v>11</v>
      </c>
      <c r="D1730" s="1">
        <v>55</v>
      </c>
      <c r="E1730" s="1" t="s">
        <v>301</v>
      </c>
      <c r="F1730" s="1" t="s">
        <v>7</v>
      </c>
      <c r="G1730" s="1">
        <v>24000</v>
      </c>
      <c r="H1730" s="1" t="s">
        <v>1181</v>
      </c>
      <c r="I1730" s="92" t="s">
        <v>1174</v>
      </c>
      <c r="J1730" s="101">
        <f>1/COUNTIF(HR_Table2[Emp ID],HR_Table2[[#This Row],[Emp ID]])</f>
        <v>0.5</v>
      </c>
    </row>
    <row r="1731" spans="1:10" ht="16.5" thickBot="1" x14ac:dyDescent="0.3">
      <c r="A1731" s="2">
        <v>2023</v>
      </c>
      <c r="B1731" s="100">
        <v>65549</v>
      </c>
      <c r="C1731" s="1" t="s">
        <v>11</v>
      </c>
      <c r="D1731" s="1">
        <v>56</v>
      </c>
      <c r="E1731" s="1" t="s">
        <v>301</v>
      </c>
      <c r="F1731" s="1" t="s">
        <v>7</v>
      </c>
      <c r="G1731" s="1">
        <v>25000</v>
      </c>
      <c r="H1731" s="1" t="s">
        <v>1181</v>
      </c>
      <c r="I1731" s="92" t="s">
        <v>1174</v>
      </c>
      <c r="J1731" s="101">
        <f>1/COUNTIF(HR_Table2[Emp ID],HR_Table2[[#This Row],[Emp ID]])</f>
        <v>0.5</v>
      </c>
    </row>
    <row r="1732" spans="1:10" ht="16.5" thickBot="1" x14ac:dyDescent="0.3">
      <c r="A1732" s="2">
        <v>2023</v>
      </c>
      <c r="B1732" s="100">
        <v>89572</v>
      </c>
      <c r="C1732" s="1" t="s">
        <v>6</v>
      </c>
      <c r="D1732" s="1">
        <v>57</v>
      </c>
      <c r="E1732" s="1" t="s">
        <v>301</v>
      </c>
      <c r="F1732" s="1" t="s">
        <v>7</v>
      </c>
      <c r="G1732" s="1">
        <v>18000</v>
      </c>
      <c r="H1732" s="1" t="s">
        <v>14</v>
      </c>
      <c r="I1732" s="92" t="s">
        <v>1174</v>
      </c>
      <c r="J1732" s="101">
        <f>1/COUNTIF(HR_Table2[Emp ID],HR_Table2[[#This Row],[Emp ID]])</f>
        <v>0.5</v>
      </c>
    </row>
    <row r="1733" spans="1:10" ht="16.5" thickBot="1" x14ac:dyDescent="0.3">
      <c r="A1733" s="2">
        <v>2023</v>
      </c>
      <c r="B1733" s="100">
        <v>65966</v>
      </c>
      <c r="C1733" s="1" t="s">
        <v>11</v>
      </c>
      <c r="D1733" s="1">
        <v>58</v>
      </c>
      <c r="E1733" s="1" t="s">
        <v>301</v>
      </c>
      <c r="F1733" s="1" t="s">
        <v>7</v>
      </c>
      <c r="G1733" s="1">
        <v>13045</v>
      </c>
      <c r="H1733" s="1" t="s">
        <v>1181</v>
      </c>
      <c r="I1733" s="92" t="s">
        <v>1174</v>
      </c>
      <c r="J1733" s="101">
        <f>1/COUNTIF(HR_Table2[Emp ID],HR_Table2[[#This Row],[Emp ID]])</f>
        <v>0.5</v>
      </c>
    </row>
    <row r="1734" spans="1:10" ht="16.5" thickBot="1" x14ac:dyDescent="0.3">
      <c r="A1734" s="2">
        <v>2023</v>
      </c>
      <c r="B1734" s="100">
        <v>66815</v>
      </c>
      <c r="C1734" s="1" t="s">
        <v>6</v>
      </c>
      <c r="D1734" s="1">
        <v>60</v>
      </c>
      <c r="E1734" s="1" t="s">
        <v>301</v>
      </c>
      <c r="F1734" s="1" t="s">
        <v>7</v>
      </c>
      <c r="G1734" s="1">
        <v>13045</v>
      </c>
      <c r="H1734" s="1" t="s">
        <v>1181</v>
      </c>
      <c r="I1734" s="92" t="s">
        <v>1174</v>
      </c>
      <c r="J1734" s="101">
        <f>1/COUNTIF(HR_Table2[Emp ID],HR_Table2[[#This Row],[Emp ID]])</f>
        <v>0.5</v>
      </c>
    </row>
    <row r="1735" spans="1:10" ht="16.5" thickBot="1" x14ac:dyDescent="0.3">
      <c r="A1735" s="2">
        <v>2023</v>
      </c>
      <c r="B1735" s="100">
        <v>70381</v>
      </c>
      <c r="C1735" s="1" t="s">
        <v>6</v>
      </c>
      <c r="D1735" s="1">
        <v>62</v>
      </c>
      <c r="E1735" s="1" t="s">
        <v>301</v>
      </c>
      <c r="F1735" s="1" t="s">
        <v>7</v>
      </c>
      <c r="G1735" s="1">
        <v>14895</v>
      </c>
      <c r="H1735" s="1" t="s">
        <v>1181</v>
      </c>
      <c r="I1735" s="92" t="s">
        <v>1174</v>
      </c>
      <c r="J1735" s="101">
        <f>1/COUNTIF(HR_Table2[Emp ID],HR_Table2[[#This Row],[Emp ID]])</f>
        <v>0.5</v>
      </c>
    </row>
    <row r="1736" spans="1:10" ht="16.5" thickBot="1" x14ac:dyDescent="0.3">
      <c r="A1736" s="2">
        <v>2023</v>
      </c>
      <c r="B1736" s="100">
        <v>87353</v>
      </c>
      <c r="C1736" s="1" t="s">
        <v>6</v>
      </c>
      <c r="D1736" s="1">
        <v>63</v>
      </c>
      <c r="E1736" s="1" t="s">
        <v>301</v>
      </c>
      <c r="F1736" s="1" t="s">
        <v>7</v>
      </c>
      <c r="G1736" s="1">
        <v>23000</v>
      </c>
      <c r="H1736" s="1" t="s">
        <v>1181</v>
      </c>
      <c r="I1736" s="92" t="s">
        <v>1174</v>
      </c>
      <c r="J1736" s="101">
        <f>1/COUNTIF(HR_Table2[Emp ID],HR_Table2[[#This Row],[Emp ID]])</f>
        <v>0.5</v>
      </c>
    </row>
    <row r="1737" spans="1:10" ht="16.5" thickBot="1" x14ac:dyDescent="0.3">
      <c r="A1737" s="2">
        <v>2023</v>
      </c>
      <c r="B1737" s="100">
        <v>55676</v>
      </c>
      <c r="C1737" s="1" t="s">
        <v>6</v>
      </c>
      <c r="D1737" s="1">
        <v>63</v>
      </c>
      <c r="E1737" s="1" t="s">
        <v>301</v>
      </c>
      <c r="F1737" s="1" t="s">
        <v>7</v>
      </c>
      <c r="G1737" s="1">
        <v>14895</v>
      </c>
      <c r="H1737" s="1" t="s">
        <v>1181</v>
      </c>
      <c r="I1737" s="92" t="s">
        <v>1174</v>
      </c>
      <c r="J1737" s="101">
        <f>1/COUNTIF(HR_Table2[Emp ID],HR_Table2[[#This Row],[Emp ID]])</f>
        <v>0.5</v>
      </c>
    </row>
    <row r="1738" spans="1:10" ht="16.5" thickBot="1" x14ac:dyDescent="0.3">
      <c r="A1738" s="2">
        <v>2023</v>
      </c>
      <c r="B1738" s="100">
        <v>99266</v>
      </c>
      <c r="C1738" s="1" t="s">
        <v>6</v>
      </c>
      <c r="D1738" s="1">
        <v>64</v>
      </c>
      <c r="E1738" s="1" t="s">
        <v>301</v>
      </c>
      <c r="F1738" s="1" t="s">
        <v>7</v>
      </c>
      <c r="G1738" s="1">
        <v>24000</v>
      </c>
      <c r="H1738" s="1" t="s">
        <v>14</v>
      </c>
      <c r="I1738" s="92" t="s">
        <v>1174</v>
      </c>
      <c r="J1738" s="101">
        <f>1/COUNTIF(HR_Table2[Emp ID],HR_Table2[[#This Row],[Emp ID]])</f>
        <v>0.5</v>
      </c>
    </row>
    <row r="1739" spans="1:10" ht="16.5" thickBot="1" x14ac:dyDescent="0.3">
      <c r="A1739" s="2">
        <v>2023</v>
      </c>
      <c r="B1739" s="100">
        <v>233269</v>
      </c>
      <c r="C1739" s="1" t="s">
        <v>6</v>
      </c>
      <c r="D1739" s="1">
        <v>33</v>
      </c>
      <c r="E1739" s="1" t="s">
        <v>301</v>
      </c>
      <c r="F1739" s="1" t="s">
        <v>7</v>
      </c>
      <c r="G1739" s="1">
        <v>19000</v>
      </c>
      <c r="H1739" s="1" t="s">
        <v>1181</v>
      </c>
      <c r="I1739" s="92" t="s">
        <v>1174</v>
      </c>
      <c r="J1739" s="101">
        <f>1/COUNTIF(HR_Table2[Emp ID],HR_Table2[[#This Row],[Emp ID]])</f>
        <v>0.5</v>
      </c>
    </row>
    <row r="1740" spans="1:10" ht="16.5" thickBot="1" x14ac:dyDescent="0.3">
      <c r="A1740" s="2">
        <v>2023</v>
      </c>
      <c r="B1740" s="100">
        <v>226440</v>
      </c>
      <c r="C1740" s="1" t="s">
        <v>6</v>
      </c>
      <c r="D1740" s="1">
        <v>35</v>
      </c>
      <c r="E1740" s="1" t="s">
        <v>301</v>
      </c>
      <c r="F1740" s="1" t="s">
        <v>7</v>
      </c>
      <c r="G1740" s="1">
        <v>13045</v>
      </c>
      <c r="H1740" s="1" t="s">
        <v>1181</v>
      </c>
      <c r="I1740" s="92" t="s">
        <v>1174</v>
      </c>
      <c r="J1740" s="101">
        <f>1/COUNTIF(HR_Table2[Emp ID],HR_Table2[[#This Row],[Emp ID]])</f>
        <v>0.5</v>
      </c>
    </row>
    <row r="1741" spans="1:10" ht="16.5" thickBot="1" x14ac:dyDescent="0.3">
      <c r="A1741" s="2">
        <v>2023</v>
      </c>
      <c r="B1741" s="100">
        <v>231393</v>
      </c>
      <c r="C1741" s="1" t="s">
        <v>6</v>
      </c>
      <c r="D1741" s="1">
        <v>31</v>
      </c>
      <c r="E1741" s="1" t="s">
        <v>301</v>
      </c>
      <c r="F1741" s="1" t="s">
        <v>7</v>
      </c>
      <c r="G1741" s="1">
        <v>13045</v>
      </c>
      <c r="H1741" s="1" t="s">
        <v>1181</v>
      </c>
      <c r="I1741" s="92" t="s">
        <v>1177</v>
      </c>
      <c r="J1741" s="101">
        <f>1/COUNTIF(HR_Table2[Emp ID],HR_Table2[[#This Row],[Emp ID]])</f>
        <v>0.5</v>
      </c>
    </row>
    <row r="1742" spans="1:10" ht="16.5" thickBot="1" x14ac:dyDescent="0.3">
      <c r="A1742" s="2">
        <v>2023</v>
      </c>
      <c r="B1742" s="100">
        <v>224092</v>
      </c>
      <c r="C1742" s="1" t="s">
        <v>6</v>
      </c>
      <c r="D1742" s="1">
        <v>34</v>
      </c>
      <c r="E1742" s="1" t="s">
        <v>301</v>
      </c>
      <c r="F1742" s="1" t="s">
        <v>7</v>
      </c>
      <c r="G1742" s="1">
        <v>18000</v>
      </c>
      <c r="H1742" s="1" t="s">
        <v>1181</v>
      </c>
      <c r="I1742" s="92" t="s">
        <v>1177</v>
      </c>
      <c r="J1742" s="101">
        <f>1/COUNTIF(HR_Table2[Emp ID],HR_Table2[[#This Row],[Emp ID]])</f>
        <v>0.5</v>
      </c>
    </row>
    <row r="1743" spans="1:10" ht="16.5" thickBot="1" x14ac:dyDescent="0.3">
      <c r="A1743" s="2">
        <v>2023</v>
      </c>
      <c r="B1743" s="100">
        <v>75773</v>
      </c>
      <c r="C1743" s="1" t="s">
        <v>6</v>
      </c>
      <c r="D1743" s="1">
        <v>57</v>
      </c>
      <c r="E1743" s="1" t="s">
        <v>301</v>
      </c>
      <c r="F1743" s="1" t="s">
        <v>7</v>
      </c>
      <c r="G1743" s="1">
        <v>27000</v>
      </c>
      <c r="H1743" s="1" t="s">
        <v>1181</v>
      </c>
      <c r="I1743" s="92" t="s">
        <v>1177</v>
      </c>
      <c r="J1743" s="101">
        <f>1/COUNTIF(HR_Table2[Emp ID],HR_Table2[[#This Row],[Emp ID]])</f>
        <v>0.5</v>
      </c>
    </row>
    <row r="1744" spans="1:10" ht="16.5" thickBot="1" x14ac:dyDescent="0.3">
      <c r="A1744" s="2">
        <v>2023</v>
      </c>
      <c r="B1744" s="100">
        <v>99261</v>
      </c>
      <c r="C1744" s="1" t="s">
        <v>6</v>
      </c>
      <c r="D1744" s="1">
        <v>68</v>
      </c>
      <c r="E1744" s="1" t="s">
        <v>301</v>
      </c>
      <c r="F1744" s="1" t="s">
        <v>7</v>
      </c>
      <c r="G1744" s="1">
        <v>20000</v>
      </c>
      <c r="H1744" s="1" t="s">
        <v>14</v>
      </c>
      <c r="I1744" s="92" t="s">
        <v>1177</v>
      </c>
      <c r="J1744" s="101">
        <f>1/COUNTIF(HR_Table2[Emp ID],HR_Table2[[#This Row],[Emp ID]])</f>
        <v>0.5</v>
      </c>
    </row>
    <row r="1745" spans="1:10" ht="16.5" thickBot="1" x14ac:dyDescent="0.3">
      <c r="A1745" s="2">
        <v>2023</v>
      </c>
      <c r="B1745" s="100">
        <v>239415</v>
      </c>
      <c r="C1745" s="1" t="s">
        <v>6</v>
      </c>
      <c r="D1745" s="1">
        <v>31</v>
      </c>
      <c r="E1745" s="1" t="s">
        <v>301</v>
      </c>
      <c r="F1745" s="1" t="s">
        <v>7</v>
      </c>
      <c r="G1745" s="1">
        <v>13935</v>
      </c>
      <c r="H1745" s="1" t="s">
        <v>1181</v>
      </c>
      <c r="I1745" s="92" t="s">
        <v>1178</v>
      </c>
      <c r="J1745" s="101">
        <f>1/COUNTIF(HR_Table2[Emp ID],HR_Table2[[#This Row],[Emp ID]])</f>
        <v>0.5</v>
      </c>
    </row>
    <row r="1746" spans="1:10" ht="16.5" thickBot="1" x14ac:dyDescent="0.3">
      <c r="A1746" s="2">
        <v>2023</v>
      </c>
      <c r="B1746" s="100">
        <v>231258</v>
      </c>
      <c r="C1746" s="1" t="s">
        <v>6</v>
      </c>
      <c r="D1746" s="1">
        <v>32</v>
      </c>
      <c r="E1746" s="1" t="s">
        <v>301</v>
      </c>
      <c r="F1746" s="1" t="s">
        <v>7</v>
      </c>
      <c r="G1746" s="1">
        <v>13935</v>
      </c>
      <c r="H1746" s="1" t="s">
        <v>1181</v>
      </c>
      <c r="I1746" s="92" t="s">
        <v>1178</v>
      </c>
      <c r="J1746" s="101">
        <f>1/COUNTIF(HR_Table2[Emp ID],HR_Table2[[#This Row],[Emp ID]])</f>
        <v>0.5</v>
      </c>
    </row>
    <row r="1747" spans="1:10" ht="16.5" thickBot="1" x14ac:dyDescent="0.3">
      <c r="A1747" s="2">
        <v>2023</v>
      </c>
      <c r="B1747" s="100">
        <v>229297</v>
      </c>
      <c r="C1747" s="1" t="s">
        <v>6</v>
      </c>
      <c r="D1747" s="1">
        <v>32</v>
      </c>
      <c r="E1747" s="1" t="s">
        <v>301</v>
      </c>
      <c r="F1747" s="1" t="s">
        <v>7</v>
      </c>
      <c r="G1747" s="1">
        <v>18000</v>
      </c>
      <c r="H1747" s="1" t="s">
        <v>1181</v>
      </c>
      <c r="I1747" s="92" t="s">
        <v>1178</v>
      </c>
      <c r="J1747" s="101">
        <f>1/COUNTIF(HR_Table2[Emp ID],HR_Table2[[#This Row],[Emp ID]])</f>
        <v>0.5</v>
      </c>
    </row>
    <row r="1748" spans="1:10" ht="16.5" thickBot="1" x14ac:dyDescent="0.3">
      <c r="A1748" s="2">
        <v>2023</v>
      </c>
      <c r="B1748" s="100">
        <v>69912</v>
      </c>
      <c r="C1748" s="1" t="s">
        <v>6</v>
      </c>
      <c r="D1748" s="1">
        <v>54</v>
      </c>
      <c r="E1748" s="1" t="s">
        <v>301</v>
      </c>
      <c r="F1748" s="1" t="s">
        <v>7</v>
      </c>
      <c r="G1748" s="1">
        <v>8240</v>
      </c>
      <c r="H1748" s="1" t="s">
        <v>1181</v>
      </c>
      <c r="I1748" s="92" t="s">
        <v>1178</v>
      </c>
      <c r="J1748" s="101">
        <f>1/COUNTIF(HR_Table2[Emp ID],HR_Table2[[#This Row],[Emp ID]])</f>
        <v>0.5</v>
      </c>
    </row>
    <row r="1749" spans="1:10" ht="16.5" thickBot="1" x14ac:dyDescent="0.3">
      <c r="A1749" s="2">
        <v>2023</v>
      </c>
      <c r="B1749" s="100">
        <v>57700</v>
      </c>
      <c r="C1749" s="1" t="s">
        <v>6</v>
      </c>
      <c r="D1749" s="1">
        <v>61</v>
      </c>
      <c r="E1749" s="1" t="s">
        <v>301</v>
      </c>
      <c r="F1749" s="1" t="s">
        <v>7</v>
      </c>
      <c r="G1749" s="1">
        <v>24000</v>
      </c>
      <c r="H1749" s="1" t="s">
        <v>1181</v>
      </c>
      <c r="I1749" s="92" t="s">
        <v>1178</v>
      </c>
      <c r="J1749" s="101">
        <f>1/COUNTIF(HR_Table2[Emp ID],HR_Table2[[#This Row],[Emp ID]])</f>
        <v>0.5</v>
      </c>
    </row>
    <row r="1750" spans="1:10" ht="16.5" thickBot="1" x14ac:dyDescent="0.3">
      <c r="A1750" s="2">
        <v>2023</v>
      </c>
      <c r="B1750" s="100">
        <v>31017</v>
      </c>
      <c r="C1750" s="1" t="s">
        <v>6</v>
      </c>
      <c r="D1750" s="1">
        <v>67</v>
      </c>
      <c r="E1750" s="1" t="s">
        <v>301</v>
      </c>
      <c r="F1750" s="1" t="s">
        <v>7</v>
      </c>
      <c r="G1750" s="1">
        <v>28000</v>
      </c>
      <c r="H1750" s="1" t="s">
        <v>1181</v>
      </c>
      <c r="I1750" s="92" t="s">
        <v>1178</v>
      </c>
      <c r="J1750" s="101">
        <f>1/COUNTIF(HR_Table2[Emp ID],HR_Table2[[#This Row],[Emp ID]])</f>
        <v>0.5</v>
      </c>
    </row>
    <row r="1751" spans="1:10" ht="16.5" thickBot="1" x14ac:dyDescent="0.3">
      <c r="A1751" s="2">
        <v>2023</v>
      </c>
      <c r="B1751" s="100">
        <v>39670</v>
      </c>
      <c r="C1751" s="1" t="s">
        <v>6</v>
      </c>
      <c r="D1751" s="1">
        <v>68</v>
      </c>
      <c r="E1751" s="1" t="s">
        <v>301</v>
      </c>
      <c r="F1751" s="1" t="s">
        <v>7</v>
      </c>
      <c r="G1751" s="1">
        <v>25000</v>
      </c>
      <c r="H1751" s="1" t="s">
        <v>1181</v>
      </c>
      <c r="I1751" s="92" t="s">
        <v>1178</v>
      </c>
      <c r="J1751" s="101">
        <f>1/COUNTIF(HR_Table2[Emp ID],HR_Table2[[#This Row],[Emp ID]])</f>
        <v>0.5</v>
      </c>
    </row>
    <row r="1752" spans="1:10" ht="16.5" thickBot="1" x14ac:dyDescent="0.3">
      <c r="A1752" s="2">
        <v>2023</v>
      </c>
      <c r="B1752" s="100">
        <v>233457</v>
      </c>
      <c r="C1752" s="1" t="s">
        <v>11</v>
      </c>
      <c r="D1752" s="1">
        <v>30</v>
      </c>
      <c r="E1752" s="1" t="s">
        <v>301</v>
      </c>
      <c r="F1752" s="1" t="s">
        <v>7</v>
      </c>
      <c r="G1752" s="1">
        <v>18000</v>
      </c>
      <c r="H1752" s="1" t="s">
        <v>1181</v>
      </c>
      <c r="I1752" s="92" t="s">
        <v>1178</v>
      </c>
      <c r="J1752" s="101">
        <f>1/COUNTIF(HR_Table2[Emp ID],HR_Table2[[#This Row],[Emp ID]])</f>
        <v>0.5</v>
      </c>
    </row>
    <row r="1753" spans="1:10" ht="16.5" thickBot="1" x14ac:dyDescent="0.3">
      <c r="A1753" s="2">
        <v>2023</v>
      </c>
      <c r="B1753" s="100">
        <v>215557</v>
      </c>
      <c r="C1753" s="1" t="s">
        <v>6</v>
      </c>
      <c r="D1753" s="1">
        <v>47</v>
      </c>
      <c r="E1753" s="1" t="s">
        <v>301</v>
      </c>
      <c r="F1753" s="1" t="s">
        <v>7</v>
      </c>
      <c r="G1753" s="1">
        <v>6385</v>
      </c>
      <c r="H1753" s="1" t="s">
        <v>1181</v>
      </c>
      <c r="I1753" s="92" t="s">
        <v>1174</v>
      </c>
      <c r="J1753" s="101">
        <f>1/COUNTIF(HR_Table2[Emp ID],HR_Table2[[#This Row],[Emp ID]])</f>
        <v>0.5</v>
      </c>
    </row>
    <row r="1754" spans="1:10" ht="16.5" thickBot="1" x14ac:dyDescent="0.3">
      <c r="A1754" s="2">
        <v>2023</v>
      </c>
      <c r="B1754" s="100">
        <v>207019</v>
      </c>
      <c r="C1754" s="1" t="s">
        <v>6</v>
      </c>
      <c r="D1754" s="1">
        <v>51</v>
      </c>
      <c r="E1754" s="1" t="s">
        <v>301</v>
      </c>
      <c r="F1754" s="1" t="s">
        <v>7</v>
      </c>
      <c r="G1754" s="1">
        <v>6385</v>
      </c>
      <c r="H1754" s="1" t="s">
        <v>1181</v>
      </c>
      <c r="I1754" s="92" t="s">
        <v>1174</v>
      </c>
      <c r="J1754" s="101">
        <f>1/COUNTIF(HR_Table2[Emp ID],HR_Table2[[#This Row],[Emp ID]])</f>
        <v>0.5</v>
      </c>
    </row>
    <row r="1755" spans="1:10" ht="16.5" thickBot="1" x14ac:dyDescent="0.3">
      <c r="A1755" s="2">
        <v>2023</v>
      </c>
      <c r="B1755" s="100">
        <v>200506</v>
      </c>
      <c r="C1755" s="1" t="s">
        <v>6</v>
      </c>
      <c r="D1755" s="1">
        <v>52</v>
      </c>
      <c r="E1755" s="1" t="s">
        <v>301</v>
      </c>
      <c r="F1755" s="1" t="s">
        <v>7</v>
      </c>
      <c r="G1755" s="1">
        <v>7255</v>
      </c>
      <c r="H1755" s="1" t="s">
        <v>1181</v>
      </c>
      <c r="I1755" s="92" t="s">
        <v>1174</v>
      </c>
      <c r="J1755" s="101">
        <f>1/COUNTIF(HR_Table2[Emp ID],HR_Table2[[#This Row],[Emp ID]])</f>
        <v>0.5</v>
      </c>
    </row>
    <row r="1756" spans="1:10" ht="16.5" thickBot="1" x14ac:dyDescent="0.3">
      <c r="A1756" s="2">
        <v>2023</v>
      </c>
      <c r="B1756" s="100">
        <v>206231</v>
      </c>
      <c r="C1756" s="1" t="s">
        <v>6</v>
      </c>
      <c r="D1756" s="1">
        <v>57</v>
      </c>
      <c r="E1756" s="1" t="s">
        <v>301</v>
      </c>
      <c r="F1756" s="1" t="s">
        <v>7</v>
      </c>
      <c r="G1756" s="1">
        <v>6385</v>
      </c>
      <c r="H1756" s="1" t="s">
        <v>1181</v>
      </c>
      <c r="I1756" s="92" t="s">
        <v>1174</v>
      </c>
      <c r="J1756" s="101">
        <f>1/COUNTIF(HR_Table2[Emp ID],HR_Table2[[#This Row],[Emp ID]])</f>
        <v>0.5</v>
      </c>
    </row>
    <row r="1757" spans="1:10" ht="16.5" thickBot="1" x14ac:dyDescent="0.3">
      <c r="A1757" s="2">
        <v>2023</v>
      </c>
      <c r="B1757" s="100">
        <v>205086</v>
      </c>
      <c r="C1757" s="1" t="s">
        <v>6</v>
      </c>
      <c r="D1757" s="1">
        <v>58</v>
      </c>
      <c r="E1757" s="1" t="s">
        <v>301</v>
      </c>
      <c r="F1757" s="1" t="s">
        <v>7</v>
      </c>
      <c r="G1757" s="1">
        <v>6385</v>
      </c>
      <c r="H1757" s="1" t="s">
        <v>1181</v>
      </c>
      <c r="I1757" s="92" t="s">
        <v>1174</v>
      </c>
      <c r="J1757" s="101">
        <f>1/COUNTIF(HR_Table2[Emp ID],HR_Table2[[#This Row],[Emp ID]])</f>
        <v>0.5</v>
      </c>
    </row>
    <row r="1758" spans="1:10" ht="16.5" thickBot="1" x14ac:dyDescent="0.3">
      <c r="A1758" s="2">
        <v>2023</v>
      </c>
      <c r="B1758" s="100">
        <v>99240</v>
      </c>
      <c r="C1758" s="1" t="s">
        <v>6</v>
      </c>
      <c r="D1758" s="1">
        <v>68</v>
      </c>
      <c r="E1758" s="1" t="s">
        <v>301</v>
      </c>
      <c r="F1758" s="1" t="s">
        <v>7</v>
      </c>
      <c r="G1758" s="1">
        <v>18000</v>
      </c>
      <c r="H1758" s="1" t="s">
        <v>14</v>
      </c>
      <c r="I1758" s="92" t="s">
        <v>1174</v>
      </c>
      <c r="J1758" s="101">
        <f>1/COUNTIF(HR_Table2[Emp ID],HR_Table2[[#This Row],[Emp ID]])</f>
        <v>0.5</v>
      </c>
    </row>
    <row r="1759" spans="1:10" ht="16.5" thickBot="1" x14ac:dyDescent="0.3">
      <c r="A1759" s="2">
        <v>2023</v>
      </c>
      <c r="B1759" s="100">
        <v>77641</v>
      </c>
      <c r="C1759" s="1" t="s">
        <v>11</v>
      </c>
      <c r="D1759" s="1">
        <v>55</v>
      </c>
      <c r="E1759" s="1" t="s">
        <v>301</v>
      </c>
      <c r="F1759" s="1" t="s">
        <v>7</v>
      </c>
      <c r="G1759" s="1">
        <v>6385</v>
      </c>
      <c r="H1759" s="1" t="s">
        <v>1181</v>
      </c>
      <c r="I1759" s="92" t="s">
        <v>1178</v>
      </c>
      <c r="J1759" s="101">
        <f>1/COUNTIF(HR_Table2[Emp ID],HR_Table2[[#This Row],[Emp ID]])</f>
        <v>0.5</v>
      </c>
    </row>
    <row r="1760" spans="1:10" ht="16.5" thickBot="1" x14ac:dyDescent="0.3">
      <c r="A1760" s="2">
        <v>2023</v>
      </c>
      <c r="B1760" s="100">
        <v>213331</v>
      </c>
      <c r="C1760" s="1" t="s">
        <v>11</v>
      </c>
      <c r="D1760" s="1">
        <v>42</v>
      </c>
      <c r="E1760" s="1" t="s">
        <v>301</v>
      </c>
      <c r="F1760" s="1" t="s">
        <v>7</v>
      </c>
      <c r="G1760" s="1">
        <v>13045</v>
      </c>
      <c r="H1760" s="1" t="s">
        <v>1181</v>
      </c>
      <c r="I1760" s="92" t="s">
        <v>1174</v>
      </c>
      <c r="J1760" s="101">
        <f>1/COUNTIF(HR_Table2[Emp ID],HR_Table2[[#This Row],[Emp ID]])</f>
        <v>0.5</v>
      </c>
    </row>
    <row r="1761" spans="1:10" ht="16.5" thickBot="1" x14ac:dyDescent="0.3">
      <c r="A1761" s="2">
        <v>2023</v>
      </c>
      <c r="B1761" s="100">
        <v>210476</v>
      </c>
      <c r="C1761" s="1" t="s">
        <v>6</v>
      </c>
      <c r="D1761" s="1">
        <v>45</v>
      </c>
      <c r="E1761" s="1" t="s">
        <v>301</v>
      </c>
      <c r="F1761" s="1" t="s">
        <v>7</v>
      </c>
      <c r="G1761" s="1">
        <v>6385</v>
      </c>
      <c r="H1761" s="1" t="s">
        <v>1181</v>
      </c>
      <c r="I1761" s="92" t="s">
        <v>1174</v>
      </c>
      <c r="J1761" s="101">
        <f>1/COUNTIF(HR_Table2[Emp ID],HR_Table2[[#This Row],[Emp ID]])</f>
        <v>1</v>
      </c>
    </row>
    <row r="1762" spans="1:10" ht="16.5" thickBot="1" x14ac:dyDescent="0.3">
      <c r="A1762" s="2">
        <v>2023</v>
      </c>
      <c r="B1762" s="100">
        <v>209850</v>
      </c>
      <c r="C1762" s="1" t="s">
        <v>6</v>
      </c>
      <c r="D1762" s="1">
        <v>46</v>
      </c>
      <c r="E1762" s="1" t="s">
        <v>301</v>
      </c>
      <c r="F1762" s="1" t="s">
        <v>7</v>
      </c>
      <c r="G1762" s="1">
        <v>6385</v>
      </c>
      <c r="H1762" s="1" t="s">
        <v>1181</v>
      </c>
      <c r="I1762" s="92" t="s">
        <v>1174</v>
      </c>
      <c r="J1762" s="101">
        <f>1/COUNTIF(HR_Table2[Emp ID],HR_Table2[[#This Row],[Emp ID]])</f>
        <v>1</v>
      </c>
    </row>
    <row r="1763" spans="1:10" ht="16.5" thickBot="1" x14ac:dyDescent="0.3">
      <c r="A1763" s="2">
        <v>2023</v>
      </c>
      <c r="B1763" s="100">
        <v>222110</v>
      </c>
      <c r="C1763" s="1" t="s">
        <v>6</v>
      </c>
      <c r="D1763" s="1">
        <v>55</v>
      </c>
      <c r="E1763" s="1" t="s">
        <v>301</v>
      </c>
      <c r="F1763" s="1" t="s">
        <v>7</v>
      </c>
      <c r="G1763" s="1">
        <v>7255</v>
      </c>
      <c r="H1763" s="1" t="s">
        <v>1181</v>
      </c>
      <c r="I1763" s="92" t="s">
        <v>1174</v>
      </c>
      <c r="J1763" s="101">
        <f>1/COUNTIF(HR_Table2[Emp ID],HR_Table2[[#This Row],[Emp ID]])</f>
        <v>0.5</v>
      </c>
    </row>
    <row r="1764" spans="1:10" ht="16.5" thickBot="1" x14ac:dyDescent="0.3">
      <c r="A1764" s="2">
        <v>2023</v>
      </c>
      <c r="B1764" s="100">
        <v>89786</v>
      </c>
      <c r="C1764" s="1" t="s">
        <v>11</v>
      </c>
      <c r="D1764" s="1">
        <v>56</v>
      </c>
      <c r="E1764" s="1" t="s">
        <v>301</v>
      </c>
      <c r="F1764" s="1" t="s">
        <v>7</v>
      </c>
      <c r="G1764" s="1">
        <v>21000</v>
      </c>
      <c r="H1764" s="1" t="s">
        <v>14</v>
      </c>
      <c r="I1764" s="92" t="s">
        <v>1174</v>
      </c>
      <c r="J1764" s="101">
        <f>1/COUNTIF(HR_Table2[Emp ID],HR_Table2[[#This Row],[Emp ID]])</f>
        <v>0.5</v>
      </c>
    </row>
    <row r="1765" spans="1:10" ht="16.5" thickBot="1" x14ac:dyDescent="0.3">
      <c r="A1765" s="2">
        <v>2023</v>
      </c>
      <c r="B1765" s="100">
        <v>85436</v>
      </c>
      <c r="C1765" s="1" t="s">
        <v>6</v>
      </c>
      <c r="D1765" s="1">
        <v>59</v>
      </c>
      <c r="E1765" s="1" t="s">
        <v>301</v>
      </c>
      <c r="F1765" s="1" t="s">
        <v>7</v>
      </c>
      <c r="G1765" s="1">
        <v>6385</v>
      </c>
      <c r="H1765" s="1" t="s">
        <v>1181</v>
      </c>
      <c r="I1765" s="92" t="s">
        <v>1174</v>
      </c>
      <c r="J1765" s="101">
        <f>1/COUNTIF(HR_Table2[Emp ID],HR_Table2[[#This Row],[Emp ID]])</f>
        <v>0.5</v>
      </c>
    </row>
    <row r="1766" spans="1:10" ht="16.5" thickBot="1" x14ac:dyDescent="0.3">
      <c r="A1766" s="2">
        <v>2023</v>
      </c>
      <c r="B1766" s="100">
        <v>209182</v>
      </c>
      <c r="C1766" s="1" t="s">
        <v>6</v>
      </c>
      <c r="D1766" s="1">
        <v>59</v>
      </c>
      <c r="E1766" s="1" t="s">
        <v>301</v>
      </c>
      <c r="F1766" s="1" t="s">
        <v>7</v>
      </c>
      <c r="G1766" s="1">
        <v>7735</v>
      </c>
      <c r="H1766" s="1" t="s">
        <v>1181</v>
      </c>
      <c r="I1766" s="92" t="s">
        <v>1174</v>
      </c>
      <c r="J1766" s="101">
        <f>1/COUNTIF(HR_Table2[Emp ID],HR_Table2[[#This Row],[Emp ID]])</f>
        <v>0.5</v>
      </c>
    </row>
    <row r="1767" spans="1:10" ht="16.5" thickBot="1" x14ac:dyDescent="0.3">
      <c r="A1767" s="2">
        <v>2023</v>
      </c>
      <c r="B1767" s="100">
        <v>57692</v>
      </c>
      <c r="C1767" s="1" t="s">
        <v>6</v>
      </c>
      <c r="D1767" s="1">
        <v>60</v>
      </c>
      <c r="E1767" s="1" t="s">
        <v>301</v>
      </c>
      <c r="F1767" s="1" t="s">
        <v>7</v>
      </c>
      <c r="G1767" s="1">
        <v>8785</v>
      </c>
      <c r="H1767" s="1" t="s">
        <v>1181</v>
      </c>
      <c r="I1767" s="92" t="s">
        <v>1174</v>
      </c>
      <c r="J1767" s="101">
        <f>1/COUNTIF(HR_Table2[Emp ID],HR_Table2[[#This Row],[Emp ID]])</f>
        <v>0.5</v>
      </c>
    </row>
    <row r="1768" spans="1:10" ht="16.5" thickBot="1" x14ac:dyDescent="0.3">
      <c r="A1768" s="2">
        <v>2023</v>
      </c>
      <c r="B1768" s="100">
        <v>68197</v>
      </c>
      <c r="C1768" s="1" t="s">
        <v>6</v>
      </c>
      <c r="D1768" s="1">
        <v>68</v>
      </c>
      <c r="E1768" s="1" t="s">
        <v>301</v>
      </c>
      <c r="F1768" s="1" t="s">
        <v>7</v>
      </c>
      <c r="G1768" s="1">
        <v>11440</v>
      </c>
      <c r="H1768" s="1" t="s">
        <v>1181</v>
      </c>
      <c r="I1768" s="92" t="s">
        <v>1174</v>
      </c>
      <c r="J1768" s="101">
        <f>1/COUNTIF(HR_Table2[Emp ID],HR_Table2[[#This Row],[Emp ID]])</f>
        <v>0.5</v>
      </c>
    </row>
    <row r="1769" spans="1:10" ht="16.5" thickBot="1" x14ac:dyDescent="0.3">
      <c r="A1769" s="2">
        <v>2023</v>
      </c>
      <c r="B1769" s="100">
        <v>212255</v>
      </c>
      <c r="C1769" s="1" t="s">
        <v>11</v>
      </c>
      <c r="D1769" s="1">
        <v>42</v>
      </c>
      <c r="E1769" s="1" t="s">
        <v>301</v>
      </c>
      <c r="F1769" s="1" t="s">
        <v>7</v>
      </c>
      <c r="G1769" s="1">
        <v>11440</v>
      </c>
      <c r="H1769" s="1" t="s">
        <v>1181</v>
      </c>
      <c r="I1769" s="92" t="s">
        <v>1174</v>
      </c>
      <c r="J1769" s="101">
        <f>1/COUNTIF(HR_Table2[Emp ID],HR_Table2[[#This Row],[Emp ID]])</f>
        <v>0.5</v>
      </c>
    </row>
    <row r="1770" spans="1:10" ht="16.5" thickBot="1" x14ac:dyDescent="0.3">
      <c r="A1770" s="2">
        <v>2023</v>
      </c>
      <c r="B1770" s="100">
        <v>214296</v>
      </c>
      <c r="C1770" s="1" t="s">
        <v>11</v>
      </c>
      <c r="D1770" s="1">
        <v>47</v>
      </c>
      <c r="E1770" s="1" t="s">
        <v>301</v>
      </c>
      <c r="F1770" s="1" t="s">
        <v>7</v>
      </c>
      <c r="G1770" s="1">
        <v>8785</v>
      </c>
      <c r="H1770" s="1" t="s">
        <v>1181</v>
      </c>
      <c r="I1770" s="92" t="s">
        <v>1174</v>
      </c>
      <c r="J1770" s="101">
        <f>1/COUNTIF(HR_Table2[Emp ID],HR_Table2[[#This Row],[Emp ID]])</f>
        <v>1</v>
      </c>
    </row>
    <row r="1771" spans="1:10" ht="16.5" thickBot="1" x14ac:dyDescent="0.3">
      <c r="A1771" s="2">
        <v>2023</v>
      </c>
      <c r="B1771" s="100">
        <v>73196</v>
      </c>
      <c r="C1771" s="1" t="s">
        <v>11</v>
      </c>
      <c r="D1771" s="1">
        <v>54</v>
      </c>
      <c r="E1771" s="1" t="s">
        <v>301</v>
      </c>
      <c r="F1771" s="1" t="s">
        <v>7</v>
      </c>
      <c r="G1771" s="1">
        <v>10710</v>
      </c>
      <c r="H1771" s="1" t="s">
        <v>1181</v>
      </c>
      <c r="I1771" s="92" t="s">
        <v>1174</v>
      </c>
      <c r="J1771" s="101">
        <f>1/COUNTIF(HR_Table2[Emp ID],HR_Table2[[#This Row],[Emp ID]])</f>
        <v>0.5</v>
      </c>
    </row>
    <row r="1772" spans="1:10" ht="16.5" thickBot="1" x14ac:dyDescent="0.3">
      <c r="A1772" s="2">
        <v>2023</v>
      </c>
      <c r="B1772" s="100">
        <v>62883</v>
      </c>
      <c r="C1772" s="1" t="s">
        <v>11</v>
      </c>
      <c r="D1772" s="1">
        <v>62</v>
      </c>
      <c r="E1772" s="1" t="s">
        <v>301</v>
      </c>
      <c r="F1772" s="1" t="s">
        <v>7</v>
      </c>
      <c r="G1772" s="1">
        <v>8785</v>
      </c>
      <c r="H1772" s="1" t="s">
        <v>1181</v>
      </c>
      <c r="I1772" s="92" t="s">
        <v>1174</v>
      </c>
      <c r="J1772" s="101">
        <f>1/COUNTIF(HR_Table2[Emp ID],HR_Table2[[#This Row],[Emp ID]])</f>
        <v>0.5</v>
      </c>
    </row>
    <row r="1773" spans="1:10" ht="16.5" thickBot="1" x14ac:dyDescent="0.3">
      <c r="A1773" s="2">
        <v>2023</v>
      </c>
      <c r="B1773" s="100">
        <v>215567</v>
      </c>
      <c r="C1773" s="1" t="s">
        <v>11</v>
      </c>
      <c r="D1773" s="1">
        <v>40</v>
      </c>
      <c r="E1773" s="1" t="s">
        <v>301</v>
      </c>
      <c r="F1773" s="1" t="s">
        <v>7</v>
      </c>
      <c r="G1773" s="1">
        <v>18000</v>
      </c>
      <c r="H1773" s="1" t="s">
        <v>1181</v>
      </c>
      <c r="I1773" s="92" t="s">
        <v>1178</v>
      </c>
      <c r="J1773" s="101">
        <f>1/COUNTIF(HR_Table2[Emp ID],HR_Table2[[#This Row],[Emp ID]])</f>
        <v>0.5</v>
      </c>
    </row>
    <row r="1774" spans="1:10" ht="16.5" thickBot="1" x14ac:dyDescent="0.3">
      <c r="A1774" s="2">
        <v>2023</v>
      </c>
      <c r="B1774" s="100">
        <v>72450</v>
      </c>
      <c r="C1774" s="1" t="s">
        <v>11</v>
      </c>
      <c r="D1774" s="1">
        <v>58</v>
      </c>
      <c r="E1774" s="1" t="s">
        <v>301</v>
      </c>
      <c r="F1774" s="1" t="s">
        <v>7</v>
      </c>
      <c r="G1774" s="1">
        <v>8785</v>
      </c>
      <c r="H1774" s="1" t="s">
        <v>1181</v>
      </c>
      <c r="I1774" s="92" t="s">
        <v>1178</v>
      </c>
      <c r="J1774" s="101">
        <f>1/COUNTIF(HR_Table2[Emp ID],HR_Table2[[#This Row],[Emp ID]])</f>
        <v>0.5</v>
      </c>
    </row>
    <row r="1775" spans="1:10" ht="16.5" thickBot="1" x14ac:dyDescent="0.3">
      <c r="A1775" s="2">
        <v>2023</v>
      </c>
      <c r="B1775" s="100">
        <v>44356</v>
      </c>
      <c r="C1775" s="1" t="s">
        <v>11</v>
      </c>
      <c r="D1775" s="1">
        <v>65</v>
      </c>
      <c r="E1775" s="1" t="s">
        <v>301</v>
      </c>
      <c r="F1775" s="1" t="s">
        <v>7</v>
      </c>
      <c r="G1775" s="1">
        <v>18000</v>
      </c>
      <c r="H1775" s="1" t="s">
        <v>1181</v>
      </c>
      <c r="I1775" s="92" t="s">
        <v>1178</v>
      </c>
      <c r="J1775" s="101">
        <f>1/COUNTIF(HR_Table2[Emp ID],HR_Table2[[#This Row],[Emp ID]])</f>
        <v>0.5</v>
      </c>
    </row>
    <row r="1776" spans="1:10" ht="16.5" thickBot="1" x14ac:dyDescent="0.3">
      <c r="A1776" s="2">
        <v>2023</v>
      </c>
      <c r="B1776" s="100">
        <v>95213</v>
      </c>
      <c r="C1776" s="1" t="s">
        <v>11</v>
      </c>
      <c r="D1776" s="1">
        <v>51</v>
      </c>
      <c r="E1776" s="1" t="s">
        <v>301</v>
      </c>
      <c r="F1776" s="1" t="s">
        <v>7</v>
      </c>
      <c r="G1776" s="1">
        <v>50000</v>
      </c>
      <c r="H1776" s="1" t="s">
        <v>14</v>
      </c>
      <c r="I1776" s="92" t="s">
        <v>1269</v>
      </c>
      <c r="J1776" s="101">
        <f>1/COUNTIF(HR_Table2[Emp ID],HR_Table2[[#This Row],[Emp ID]])</f>
        <v>1</v>
      </c>
    </row>
    <row r="1777" spans="1:10" ht="16.5" thickBot="1" x14ac:dyDescent="0.3">
      <c r="A1777" s="2">
        <v>2023</v>
      </c>
      <c r="B1777" s="100">
        <v>231133</v>
      </c>
      <c r="C1777" s="1" t="s">
        <v>11</v>
      </c>
      <c r="D1777" s="1">
        <v>32</v>
      </c>
      <c r="E1777" s="1" t="s">
        <v>301</v>
      </c>
      <c r="F1777" s="1" t="s">
        <v>7</v>
      </c>
      <c r="G1777" s="1">
        <v>24000</v>
      </c>
      <c r="H1777" s="1" t="s">
        <v>1181</v>
      </c>
      <c r="I1777" s="92" t="s">
        <v>1178</v>
      </c>
      <c r="J1777" s="101">
        <f>1/COUNTIF(HR_Table2[Emp ID],HR_Table2[[#This Row],[Emp ID]])</f>
        <v>0.5</v>
      </c>
    </row>
    <row r="1778" spans="1:10" ht="16.5" thickBot="1" x14ac:dyDescent="0.3">
      <c r="A1778" s="2">
        <v>2023</v>
      </c>
      <c r="B1778" s="100">
        <v>87818</v>
      </c>
      <c r="C1778" s="1" t="s">
        <v>11</v>
      </c>
      <c r="D1778" s="1">
        <v>32</v>
      </c>
      <c r="E1778" s="1" t="s">
        <v>301</v>
      </c>
      <c r="F1778" s="1" t="s">
        <v>7</v>
      </c>
      <c r="G1778" s="1">
        <v>18000</v>
      </c>
      <c r="H1778" s="1" t="s">
        <v>1181</v>
      </c>
      <c r="I1778" s="92" t="s">
        <v>1178</v>
      </c>
      <c r="J1778" s="101">
        <f>1/COUNTIF(HR_Table2[Emp ID],HR_Table2[[#This Row],[Emp ID]])</f>
        <v>0.5</v>
      </c>
    </row>
    <row r="1779" spans="1:10" ht="16.5" thickBot="1" x14ac:dyDescent="0.3">
      <c r="A1779" s="2">
        <v>2023</v>
      </c>
      <c r="B1779" s="100">
        <v>266432</v>
      </c>
      <c r="C1779" s="1" t="s">
        <v>11</v>
      </c>
      <c r="D1779" s="1">
        <v>33</v>
      </c>
      <c r="E1779" s="1" t="s">
        <v>301</v>
      </c>
      <c r="F1779" s="1" t="s">
        <v>7</v>
      </c>
      <c r="G1779" s="1">
        <v>7735</v>
      </c>
      <c r="H1779" s="1" t="s">
        <v>1181</v>
      </c>
      <c r="I1779" s="92" t="s">
        <v>1178</v>
      </c>
      <c r="J1779" s="101">
        <f>1/COUNTIF(HR_Table2[Emp ID],HR_Table2[[#This Row],[Emp ID]])</f>
        <v>1</v>
      </c>
    </row>
    <row r="1780" spans="1:10" ht="16.5" thickBot="1" x14ac:dyDescent="0.3">
      <c r="A1780" s="2">
        <v>2023</v>
      </c>
      <c r="B1780" s="100">
        <v>230338</v>
      </c>
      <c r="C1780" s="1" t="s">
        <v>11</v>
      </c>
      <c r="D1780" s="1">
        <v>36</v>
      </c>
      <c r="E1780" s="1" t="s">
        <v>301</v>
      </c>
      <c r="F1780" s="1" t="s">
        <v>7</v>
      </c>
      <c r="G1780" s="1">
        <v>13045</v>
      </c>
      <c r="H1780" s="1" t="s">
        <v>1181</v>
      </c>
      <c r="I1780" s="92" t="s">
        <v>1178</v>
      </c>
      <c r="J1780" s="101">
        <f>1/COUNTIF(HR_Table2[Emp ID],HR_Table2[[#This Row],[Emp ID]])</f>
        <v>0.5</v>
      </c>
    </row>
    <row r="1781" spans="1:10" ht="16.5" thickBot="1" x14ac:dyDescent="0.3">
      <c r="A1781" s="2">
        <v>2023</v>
      </c>
      <c r="B1781" s="100">
        <v>216926</v>
      </c>
      <c r="C1781" s="1" t="s">
        <v>11</v>
      </c>
      <c r="D1781" s="1">
        <v>40</v>
      </c>
      <c r="E1781" s="1" t="s">
        <v>301</v>
      </c>
      <c r="F1781" s="1" t="s">
        <v>7</v>
      </c>
      <c r="G1781" s="1">
        <v>6385</v>
      </c>
      <c r="H1781" s="1" t="s">
        <v>1181</v>
      </c>
      <c r="I1781" s="92" t="s">
        <v>1178</v>
      </c>
      <c r="J1781" s="101">
        <f>1/COUNTIF(HR_Table2[Emp ID],HR_Table2[[#This Row],[Emp ID]])</f>
        <v>1</v>
      </c>
    </row>
    <row r="1782" spans="1:10" ht="16.5" thickBot="1" x14ac:dyDescent="0.3">
      <c r="A1782" s="2">
        <v>2023</v>
      </c>
      <c r="B1782" s="100">
        <v>44250</v>
      </c>
      <c r="C1782" s="1" t="s">
        <v>11</v>
      </c>
      <c r="D1782" s="1">
        <v>64</v>
      </c>
      <c r="E1782" s="1" t="s">
        <v>301</v>
      </c>
      <c r="F1782" s="1" t="s">
        <v>7</v>
      </c>
      <c r="G1782" s="1">
        <v>11440</v>
      </c>
      <c r="H1782" s="1" t="s">
        <v>1181</v>
      </c>
      <c r="I1782" s="92" t="s">
        <v>1178</v>
      </c>
      <c r="J1782" s="101">
        <f>1/COUNTIF(HR_Table2[Emp ID],HR_Table2[[#This Row],[Emp ID]])</f>
        <v>0.5</v>
      </c>
    </row>
    <row r="1783" spans="1:10" ht="16.5" thickBot="1" x14ac:dyDescent="0.3">
      <c r="A1783" s="2">
        <v>2023</v>
      </c>
      <c r="B1783" s="100">
        <v>222519</v>
      </c>
      <c r="C1783" s="1" t="s">
        <v>11</v>
      </c>
      <c r="D1783" s="1">
        <v>47</v>
      </c>
      <c r="E1783" s="1" t="s">
        <v>301</v>
      </c>
      <c r="F1783" s="1" t="s">
        <v>7</v>
      </c>
      <c r="G1783" s="1">
        <v>7735</v>
      </c>
      <c r="H1783" s="1" t="s">
        <v>1181</v>
      </c>
      <c r="I1783" s="92" t="s">
        <v>1174</v>
      </c>
      <c r="J1783" s="101">
        <f>1/COUNTIF(HR_Table2[Emp ID],HR_Table2[[#This Row],[Emp ID]])</f>
        <v>0.5</v>
      </c>
    </row>
    <row r="1784" spans="1:10" ht="16.5" thickBot="1" x14ac:dyDescent="0.3">
      <c r="A1784" s="2">
        <v>2023</v>
      </c>
      <c r="B1784" s="100">
        <v>41495</v>
      </c>
      <c r="C1784" s="1" t="s">
        <v>11</v>
      </c>
      <c r="D1784" s="1">
        <v>67</v>
      </c>
      <c r="E1784" s="1" t="s">
        <v>301</v>
      </c>
      <c r="F1784" s="1" t="s">
        <v>7</v>
      </c>
      <c r="G1784" s="1">
        <v>24000</v>
      </c>
      <c r="H1784" s="1" t="s">
        <v>1181</v>
      </c>
      <c r="I1784" s="92" t="s">
        <v>1174</v>
      </c>
      <c r="J1784" s="101">
        <f>1/COUNTIF(HR_Table2[Emp ID],HR_Table2[[#This Row],[Emp ID]])</f>
        <v>0.5</v>
      </c>
    </row>
    <row r="1785" spans="1:10" ht="16.5" thickBot="1" x14ac:dyDescent="0.3">
      <c r="A1785" s="2">
        <v>2023</v>
      </c>
      <c r="B1785" s="100">
        <v>251629</v>
      </c>
      <c r="C1785" s="1" t="s">
        <v>11</v>
      </c>
      <c r="D1785" s="1">
        <v>27</v>
      </c>
      <c r="E1785" s="1" t="s">
        <v>301</v>
      </c>
      <c r="F1785" s="1" t="s">
        <v>7</v>
      </c>
      <c r="G1785" s="1">
        <v>7735</v>
      </c>
      <c r="H1785" s="1" t="s">
        <v>1181</v>
      </c>
      <c r="I1785" s="92" t="s">
        <v>1174</v>
      </c>
      <c r="J1785" s="101">
        <f>1/COUNTIF(HR_Table2[Emp ID],HR_Table2[[#This Row],[Emp ID]])</f>
        <v>1</v>
      </c>
    </row>
    <row r="1786" spans="1:10" ht="16.5" thickBot="1" x14ac:dyDescent="0.3">
      <c r="A1786" s="2">
        <v>2023</v>
      </c>
      <c r="B1786" s="100">
        <v>228665</v>
      </c>
      <c r="C1786" s="1" t="s">
        <v>6</v>
      </c>
      <c r="D1786" s="1">
        <v>32</v>
      </c>
      <c r="E1786" s="1" t="s">
        <v>301</v>
      </c>
      <c r="F1786" s="1" t="s">
        <v>7</v>
      </c>
      <c r="G1786" s="1">
        <v>7735</v>
      </c>
      <c r="H1786" s="1" t="s">
        <v>1181</v>
      </c>
      <c r="I1786" s="92" t="s">
        <v>1174</v>
      </c>
      <c r="J1786" s="101">
        <f>1/COUNTIF(HR_Table2[Emp ID],HR_Table2[[#This Row],[Emp ID]])</f>
        <v>0.5</v>
      </c>
    </row>
    <row r="1787" spans="1:10" ht="16.5" thickBot="1" x14ac:dyDescent="0.3">
      <c r="A1787" s="2">
        <v>2023</v>
      </c>
      <c r="B1787" s="100">
        <v>92663</v>
      </c>
      <c r="C1787" s="1" t="s">
        <v>6</v>
      </c>
      <c r="D1787" s="1">
        <v>40</v>
      </c>
      <c r="E1787" s="1" t="s">
        <v>301</v>
      </c>
      <c r="F1787" s="1" t="s">
        <v>7</v>
      </c>
      <c r="G1787" s="1">
        <v>24000</v>
      </c>
      <c r="H1787" s="1" t="s">
        <v>14</v>
      </c>
      <c r="I1787" s="92" t="s">
        <v>1174</v>
      </c>
      <c r="J1787" s="101">
        <f>1/COUNTIF(HR_Table2[Emp ID],HR_Table2[[#This Row],[Emp ID]])</f>
        <v>0.5</v>
      </c>
    </row>
    <row r="1788" spans="1:10" ht="16.5" thickBot="1" x14ac:dyDescent="0.3">
      <c r="A1788" s="2">
        <v>2023</v>
      </c>
      <c r="B1788" s="100">
        <v>217186</v>
      </c>
      <c r="C1788" s="1" t="s">
        <v>11</v>
      </c>
      <c r="D1788" s="1">
        <v>31</v>
      </c>
      <c r="E1788" s="1" t="s">
        <v>301</v>
      </c>
      <c r="F1788" s="1" t="s">
        <v>7</v>
      </c>
      <c r="G1788" s="1">
        <v>21000</v>
      </c>
      <c r="H1788" s="1" t="s">
        <v>1181</v>
      </c>
      <c r="I1788" s="92" t="s">
        <v>1174</v>
      </c>
      <c r="J1788" s="101">
        <f>1/COUNTIF(HR_Table2[Emp ID],HR_Table2[[#This Row],[Emp ID]])</f>
        <v>0.5</v>
      </c>
    </row>
    <row r="1789" spans="1:10" ht="16.5" thickBot="1" x14ac:dyDescent="0.3">
      <c r="A1789" s="2">
        <v>2023</v>
      </c>
      <c r="B1789" s="100">
        <v>241732</v>
      </c>
      <c r="C1789" s="1" t="s">
        <v>6</v>
      </c>
      <c r="D1789" s="1">
        <v>26</v>
      </c>
      <c r="E1789" s="1" t="s">
        <v>301</v>
      </c>
      <c r="F1789" s="1" t="s">
        <v>7</v>
      </c>
      <c r="G1789" s="1">
        <v>18000</v>
      </c>
      <c r="H1789" s="1" t="s">
        <v>1181</v>
      </c>
      <c r="I1789" s="92" t="s">
        <v>1174</v>
      </c>
      <c r="J1789" s="101">
        <f>1/COUNTIF(HR_Table2[Emp ID],HR_Table2[[#This Row],[Emp ID]])</f>
        <v>0.5</v>
      </c>
    </row>
    <row r="1790" spans="1:10" ht="16.5" thickBot="1" x14ac:dyDescent="0.3">
      <c r="A1790" s="2">
        <v>2023</v>
      </c>
      <c r="B1790" s="100">
        <v>216677</v>
      </c>
      <c r="C1790" s="1" t="s">
        <v>6</v>
      </c>
      <c r="D1790" s="1">
        <v>38</v>
      </c>
      <c r="E1790" s="1" t="s">
        <v>301</v>
      </c>
      <c r="F1790" s="1" t="s">
        <v>7</v>
      </c>
      <c r="G1790" s="1">
        <v>18000</v>
      </c>
      <c r="H1790" s="1" t="s">
        <v>1181</v>
      </c>
      <c r="I1790" s="92" t="s">
        <v>1174</v>
      </c>
      <c r="J1790" s="101">
        <f>1/COUNTIF(HR_Table2[Emp ID],HR_Table2[[#This Row],[Emp ID]])</f>
        <v>0.5</v>
      </c>
    </row>
    <row r="1791" spans="1:10" ht="16.5" thickBot="1" x14ac:dyDescent="0.3">
      <c r="A1791" s="2">
        <v>2023</v>
      </c>
      <c r="B1791" s="100">
        <v>94675</v>
      </c>
      <c r="C1791" s="1" t="s">
        <v>11</v>
      </c>
      <c r="D1791" s="1">
        <v>42</v>
      </c>
      <c r="E1791" s="1" t="s">
        <v>301</v>
      </c>
      <c r="F1791" s="1" t="s">
        <v>7</v>
      </c>
      <c r="G1791" s="1">
        <v>18000</v>
      </c>
      <c r="H1791" s="1" t="s">
        <v>14</v>
      </c>
      <c r="I1791" s="92" t="s">
        <v>1174</v>
      </c>
      <c r="J1791" s="101">
        <f>1/COUNTIF(HR_Table2[Emp ID],HR_Table2[[#This Row],[Emp ID]])</f>
        <v>0.5</v>
      </c>
    </row>
    <row r="1792" spans="1:10" ht="16.5" thickBot="1" x14ac:dyDescent="0.3">
      <c r="A1792" s="2">
        <v>2023</v>
      </c>
      <c r="B1792" s="100">
        <v>201420</v>
      </c>
      <c r="C1792" s="1" t="s">
        <v>11</v>
      </c>
      <c r="D1792" s="1">
        <v>50</v>
      </c>
      <c r="E1792" s="1" t="s">
        <v>301</v>
      </c>
      <c r="F1792" s="1" t="s">
        <v>7</v>
      </c>
      <c r="G1792" s="1">
        <v>17025</v>
      </c>
      <c r="H1792" s="1" t="s">
        <v>1181</v>
      </c>
      <c r="I1792" s="92" t="s">
        <v>1174</v>
      </c>
      <c r="J1792" s="101">
        <f>1/COUNTIF(HR_Table2[Emp ID],HR_Table2[[#This Row],[Emp ID]])</f>
        <v>0.5</v>
      </c>
    </row>
    <row r="1793" spans="1:10" ht="16.5" thickBot="1" x14ac:dyDescent="0.3">
      <c r="A1793" s="2">
        <v>2023</v>
      </c>
      <c r="B1793" s="100">
        <v>47518</v>
      </c>
      <c r="C1793" s="1" t="s">
        <v>6</v>
      </c>
      <c r="D1793" s="1">
        <v>62</v>
      </c>
      <c r="E1793" s="1" t="s">
        <v>301</v>
      </c>
      <c r="F1793" s="1" t="s">
        <v>7</v>
      </c>
      <c r="G1793" s="1">
        <v>9380</v>
      </c>
      <c r="H1793" s="1" t="s">
        <v>1181</v>
      </c>
      <c r="I1793" s="92" t="s">
        <v>1174</v>
      </c>
      <c r="J1793" s="101">
        <f>1/COUNTIF(HR_Table2[Emp ID],HR_Table2[[#This Row],[Emp ID]])</f>
        <v>0.5</v>
      </c>
    </row>
    <row r="1794" spans="1:10" ht="16.5" thickBot="1" x14ac:dyDescent="0.3">
      <c r="A1794" s="2">
        <v>2023</v>
      </c>
      <c r="B1794" s="100">
        <v>202459</v>
      </c>
      <c r="C1794" s="1" t="s">
        <v>11</v>
      </c>
      <c r="D1794" s="1">
        <v>48</v>
      </c>
      <c r="E1794" s="1" t="s">
        <v>301</v>
      </c>
      <c r="F1794" s="1" t="s">
        <v>7</v>
      </c>
      <c r="G1794" s="1">
        <v>24000</v>
      </c>
      <c r="H1794" s="1" t="s">
        <v>1181</v>
      </c>
      <c r="I1794" s="92" t="s">
        <v>1177</v>
      </c>
      <c r="J1794" s="101">
        <f>1/COUNTIF(HR_Table2[Emp ID],HR_Table2[[#This Row],[Emp ID]])</f>
        <v>0.5</v>
      </c>
    </row>
    <row r="1795" spans="1:10" ht="16.5" thickBot="1" x14ac:dyDescent="0.3">
      <c r="A1795" s="2">
        <v>2023</v>
      </c>
      <c r="B1795" s="100">
        <v>203325</v>
      </c>
      <c r="C1795" s="1" t="s">
        <v>11</v>
      </c>
      <c r="D1795" s="1">
        <v>53</v>
      </c>
      <c r="E1795" s="1" t="s">
        <v>301</v>
      </c>
      <c r="F1795" s="1" t="s">
        <v>7</v>
      </c>
      <c r="G1795" s="1">
        <v>13045</v>
      </c>
      <c r="H1795" s="1" t="s">
        <v>1181</v>
      </c>
      <c r="I1795" s="92" t="s">
        <v>1177</v>
      </c>
      <c r="J1795" s="101">
        <f>1/COUNTIF(HR_Table2[Emp ID],HR_Table2[[#This Row],[Emp ID]])</f>
        <v>0.5</v>
      </c>
    </row>
    <row r="1796" spans="1:10" ht="16.5" thickBot="1" x14ac:dyDescent="0.3">
      <c r="A1796" s="2">
        <v>2023</v>
      </c>
      <c r="B1796" s="100">
        <v>200248</v>
      </c>
      <c r="C1796" s="1" t="s">
        <v>11</v>
      </c>
      <c r="D1796" s="1">
        <v>57</v>
      </c>
      <c r="E1796" s="1" t="s">
        <v>301</v>
      </c>
      <c r="F1796" s="1" t="s">
        <v>7</v>
      </c>
      <c r="G1796" s="1">
        <v>18000</v>
      </c>
      <c r="H1796" s="1" t="s">
        <v>1181</v>
      </c>
      <c r="I1796" s="92" t="s">
        <v>1177</v>
      </c>
      <c r="J1796" s="101">
        <f>1/COUNTIF(HR_Table2[Emp ID],HR_Table2[[#This Row],[Emp ID]])</f>
        <v>0.5</v>
      </c>
    </row>
    <row r="1797" spans="1:10" ht="16.5" thickBot="1" x14ac:dyDescent="0.3">
      <c r="A1797" s="2">
        <v>2023</v>
      </c>
      <c r="B1797" s="100">
        <v>244865</v>
      </c>
      <c r="C1797" s="1" t="s">
        <v>6</v>
      </c>
      <c r="D1797" s="1">
        <v>24</v>
      </c>
      <c r="E1797" s="1" t="s">
        <v>301</v>
      </c>
      <c r="F1797" s="1" t="s">
        <v>7</v>
      </c>
      <c r="G1797" s="1">
        <v>18000</v>
      </c>
      <c r="H1797" s="1" t="s">
        <v>1181</v>
      </c>
      <c r="I1797" s="92" t="s">
        <v>1174</v>
      </c>
      <c r="J1797" s="101">
        <f>1/COUNTIF(HR_Table2[Emp ID],HR_Table2[[#This Row],[Emp ID]])</f>
        <v>1</v>
      </c>
    </row>
    <row r="1798" spans="1:10" ht="16.5" thickBot="1" x14ac:dyDescent="0.3">
      <c r="A1798" s="2">
        <v>2023</v>
      </c>
      <c r="B1798" s="100">
        <v>244245</v>
      </c>
      <c r="C1798" s="1" t="s">
        <v>11</v>
      </c>
      <c r="D1798" s="1">
        <v>29</v>
      </c>
      <c r="E1798" s="1" t="s">
        <v>301</v>
      </c>
      <c r="F1798" s="1" t="s">
        <v>7</v>
      </c>
      <c r="G1798" s="1">
        <v>10025</v>
      </c>
      <c r="H1798" s="1" t="s">
        <v>1181</v>
      </c>
      <c r="I1798" s="92" t="s">
        <v>1174</v>
      </c>
      <c r="J1798" s="101">
        <f>1/COUNTIF(HR_Table2[Emp ID],HR_Table2[[#This Row],[Emp ID]])</f>
        <v>0.5</v>
      </c>
    </row>
    <row r="1799" spans="1:10" ht="16.5" thickBot="1" x14ac:dyDescent="0.3">
      <c r="A1799" s="2">
        <v>2023</v>
      </c>
      <c r="B1799" s="100">
        <v>203158</v>
      </c>
      <c r="C1799" s="1" t="s">
        <v>6</v>
      </c>
      <c r="D1799" s="1">
        <v>50</v>
      </c>
      <c r="E1799" s="1" t="s">
        <v>301</v>
      </c>
      <c r="F1799" s="1" t="s">
        <v>7</v>
      </c>
      <c r="G1799" s="1">
        <v>18000</v>
      </c>
      <c r="H1799" s="1" t="s">
        <v>1181</v>
      </c>
      <c r="I1799" s="92" t="s">
        <v>1174</v>
      </c>
      <c r="J1799" s="101">
        <f>1/COUNTIF(HR_Table2[Emp ID],HR_Table2[[#This Row],[Emp ID]])</f>
        <v>0.5</v>
      </c>
    </row>
    <row r="1800" spans="1:10" ht="16.5" thickBot="1" x14ac:dyDescent="0.3">
      <c r="A1800" s="2">
        <v>2023</v>
      </c>
      <c r="B1800" s="100">
        <v>94108</v>
      </c>
      <c r="C1800" s="1" t="s">
        <v>6</v>
      </c>
      <c r="D1800" s="1">
        <v>53</v>
      </c>
      <c r="E1800" s="1" t="s">
        <v>301</v>
      </c>
      <c r="F1800" s="1" t="s">
        <v>7</v>
      </c>
      <c r="G1800" s="1">
        <v>18000</v>
      </c>
      <c r="H1800" s="1" t="s">
        <v>14</v>
      </c>
      <c r="I1800" s="92" t="s">
        <v>1174</v>
      </c>
      <c r="J1800" s="101">
        <f>1/COUNTIF(HR_Table2[Emp ID],HR_Table2[[#This Row],[Emp ID]])</f>
        <v>0.5</v>
      </c>
    </row>
    <row r="1801" spans="1:10" ht="16.5" thickBot="1" x14ac:dyDescent="0.3">
      <c r="A1801" s="2">
        <v>2023</v>
      </c>
      <c r="B1801" s="100">
        <v>201421</v>
      </c>
      <c r="C1801" s="1" t="s">
        <v>11</v>
      </c>
      <c r="D1801" s="1">
        <v>59</v>
      </c>
      <c r="E1801" s="1" t="s">
        <v>301</v>
      </c>
      <c r="F1801" s="1" t="s">
        <v>7</v>
      </c>
      <c r="G1801" s="1">
        <v>24000</v>
      </c>
      <c r="H1801" s="1" t="s">
        <v>1181</v>
      </c>
      <c r="I1801" s="92" t="s">
        <v>1174</v>
      </c>
      <c r="J1801" s="101">
        <f>1/COUNTIF(HR_Table2[Emp ID],HR_Table2[[#This Row],[Emp ID]])</f>
        <v>0.5</v>
      </c>
    </row>
    <row r="1802" spans="1:10" ht="16.5" thickBot="1" x14ac:dyDescent="0.3">
      <c r="A1802" s="2">
        <v>2023</v>
      </c>
      <c r="B1802" s="100">
        <v>92525</v>
      </c>
      <c r="C1802" s="1" t="s">
        <v>11</v>
      </c>
      <c r="D1802" s="1">
        <v>38</v>
      </c>
      <c r="E1802" s="1" t="s">
        <v>301</v>
      </c>
      <c r="F1802" s="1" t="s">
        <v>7</v>
      </c>
      <c r="G1802" s="1">
        <v>20000</v>
      </c>
      <c r="H1802" s="1" t="s">
        <v>14</v>
      </c>
      <c r="I1802" s="92" t="s">
        <v>1174</v>
      </c>
      <c r="J1802" s="101">
        <f>1/COUNTIF(HR_Table2[Emp ID],HR_Table2[[#This Row],[Emp ID]])</f>
        <v>0.5</v>
      </c>
    </row>
    <row r="1803" spans="1:10" ht="16.5" thickBot="1" x14ac:dyDescent="0.3">
      <c r="A1803" s="2">
        <v>2023</v>
      </c>
      <c r="B1803" s="100">
        <v>243476</v>
      </c>
      <c r="C1803" s="1" t="s">
        <v>11</v>
      </c>
      <c r="D1803" s="1">
        <v>26</v>
      </c>
      <c r="E1803" s="1" t="s">
        <v>301</v>
      </c>
      <c r="F1803" s="1" t="s">
        <v>7</v>
      </c>
      <c r="G1803" s="1">
        <v>13045</v>
      </c>
      <c r="H1803" s="1" t="s">
        <v>1181</v>
      </c>
      <c r="I1803" s="92" t="s">
        <v>1177</v>
      </c>
      <c r="J1803" s="101">
        <f>1/COUNTIF(HR_Table2[Emp ID],HR_Table2[[#This Row],[Emp ID]])</f>
        <v>0.5</v>
      </c>
    </row>
    <row r="1804" spans="1:10" ht="16.5" thickBot="1" x14ac:dyDescent="0.3">
      <c r="A1804" s="2">
        <v>2023</v>
      </c>
      <c r="B1804" s="100">
        <v>246465</v>
      </c>
      <c r="C1804" s="1" t="s">
        <v>11</v>
      </c>
      <c r="D1804" s="1">
        <v>35</v>
      </c>
      <c r="E1804" s="1" t="s">
        <v>301</v>
      </c>
      <c r="F1804" s="1" t="s">
        <v>7</v>
      </c>
      <c r="G1804" s="1">
        <v>13045</v>
      </c>
      <c r="H1804" s="1" t="s">
        <v>1181</v>
      </c>
      <c r="I1804" s="92" t="s">
        <v>1177</v>
      </c>
      <c r="J1804" s="101">
        <f>1/COUNTIF(HR_Table2[Emp ID],HR_Table2[[#This Row],[Emp ID]])</f>
        <v>0.5</v>
      </c>
    </row>
    <row r="1805" spans="1:10" ht="16.5" thickBot="1" x14ac:dyDescent="0.3">
      <c r="A1805" s="2">
        <v>2023</v>
      </c>
      <c r="B1805" s="100">
        <v>204270</v>
      </c>
      <c r="C1805" s="1" t="s">
        <v>6</v>
      </c>
      <c r="D1805" s="1">
        <v>48</v>
      </c>
      <c r="E1805" s="1" t="s">
        <v>301</v>
      </c>
      <c r="F1805" s="1" t="s">
        <v>7</v>
      </c>
      <c r="G1805" s="1">
        <v>13045</v>
      </c>
      <c r="H1805" s="1" t="s">
        <v>1181</v>
      </c>
      <c r="I1805" s="92" t="s">
        <v>1177</v>
      </c>
      <c r="J1805" s="101">
        <f>1/COUNTIF(HR_Table2[Emp ID],HR_Table2[[#This Row],[Emp ID]])</f>
        <v>0.5</v>
      </c>
    </row>
    <row r="1806" spans="1:10" ht="16.5" thickBot="1" x14ac:dyDescent="0.3">
      <c r="A1806" s="2">
        <v>2023</v>
      </c>
      <c r="B1806" s="100">
        <v>235990</v>
      </c>
      <c r="C1806" s="1" t="s">
        <v>11</v>
      </c>
      <c r="D1806" s="1">
        <v>32</v>
      </c>
      <c r="E1806" s="1" t="s">
        <v>301</v>
      </c>
      <c r="F1806" s="1" t="s">
        <v>7</v>
      </c>
      <c r="G1806" s="1">
        <v>18000</v>
      </c>
      <c r="H1806" s="1" t="s">
        <v>1181</v>
      </c>
      <c r="I1806" s="92" t="s">
        <v>1178</v>
      </c>
      <c r="J1806" s="101">
        <f>1/COUNTIF(HR_Table2[Emp ID],HR_Table2[[#This Row],[Emp ID]])</f>
        <v>0.5</v>
      </c>
    </row>
    <row r="1807" spans="1:10" ht="16.5" thickBot="1" x14ac:dyDescent="0.3">
      <c r="A1807" s="2">
        <v>2023</v>
      </c>
      <c r="B1807" s="100">
        <v>226058</v>
      </c>
      <c r="C1807" s="1" t="s">
        <v>11</v>
      </c>
      <c r="D1807" s="1">
        <v>29</v>
      </c>
      <c r="E1807" s="1" t="s">
        <v>301</v>
      </c>
      <c r="F1807" s="1" t="s">
        <v>7</v>
      </c>
      <c r="G1807" s="1">
        <v>10025</v>
      </c>
      <c r="H1807" s="1" t="s">
        <v>1181</v>
      </c>
      <c r="I1807" s="92" t="s">
        <v>1268</v>
      </c>
      <c r="J1807" s="101">
        <f>1/COUNTIF(HR_Table2[Emp ID],HR_Table2[[#This Row],[Emp ID]])</f>
        <v>0.5</v>
      </c>
    </row>
    <row r="1808" spans="1:10" ht="16.5" thickBot="1" x14ac:dyDescent="0.3">
      <c r="A1808" s="2">
        <v>2023</v>
      </c>
      <c r="B1808" s="100">
        <v>222536</v>
      </c>
      <c r="C1808" s="1" t="s">
        <v>6</v>
      </c>
      <c r="D1808" s="1">
        <v>34</v>
      </c>
      <c r="E1808" s="1" t="s">
        <v>301</v>
      </c>
      <c r="F1808" s="1" t="s">
        <v>7</v>
      </c>
      <c r="G1808" s="1">
        <v>8785</v>
      </c>
      <c r="H1808" s="1" t="s">
        <v>1181</v>
      </c>
      <c r="I1808" s="92" t="s">
        <v>1174</v>
      </c>
      <c r="J1808" s="101">
        <f>1/COUNTIF(HR_Table2[Emp ID],HR_Table2[[#This Row],[Emp ID]])</f>
        <v>0.5</v>
      </c>
    </row>
    <row r="1809" spans="1:10" ht="16.5" thickBot="1" x14ac:dyDescent="0.3">
      <c r="A1809" s="2">
        <v>2023</v>
      </c>
      <c r="B1809" s="100">
        <v>224606</v>
      </c>
      <c r="C1809" s="1" t="s">
        <v>6</v>
      </c>
      <c r="D1809" s="1">
        <v>38</v>
      </c>
      <c r="E1809" s="1" t="s">
        <v>301</v>
      </c>
      <c r="F1809" s="1" t="s">
        <v>7</v>
      </c>
      <c r="G1809" s="1">
        <v>8240</v>
      </c>
      <c r="H1809" s="1" t="s">
        <v>1181</v>
      </c>
      <c r="I1809" s="92" t="s">
        <v>1174</v>
      </c>
      <c r="J1809" s="101">
        <f>1/COUNTIF(HR_Table2[Emp ID],HR_Table2[[#This Row],[Emp ID]])</f>
        <v>0.5</v>
      </c>
    </row>
    <row r="1810" spans="1:10" ht="16.5" thickBot="1" x14ac:dyDescent="0.3">
      <c r="A1810" s="2">
        <v>2023</v>
      </c>
      <c r="B1810" s="100">
        <v>90753</v>
      </c>
      <c r="C1810" s="1" t="s">
        <v>6</v>
      </c>
      <c r="D1810" s="1">
        <v>41</v>
      </c>
      <c r="E1810" s="1" t="s">
        <v>301</v>
      </c>
      <c r="F1810" s="1" t="s">
        <v>7</v>
      </c>
      <c r="G1810" s="1">
        <v>24000</v>
      </c>
      <c r="H1810" s="1" t="s">
        <v>1181</v>
      </c>
      <c r="I1810" s="92" t="s">
        <v>1174</v>
      </c>
      <c r="J1810" s="101">
        <f>1/COUNTIF(HR_Table2[Emp ID],HR_Table2[[#This Row],[Emp ID]])</f>
        <v>0.5</v>
      </c>
    </row>
    <row r="1811" spans="1:10" ht="16.5" thickBot="1" x14ac:dyDescent="0.3">
      <c r="A1811" s="2">
        <v>2023</v>
      </c>
      <c r="B1811" s="100">
        <v>209629</v>
      </c>
      <c r="C1811" s="1" t="s">
        <v>11</v>
      </c>
      <c r="D1811" s="1">
        <v>47</v>
      </c>
      <c r="E1811" s="1" t="s">
        <v>301</v>
      </c>
      <c r="F1811" s="1" t="s">
        <v>7</v>
      </c>
      <c r="G1811" s="1">
        <v>6385</v>
      </c>
      <c r="H1811" s="1" t="s">
        <v>1181</v>
      </c>
      <c r="I1811" s="92" t="s">
        <v>1174</v>
      </c>
      <c r="J1811" s="101">
        <f>1/COUNTIF(HR_Table2[Emp ID],HR_Table2[[#This Row],[Emp ID]])</f>
        <v>1</v>
      </c>
    </row>
    <row r="1812" spans="1:10" ht="16.5" thickBot="1" x14ac:dyDescent="0.3">
      <c r="A1812" s="2">
        <v>2023</v>
      </c>
      <c r="B1812" s="100">
        <v>77637</v>
      </c>
      <c r="C1812" s="1" t="s">
        <v>6</v>
      </c>
      <c r="D1812" s="1">
        <v>54</v>
      </c>
      <c r="E1812" s="1" t="s">
        <v>301</v>
      </c>
      <c r="F1812" s="1" t="s">
        <v>7</v>
      </c>
      <c r="G1812" s="1">
        <v>15925</v>
      </c>
      <c r="H1812" s="1" t="s">
        <v>1181</v>
      </c>
      <c r="I1812" s="92" t="s">
        <v>1174</v>
      </c>
      <c r="J1812" s="101">
        <f>1/COUNTIF(HR_Table2[Emp ID],HR_Table2[[#This Row],[Emp ID]])</f>
        <v>0.5</v>
      </c>
    </row>
    <row r="1813" spans="1:10" ht="16.5" thickBot="1" x14ac:dyDescent="0.3">
      <c r="A1813" s="2">
        <v>2023</v>
      </c>
      <c r="B1813" s="100">
        <v>55789</v>
      </c>
      <c r="C1813" s="1" t="s">
        <v>11</v>
      </c>
      <c r="D1813" s="1">
        <v>60</v>
      </c>
      <c r="E1813" s="1" t="s">
        <v>301</v>
      </c>
      <c r="F1813" s="1" t="s">
        <v>7</v>
      </c>
      <c r="G1813" s="1">
        <v>15925</v>
      </c>
      <c r="H1813" s="1" t="s">
        <v>1181</v>
      </c>
      <c r="I1813" s="92" t="s">
        <v>1174</v>
      </c>
      <c r="J1813" s="101">
        <f>1/COUNTIF(HR_Table2[Emp ID],HR_Table2[[#This Row],[Emp ID]])</f>
        <v>0.5</v>
      </c>
    </row>
    <row r="1814" spans="1:10" ht="16.5" thickBot="1" x14ac:dyDescent="0.3">
      <c r="A1814" s="2">
        <v>2023</v>
      </c>
      <c r="B1814" s="100">
        <v>214200</v>
      </c>
      <c r="C1814" s="1" t="s">
        <v>6</v>
      </c>
      <c r="D1814" s="1">
        <v>44</v>
      </c>
      <c r="E1814" s="1" t="s">
        <v>301</v>
      </c>
      <c r="F1814" s="1" t="s">
        <v>7</v>
      </c>
      <c r="G1814" s="1">
        <v>8785</v>
      </c>
      <c r="H1814" s="1" t="s">
        <v>1181</v>
      </c>
      <c r="I1814" s="92" t="s">
        <v>1174</v>
      </c>
      <c r="J1814" s="101">
        <f>1/COUNTIF(HR_Table2[Emp ID],HR_Table2[[#This Row],[Emp ID]])</f>
        <v>0.5</v>
      </c>
    </row>
    <row r="1815" spans="1:10" ht="16.5" thickBot="1" x14ac:dyDescent="0.3">
      <c r="A1815" s="2">
        <v>2023</v>
      </c>
      <c r="B1815" s="100">
        <v>233675</v>
      </c>
      <c r="C1815" s="1" t="s">
        <v>6</v>
      </c>
      <c r="D1815" s="1">
        <v>31</v>
      </c>
      <c r="E1815" s="1" t="s">
        <v>301</v>
      </c>
      <c r="F1815" s="1" t="s">
        <v>7</v>
      </c>
      <c r="G1815" s="1">
        <v>6385</v>
      </c>
      <c r="H1815" s="1" t="s">
        <v>1181</v>
      </c>
      <c r="I1815" s="92" t="s">
        <v>1178</v>
      </c>
      <c r="J1815" s="101">
        <f>1/COUNTIF(HR_Table2[Emp ID],HR_Table2[[#This Row],[Emp ID]])</f>
        <v>0.5</v>
      </c>
    </row>
    <row r="1816" spans="1:10" ht="16.5" thickBot="1" x14ac:dyDescent="0.3">
      <c r="A1816" s="2">
        <v>2023</v>
      </c>
      <c r="B1816" s="100">
        <v>214990</v>
      </c>
      <c r="C1816" s="1" t="s">
        <v>6</v>
      </c>
      <c r="D1816" s="1">
        <v>40</v>
      </c>
      <c r="E1816" s="1" t="s">
        <v>301</v>
      </c>
      <c r="F1816" s="1" t="s">
        <v>7</v>
      </c>
      <c r="G1816" s="1">
        <v>6795</v>
      </c>
      <c r="H1816" s="1" t="s">
        <v>1181</v>
      </c>
      <c r="I1816" s="92" t="s">
        <v>1178</v>
      </c>
      <c r="J1816" s="101">
        <f>1/COUNTIF(HR_Table2[Emp ID],HR_Table2[[#This Row],[Emp ID]])</f>
        <v>0.5</v>
      </c>
    </row>
    <row r="1817" spans="1:10" ht="16.5" thickBot="1" x14ac:dyDescent="0.3">
      <c r="A1817" s="2">
        <v>2023</v>
      </c>
      <c r="B1817" s="100">
        <v>211774</v>
      </c>
      <c r="C1817" s="1" t="s">
        <v>11</v>
      </c>
      <c r="D1817" s="1">
        <v>41</v>
      </c>
      <c r="E1817" s="1" t="s">
        <v>301</v>
      </c>
      <c r="F1817" s="1" t="s">
        <v>7</v>
      </c>
      <c r="G1817" s="1">
        <v>19000</v>
      </c>
      <c r="H1817" s="1" t="s">
        <v>1181</v>
      </c>
      <c r="I1817" s="92" t="s">
        <v>1177</v>
      </c>
      <c r="J1817" s="101">
        <f>1/COUNTIF(HR_Table2[Emp ID],HR_Table2[[#This Row],[Emp ID]])</f>
        <v>0.5</v>
      </c>
    </row>
    <row r="1818" spans="1:10" ht="16.5" thickBot="1" x14ac:dyDescent="0.3">
      <c r="A1818" s="2">
        <v>2023</v>
      </c>
      <c r="B1818" s="100">
        <v>65440</v>
      </c>
      <c r="C1818" s="1" t="s">
        <v>6</v>
      </c>
      <c r="D1818" s="1">
        <v>52</v>
      </c>
      <c r="E1818" s="1" t="s">
        <v>301</v>
      </c>
      <c r="F1818" s="1" t="s">
        <v>685</v>
      </c>
      <c r="G1818" s="1">
        <v>21000</v>
      </c>
      <c r="H1818" s="1" t="s">
        <v>1181</v>
      </c>
      <c r="I1818" s="92" t="s">
        <v>1178</v>
      </c>
      <c r="J1818" s="101">
        <f>1/COUNTIF(HR_Table2[Emp ID],HR_Table2[[#This Row],[Emp ID]])</f>
        <v>0.5</v>
      </c>
    </row>
    <row r="1819" spans="1:10" ht="16.5" thickBot="1" x14ac:dyDescent="0.3">
      <c r="A1819" s="2">
        <v>2023</v>
      </c>
      <c r="B1819" s="100">
        <v>29137</v>
      </c>
      <c r="C1819" s="1" t="s">
        <v>6</v>
      </c>
      <c r="D1819" s="1">
        <v>65</v>
      </c>
      <c r="E1819" s="1" t="s">
        <v>301</v>
      </c>
      <c r="F1819" s="1" t="s">
        <v>7</v>
      </c>
      <c r="G1819" s="1">
        <v>27000</v>
      </c>
      <c r="H1819" s="1" t="s">
        <v>1181</v>
      </c>
      <c r="I1819" s="92" t="s">
        <v>1268</v>
      </c>
      <c r="J1819" s="101">
        <f>1/COUNTIF(HR_Table2[Emp ID],HR_Table2[[#This Row],[Emp ID]])</f>
        <v>0.5</v>
      </c>
    </row>
    <row r="1820" spans="1:10" ht="16.5" thickBot="1" x14ac:dyDescent="0.3">
      <c r="A1820" s="2">
        <v>2023</v>
      </c>
      <c r="B1820" s="100">
        <v>229275</v>
      </c>
      <c r="C1820" s="1" t="s">
        <v>11</v>
      </c>
      <c r="D1820" s="1">
        <v>33</v>
      </c>
      <c r="E1820" s="1" t="s">
        <v>301</v>
      </c>
      <c r="F1820" s="1" t="s">
        <v>7</v>
      </c>
      <c r="G1820" s="1">
        <v>13935</v>
      </c>
      <c r="H1820" s="1" t="s">
        <v>1181</v>
      </c>
      <c r="I1820" s="92" t="s">
        <v>1268</v>
      </c>
      <c r="J1820" s="101">
        <f>1/COUNTIF(HR_Table2[Emp ID],HR_Table2[[#This Row],[Emp ID]])</f>
        <v>0.5</v>
      </c>
    </row>
    <row r="1821" spans="1:10" ht="16.5" thickBot="1" x14ac:dyDescent="0.3">
      <c r="A1821" s="2">
        <v>2023</v>
      </c>
      <c r="B1821" s="100">
        <v>213584</v>
      </c>
      <c r="C1821" s="1" t="s">
        <v>6</v>
      </c>
      <c r="D1821" s="1">
        <v>40</v>
      </c>
      <c r="E1821" s="1" t="s">
        <v>301</v>
      </c>
      <c r="F1821" s="1" t="s">
        <v>7</v>
      </c>
      <c r="G1821" s="1">
        <v>21000</v>
      </c>
      <c r="H1821" s="1" t="s">
        <v>1181</v>
      </c>
      <c r="I1821" s="92" t="s">
        <v>1268</v>
      </c>
      <c r="J1821" s="101">
        <f>1/COUNTIF(HR_Table2[Emp ID],HR_Table2[[#This Row],[Emp ID]])</f>
        <v>0.5</v>
      </c>
    </row>
    <row r="1822" spans="1:10" ht="16.5" thickBot="1" x14ac:dyDescent="0.3">
      <c r="A1822" s="2">
        <v>2023</v>
      </c>
      <c r="B1822" s="100">
        <v>208581</v>
      </c>
      <c r="C1822" s="1" t="s">
        <v>6</v>
      </c>
      <c r="D1822" s="1">
        <v>47</v>
      </c>
      <c r="E1822" s="1" t="s">
        <v>301</v>
      </c>
      <c r="F1822" s="1" t="s">
        <v>685</v>
      </c>
      <c r="G1822" s="1">
        <v>21000</v>
      </c>
      <c r="H1822" s="1" t="s">
        <v>1181</v>
      </c>
      <c r="I1822" s="92" t="s">
        <v>1268</v>
      </c>
      <c r="J1822" s="101">
        <f>1/COUNTIF(HR_Table2[Emp ID],HR_Table2[[#This Row],[Emp ID]])</f>
        <v>0.5</v>
      </c>
    </row>
    <row r="1823" spans="1:10" ht="16.5" thickBot="1" x14ac:dyDescent="0.3">
      <c r="A1823" s="2">
        <v>2023</v>
      </c>
      <c r="B1823" s="100">
        <v>57724</v>
      </c>
      <c r="C1823" s="1" t="s">
        <v>11</v>
      </c>
      <c r="D1823" s="1">
        <v>57</v>
      </c>
      <c r="E1823" s="1" t="s">
        <v>301</v>
      </c>
      <c r="F1823" s="1" t="s">
        <v>685</v>
      </c>
      <c r="G1823" s="1">
        <v>13935</v>
      </c>
      <c r="H1823" s="1" t="s">
        <v>1181</v>
      </c>
      <c r="I1823" s="92" t="s">
        <v>1268</v>
      </c>
      <c r="J1823" s="101">
        <f>1/COUNTIF(HR_Table2[Emp ID],HR_Table2[[#This Row],[Emp ID]])</f>
        <v>0.5</v>
      </c>
    </row>
    <row r="1824" spans="1:10" ht="16.5" thickBot="1" x14ac:dyDescent="0.3">
      <c r="A1824" s="2">
        <v>2023</v>
      </c>
      <c r="B1824" s="100">
        <v>62957</v>
      </c>
      <c r="C1824" s="1" t="s">
        <v>11</v>
      </c>
      <c r="D1824" s="1">
        <v>57</v>
      </c>
      <c r="E1824" s="1" t="s">
        <v>301</v>
      </c>
      <c r="F1824" s="1" t="s">
        <v>685</v>
      </c>
      <c r="G1824" s="1">
        <v>25000</v>
      </c>
      <c r="H1824" s="1" t="s">
        <v>1181</v>
      </c>
      <c r="I1824" s="92" t="s">
        <v>1268</v>
      </c>
      <c r="J1824" s="101">
        <f>1/COUNTIF(HR_Table2[Emp ID],HR_Table2[[#This Row],[Emp ID]])</f>
        <v>0.5</v>
      </c>
    </row>
    <row r="1825" spans="1:10" ht="16.5" thickBot="1" x14ac:dyDescent="0.3">
      <c r="A1825" s="2">
        <v>2023</v>
      </c>
      <c r="B1825" s="100">
        <v>63586</v>
      </c>
      <c r="C1825" s="1" t="s">
        <v>6</v>
      </c>
      <c r="D1825" s="1">
        <v>59</v>
      </c>
      <c r="E1825" s="1" t="s">
        <v>301</v>
      </c>
      <c r="F1825" s="1" t="s">
        <v>685</v>
      </c>
      <c r="G1825" s="1">
        <v>21000</v>
      </c>
      <c r="H1825" s="1" t="s">
        <v>1181</v>
      </c>
      <c r="I1825" s="92" t="s">
        <v>1268</v>
      </c>
      <c r="J1825" s="101">
        <f>1/COUNTIF(HR_Table2[Emp ID],HR_Table2[[#This Row],[Emp ID]])</f>
        <v>0.5</v>
      </c>
    </row>
    <row r="1826" spans="1:10" ht="16.5" thickBot="1" x14ac:dyDescent="0.3">
      <c r="A1826" s="2">
        <v>2023</v>
      </c>
      <c r="B1826" s="100">
        <v>219894</v>
      </c>
      <c r="C1826" s="1" t="s">
        <v>11</v>
      </c>
      <c r="D1826" s="1">
        <v>37</v>
      </c>
      <c r="E1826" s="1" t="s">
        <v>301</v>
      </c>
      <c r="F1826" s="1" t="s">
        <v>374</v>
      </c>
      <c r="G1826" s="1">
        <v>18000</v>
      </c>
      <c r="H1826" s="1" t="s">
        <v>1181</v>
      </c>
      <c r="I1826" s="92" t="s">
        <v>1268</v>
      </c>
      <c r="J1826" s="101">
        <f>1/COUNTIF(HR_Table2[Emp ID],HR_Table2[[#This Row],[Emp ID]])</f>
        <v>0.5</v>
      </c>
    </row>
    <row r="1827" spans="1:10" ht="16.5" thickBot="1" x14ac:dyDescent="0.3">
      <c r="A1827" s="2">
        <v>2023</v>
      </c>
      <c r="B1827" s="100">
        <v>47516</v>
      </c>
      <c r="C1827" s="1" t="s">
        <v>6</v>
      </c>
      <c r="D1827" s="1">
        <v>60</v>
      </c>
      <c r="E1827" s="1" t="s">
        <v>301</v>
      </c>
      <c r="F1827" s="1" t="s">
        <v>7</v>
      </c>
      <c r="G1827" s="1">
        <v>20000</v>
      </c>
      <c r="H1827" s="1" t="s">
        <v>1181</v>
      </c>
      <c r="I1827" s="92" t="s">
        <v>1268</v>
      </c>
      <c r="J1827" s="101">
        <f>1/COUNTIF(HR_Table2[Emp ID],HR_Table2[[#This Row],[Emp ID]])</f>
        <v>0.5</v>
      </c>
    </row>
    <row r="1828" spans="1:10" ht="16.5" thickBot="1" x14ac:dyDescent="0.3">
      <c r="A1828" s="2">
        <v>2023</v>
      </c>
      <c r="B1828" s="100">
        <v>225992</v>
      </c>
      <c r="C1828" s="1" t="s">
        <v>11</v>
      </c>
      <c r="D1828" s="1">
        <v>37</v>
      </c>
      <c r="E1828" s="1" t="s">
        <v>301</v>
      </c>
      <c r="F1828" s="1" t="s">
        <v>7</v>
      </c>
      <c r="G1828" s="1">
        <v>13045</v>
      </c>
      <c r="H1828" s="1" t="s">
        <v>1181</v>
      </c>
      <c r="I1828" s="92" t="s">
        <v>1174</v>
      </c>
      <c r="J1828" s="101">
        <f>1/COUNTIF(HR_Table2[Emp ID],HR_Table2[[#This Row],[Emp ID]])</f>
        <v>0.5</v>
      </c>
    </row>
    <row r="1829" spans="1:10" ht="16.5" thickBot="1" x14ac:dyDescent="0.3">
      <c r="A1829" s="2">
        <v>2023</v>
      </c>
      <c r="B1829" s="100">
        <v>94423</v>
      </c>
      <c r="C1829" s="1" t="s">
        <v>6</v>
      </c>
      <c r="D1829" s="1">
        <v>45</v>
      </c>
      <c r="E1829" s="1" t="s">
        <v>301</v>
      </c>
      <c r="F1829" s="1" t="s">
        <v>7</v>
      </c>
      <c r="G1829" s="1">
        <v>18000</v>
      </c>
      <c r="H1829" s="1" t="s">
        <v>14</v>
      </c>
      <c r="I1829" s="92" t="s">
        <v>1174</v>
      </c>
      <c r="J1829" s="101">
        <f>1/COUNTIF(HR_Table2[Emp ID],HR_Table2[[#This Row],[Emp ID]])</f>
        <v>0.5</v>
      </c>
    </row>
    <row r="1830" spans="1:10" ht="16.5" thickBot="1" x14ac:dyDescent="0.3">
      <c r="A1830" s="2">
        <v>2023</v>
      </c>
      <c r="B1830" s="100">
        <v>213311</v>
      </c>
      <c r="C1830" s="1" t="s">
        <v>6</v>
      </c>
      <c r="D1830" s="1">
        <v>41</v>
      </c>
      <c r="E1830" s="1" t="s">
        <v>301</v>
      </c>
      <c r="F1830" s="1" t="s">
        <v>7</v>
      </c>
      <c r="G1830" s="1">
        <v>45000</v>
      </c>
      <c r="H1830" s="1" t="s">
        <v>1181</v>
      </c>
      <c r="I1830" s="92" t="s">
        <v>1178</v>
      </c>
      <c r="J1830" s="101">
        <f>1/COUNTIF(HR_Table2[Emp ID],HR_Table2[[#This Row],[Emp ID]])</f>
        <v>0.5</v>
      </c>
    </row>
    <row r="1831" spans="1:10" ht="16.5" thickBot="1" x14ac:dyDescent="0.3">
      <c r="A1831" s="2">
        <v>2023</v>
      </c>
      <c r="B1831" s="100">
        <v>235635</v>
      </c>
      <c r="C1831" s="1" t="s">
        <v>6</v>
      </c>
      <c r="D1831" s="1">
        <v>29</v>
      </c>
      <c r="E1831" s="1" t="s">
        <v>301</v>
      </c>
      <c r="F1831" s="1" t="s">
        <v>7</v>
      </c>
      <c r="G1831" s="1">
        <v>18000</v>
      </c>
      <c r="H1831" s="1" t="s">
        <v>1181</v>
      </c>
      <c r="I1831" s="92" t="s">
        <v>1174</v>
      </c>
      <c r="J1831" s="101">
        <f>1/COUNTIF(HR_Table2[Emp ID],HR_Table2[[#This Row],[Emp ID]])</f>
        <v>0.5</v>
      </c>
    </row>
    <row r="1832" spans="1:10" ht="16.5" thickBot="1" x14ac:dyDescent="0.3">
      <c r="A1832" s="2">
        <v>2023</v>
      </c>
      <c r="B1832" s="100">
        <v>248601</v>
      </c>
      <c r="C1832" s="1" t="s">
        <v>6</v>
      </c>
      <c r="D1832" s="1">
        <v>22</v>
      </c>
      <c r="E1832" s="1" t="s">
        <v>301</v>
      </c>
      <c r="F1832" s="1" t="s">
        <v>7</v>
      </c>
      <c r="G1832" s="1">
        <v>13045</v>
      </c>
      <c r="H1832" s="1" t="s">
        <v>1181</v>
      </c>
      <c r="I1832" s="92" t="s">
        <v>1174</v>
      </c>
      <c r="J1832" s="101">
        <f>1/COUNTIF(HR_Table2[Emp ID],HR_Table2[[#This Row],[Emp ID]])</f>
        <v>1</v>
      </c>
    </row>
    <row r="1833" spans="1:10" ht="16.5" thickBot="1" x14ac:dyDescent="0.3">
      <c r="A1833" s="2">
        <v>2023</v>
      </c>
      <c r="B1833" s="100">
        <v>247197</v>
      </c>
      <c r="C1833" s="1" t="s">
        <v>6</v>
      </c>
      <c r="D1833" s="1">
        <v>24</v>
      </c>
      <c r="E1833" s="1" t="s">
        <v>301</v>
      </c>
      <c r="F1833" s="1" t="s">
        <v>7</v>
      </c>
      <c r="G1833" s="1">
        <v>13045</v>
      </c>
      <c r="H1833" s="1" t="s">
        <v>1181</v>
      </c>
      <c r="I1833" s="92" t="s">
        <v>1174</v>
      </c>
      <c r="J1833" s="101">
        <f>1/COUNTIF(HR_Table2[Emp ID],HR_Table2[[#This Row],[Emp ID]])</f>
        <v>1</v>
      </c>
    </row>
    <row r="1834" spans="1:10" ht="16.5" thickBot="1" x14ac:dyDescent="0.3">
      <c r="A1834" s="2">
        <v>2023</v>
      </c>
      <c r="B1834" s="100">
        <v>244977</v>
      </c>
      <c r="C1834" s="1" t="s">
        <v>6</v>
      </c>
      <c r="D1834" s="1">
        <v>25</v>
      </c>
      <c r="E1834" s="1" t="s">
        <v>301</v>
      </c>
      <c r="F1834" s="1" t="s">
        <v>7</v>
      </c>
      <c r="G1834" s="1">
        <v>13045</v>
      </c>
      <c r="H1834" s="1" t="s">
        <v>1181</v>
      </c>
      <c r="I1834" s="92" t="s">
        <v>1174</v>
      </c>
      <c r="J1834" s="101">
        <f>1/COUNTIF(HR_Table2[Emp ID],HR_Table2[[#This Row],[Emp ID]])</f>
        <v>1</v>
      </c>
    </row>
    <row r="1835" spans="1:10" ht="16.5" thickBot="1" x14ac:dyDescent="0.3">
      <c r="A1835" s="2">
        <v>2023</v>
      </c>
      <c r="B1835" s="100">
        <v>224196</v>
      </c>
      <c r="C1835" s="1" t="s">
        <v>6</v>
      </c>
      <c r="D1835" s="1">
        <v>35</v>
      </c>
      <c r="E1835" s="1" t="s">
        <v>301</v>
      </c>
      <c r="F1835" s="1" t="s">
        <v>7</v>
      </c>
      <c r="G1835" s="1">
        <v>19000</v>
      </c>
      <c r="H1835" s="1" t="s">
        <v>1181</v>
      </c>
      <c r="I1835" s="92" t="s">
        <v>1174</v>
      </c>
      <c r="J1835" s="101">
        <f>1/COUNTIF(HR_Table2[Emp ID],HR_Table2[[#This Row],[Emp ID]])</f>
        <v>0.5</v>
      </c>
    </row>
    <row r="1836" spans="1:10" ht="16.5" thickBot="1" x14ac:dyDescent="0.3">
      <c r="A1836" s="2">
        <v>2023</v>
      </c>
      <c r="B1836" s="100">
        <v>222541</v>
      </c>
      <c r="C1836" s="1" t="s">
        <v>6</v>
      </c>
      <c r="D1836" s="1">
        <v>36</v>
      </c>
      <c r="E1836" s="1" t="s">
        <v>301</v>
      </c>
      <c r="F1836" s="1" t="s">
        <v>7</v>
      </c>
      <c r="G1836" s="1">
        <v>19000</v>
      </c>
      <c r="H1836" s="1" t="s">
        <v>1181</v>
      </c>
      <c r="I1836" s="92" t="s">
        <v>1174</v>
      </c>
      <c r="J1836" s="101">
        <f>1/COUNTIF(HR_Table2[Emp ID],HR_Table2[[#This Row],[Emp ID]])</f>
        <v>0.5</v>
      </c>
    </row>
    <row r="1837" spans="1:10" ht="16.5" thickBot="1" x14ac:dyDescent="0.3">
      <c r="A1837" s="2">
        <v>2023</v>
      </c>
      <c r="B1837" s="100">
        <v>210267</v>
      </c>
      <c r="C1837" s="1" t="s">
        <v>6</v>
      </c>
      <c r="D1837" s="1">
        <v>37</v>
      </c>
      <c r="E1837" s="1" t="s">
        <v>301</v>
      </c>
      <c r="F1837" s="1" t="s">
        <v>7</v>
      </c>
      <c r="G1837" s="1">
        <v>13045</v>
      </c>
      <c r="H1837" s="1" t="s">
        <v>1181</v>
      </c>
      <c r="I1837" s="92" t="s">
        <v>1174</v>
      </c>
      <c r="J1837" s="101">
        <f>1/COUNTIF(HR_Table2[Emp ID],HR_Table2[[#This Row],[Emp ID]])</f>
        <v>0.5</v>
      </c>
    </row>
    <row r="1838" spans="1:10" ht="16.5" thickBot="1" x14ac:dyDescent="0.3">
      <c r="A1838" s="2">
        <v>2023</v>
      </c>
      <c r="B1838" s="100">
        <v>223582</v>
      </c>
      <c r="C1838" s="1" t="s">
        <v>6</v>
      </c>
      <c r="D1838" s="1">
        <v>38</v>
      </c>
      <c r="E1838" s="1" t="s">
        <v>301</v>
      </c>
      <c r="F1838" s="1" t="s">
        <v>7</v>
      </c>
      <c r="G1838" s="1">
        <v>14895</v>
      </c>
      <c r="H1838" s="1" t="s">
        <v>1181</v>
      </c>
      <c r="I1838" s="92" t="s">
        <v>1174</v>
      </c>
      <c r="J1838" s="101">
        <f>1/COUNTIF(HR_Table2[Emp ID],HR_Table2[[#This Row],[Emp ID]])</f>
        <v>0.5</v>
      </c>
    </row>
    <row r="1839" spans="1:10" ht="16.5" thickBot="1" x14ac:dyDescent="0.3">
      <c r="A1839" s="2">
        <v>2023</v>
      </c>
      <c r="B1839" s="100">
        <v>220060</v>
      </c>
      <c r="C1839" s="1" t="s">
        <v>6</v>
      </c>
      <c r="D1839" s="1">
        <v>38</v>
      </c>
      <c r="E1839" s="1" t="s">
        <v>301</v>
      </c>
      <c r="F1839" s="1" t="s">
        <v>7</v>
      </c>
      <c r="G1839" s="1">
        <v>14895</v>
      </c>
      <c r="H1839" s="1" t="s">
        <v>1181</v>
      </c>
      <c r="I1839" s="92" t="s">
        <v>1174</v>
      </c>
      <c r="J1839" s="101">
        <f>1/COUNTIF(HR_Table2[Emp ID],HR_Table2[[#This Row],[Emp ID]])</f>
        <v>0.5</v>
      </c>
    </row>
    <row r="1840" spans="1:10" ht="16.5" thickBot="1" x14ac:dyDescent="0.3">
      <c r="A1840" s="2">
        <v>2023</v>
      </c>
      <c r="B1840" s="100">
        <v>218408</v>
      </c>
      <c r="C1840" s="1" t="s">
        <v>11</v>
      </c>
      <c r="D1840" s="1">
        <v>39</v>
      </c>
      <c r="E1840" s="1" t="s">
        <v>301</v>
      </c>
      <c r="F1840" s="1" t="s">
        <v>7</v>
      </c>
      <c r="G1840" s="1">
        <v>14895</v>
      </c>
      <c r="H1840" s="1" t="s">
        <v>1181</v>
      </c>
      <c r="I1840" s="92" t="s">
        <v>1174</v>
      </c>
      <c r="J1840" s="101">
        <f>1/COUNTIF(HR_Table2[Emp ID],HR_Table2[[#This Row],[Emp ID]])</f>
        <v>0.5</v>
      </c>
    </row>
    <row r="1841" spans="1:10" ht="16.5" thickBot="1" x14ac:dyDescent="0.3">
      <c r="A1841" s="2">
        <v>2023</v>
      </c>
      <c r="B1841" s="100">
        <v>216312</v>
      </c>
      <c r="C1841" s="1" t="s">
        <v>6</v>
      </c>
      <c r="D1841" s="1">
        <v>39</v>
      </c>
      <c r="E1841" s="1" t="s">
        <v>301</v>
      </c>
      <c r="F1841" s="1" t="s">
        <v>7</v>
      </c>
      <c r="G1841" s="1">
        <v>14895</v>
      </c>
      <c r="H1841" s="1" t="s">
        <v>1181</v>
      </c>
      <c r="I1841" s="92" t="s">
        <v>1174</v>
      </c>
      <c r="J1841" s="101">
        <f>1/COUNTIF(HR_Table2[Emp ID],HR_Table2[[#This Row],[Emp ID]])</f>
        <v>0.5</v>
      </c>
    </row>
    <row r="1842" spans="1:10" ht="16.5" thickBot="1" x14ac:dyDescent="0.3">
      <c r="A1842" s="2">
        <v>2023</v>
      </c>
      <c r="B1842" s="100">
        <v>216790</v>
      </c>
      <c r="C1842" s="1" t="s">
        <v>6</v>
      </c>
      <c r="D1842" s="1">
        <v>40</v>
      </c>
      <c r="E1842" s="1" t="s">
        <v>301</v>
      </c>
      <c r="F1842" s="1" t="s">
        <v>7</v>
      </c>
      <c r="G1842" s="1">
        <v>19000</v>
      </c>
      <c r="H1842" s="1" t="s">
        <v>1181</v>
      </c>
      <c r="I1842" s="92" t="s">
        <v>1174</v>
      </c>
      <c r="J1842" s="101">
        <f>1/COUNTIF(HR_Table2[Emp ID],HR_Table2[[#This Row],[Emp ID]])</f>
        <v>0.5</v>
      </c>
    </row>
    <row r="1843" spans="1:10" ht="16.5" thickBot="1" x14ac:dyDescent="0.3">
      <c r="A1843" s="2">
        <v>2023</v>
      </c>
      <c r="B1843" s="100">
        <v>222186</v>
      </c>
      <c r="C1843" s="1" t="s">
        <v>6</v>
      </c>
      <c r="D1843" s="1">
        <v>41</v>
      </c>
      <c r="E1843" s="1" t="s">
        <v>301</v>
      </c>
      <c r="F1843" s="1" t="s">
        <v>7</v>
      </c>
      <c r="G1843" s="1">
        <v>19000</v>
      </c>
      <c r="H1843" s="1" t="s">
        <v>1181</v>
      </c>
      <c r="I1843" s="92" t="s">
        <v>1174</v>
      </c>
      <c r="J1843" s="101">
        <f>1/COUNTIF(HR_Table2[Emp ID],HR_Table2[[#This Row],[Emp ID]])</f>
        <v>0.5</v>
      </c>
    </row>
    <row r="1844" spans="1:10" ht="16.5" thickBot="1" x14ac:dyDescent="0.3">
      <c r="A1844" s="2">
        <v>2023</v>
      </c>
      <c r="B1844" s="100">
        <v>222160</v>
      </c>
      <c r="C1844" s="1" t="s">
        <v>6</v>
      </c>
      <c r="D1844" s="1">
        <v>41</v>
      </c>
      <c r="E1844" s="1" t="s">
        <v>301</v>
      </c>
      <c r="F1844" s="1" t="s">
        <v>7</v>
      </c>
      <c r="G1844" s="1">
        <v>19000</v>
      </c>
      <c r="H1844" s="1" t="s">
        <v>1181</v>
      </c>
      <c r="I1844" s="92" t="s">
        <v>1174</v>
      </c>
      <c r="J1844" s="101">
        <f>1/COUNTIF(HR_Table2[Emp ID],HR_Table2[[#This Row],[Emp ID]])</f>
        <v>0.5</v>
      </c>
    </row>
    <row r="1845" spans="1:10" ht="16.5" thickBot="1" x14ac:dyDescent="0.3">
      <c r="A1845" s="2">
        <v>2023</v>
      </c>
      <c r="B1845" s="100">
        <v>216036</v>
      </c>
      <c r="C1845" s="1" t="s">
        <v>11</v>
      </c>
      <c r="D1845" s="1">
        <v>42</v>
      </c>
      <c r="E1845" s="1" t="s">
        <v>301</v>
      </c>
      <c r="F1845" s="1" t="s">
        <v>7</v>
      </c>
      <c r="G1845" s="1">
        <v>13045</v>
      </c>
      <c r="H1845" s="1" t="s">
        <v>1181</v>
      </c>
      <c r="I1845" s="92" t="s">
        <v>1174</v>
      </c>
      <c r="J1845" s="101">
        <f>1/COUNTIF(HR_Table2[Emp ID],HR_Table2[[#This Row],[Emp ID]])</f>
        <v>0.5</v>
      </c>
    </row>
    <row r="1846" spans="1:10" ht="16.5" thickBot="1" x14ac:dyDescent="0.3">
      <c r="A1846" s="2">
        <v>2023</v>
      </c>
      <c r="B1846" s="100">
        <v>212082</v>
      </c>
      <c r="C1846" s="1" t="s">
        <v>6</v>
      </c>
      <c r="D1846" s="1">
        <v>43</v>
      </c>
      <c r="E1846" s="1" t="s">
        <v>301</v>
      </c>
      <c r="F1846" s="1" t="s">
        <v>7</v>
      </c>
      <c r="G1846" s="1">
        <v>18000</v>
      </c>
      <c r="H1846" s="1" t="s">
        <v>1181</v>
      </c>
      <c r="I1846" s="92" t="s">
        <v>1174</v>
      </c>
      <c r="J1846" s="101">
        <f>1/COUNTIF(HR_Table2[Emp ID],HR_Table2[[#This Row],[Emp ID]])</f>
        <v>0.5</v>
      </c>
    </row>
    <row r="1847" spans="1:10" ht="16.5" thickBot="1" x14ac:dyDescent="0.3">
      <c r="A1847" s="2">
        <v>2023</v>
      </c>
      <c r="B1847" s="100">
        <v>210012</v>
      </c>
      <c r="C1847" s="1" t="s">
        <v>11</v>
      </c>
      <c r="D1847" s="1">
        <v>44</v>
      </c>
      <c r="E1847" s="1" t="s">
        <v>301</v>
      </c>
      <c r="F1847" s="1" t="s">
        <v>7</v>
      </c>
      <c r="G1847" s="1">
        <v>14895</v>
      </c>
      <c r="H1847" s="1" t="s">
        <v>1181</v>
      </c>
      <c r="I1847" s="92" t="s">
        <v>1174</v>
      </c>
      <c r="J1847" s="101">
        <f>1/COUNTIF(HR_Table2[Emp ID],HR_Table2[[#This Row],[Emp ID]])</f>
        <v>0.5</v>
      </c>
    </row>
    <row r="1848" spans="1:10" ht="16.5" thickBot="1" x14ac:dyDescent="0.3">
      <c r="A1848" s="2">
        <v>2023</v>
      </c>
      <c r="B1848" s="100">
        <v>204717</v>
      </c>
      <c r="C1848" s="1" t="s">
        <v>6</v>
      </c>
      <c r="D1848" s="1">
        <v>47</v>
      </c>
      <c r="E1848" s="1" t="s">
        <v>301</v>
      </c>
      <c r="F1848" s="1" t="s">
        <v>7</v>
      </c>
      <c r="G1848" s="1">
        <v>13045</v>
      </c>
      <c r="H1848" s="1" t="s">
        <v>1181</v>
      </c>
      <c r="I1848" s="92" t="s">
        <v>1174</v>
      </c>
      <c r="J1848" s="101">
        <f>1/COUNTIF(HR_Table2[Emp ID],HR_Table2[[#This Row],[Emp ID]])</f>
        <v>0.5</v>
      </c>
    </row>
    <row r="1849" spans="1:10" ht="16.5" thickBot="1" x14ac:dyDescent="0.3">
      <c r="A1849" s="2">
        <v>2023</v>
      </c>
      <c r="B1849" s="100">
        <v>204992</v>
      </c>
      <c r="C1849" s="1" t="s">
        <v>6</v>
      </c>
      <c r="D1849" s="1">
        <v>50</v>
      </c>
      <c r="E1849" s="1" t="s">
        <v>301</v>
      </c>
      <c r="F1849" s="1" t="s">
        <v>7</v>
      </c>
      <c r="G1849" s="1">
        <v>20000</v>
      </c>
      <c r="H1849" s="1" t="s">
        <v>1181</v>
      </c>
      <c r="I1849" s="92" t="s">
        <v>1174</v>
      </c>
      <c r="J1849" s="101">
        <f>1/COUNTIF(HR_Table2[Emp ID],HR_Table2[[#This Row],[Emp ID]])</f>
        <v>0.5</v>
      </c>
    </row>
    <row r="1850" spans="1:10" ht="16.5" thickBot="1" x14ac:dyDescent="0.3">
      <c r="A1850" s="2">
        <v>2023</v>
      </c>
      <c r="B1850" s="100">
        <v>217187</v>
      </c>
      <c r="C1850" s="1" t="s">
        <v>11</v>
      </c>
      <c r="D1850" s="1">
        <v>51</v>
      </c>
      <c r="E1850" s="1" t="s">
        <v>301</v>
      </c>
      <c r="F1850" s="1" t="s">
        <v>7</v>
      </c>
      <c r="G1850" s="1">
        <v>14895</v>
      </c>
      <c r="H1850" s="1" t="s">
        <v>14</v>
      </c>
      <c r="I1850" s="92" t="s">
        <v>1174</v>
      </c>
      <c r="J1850" s="101">
        <f>1/COUNTIF(HR_Table2[Emp ID],HR_Table2[[#This Row],[Emp ID]])</f>
        <v>0.5</v>
      </c>
    </row>
    <row r="1851" spans="1:10" ht="16.5" thickBot="1" x14ac:dyDescent="0.3">
      <c r="A1851" s="2">
        <v>2023</v>
      </c>
      <c r="B1851" s="100">
        <v>205866</v>
      </c>
      <c r="C1851" s="1" t="s">
        <v>6</v>
      </c>
      <c r="D1851" s="1">
        <v>52</v>
      </c>
      <c r="E1851" s="1" t="s">
        <v>301</v>
      </c>
      <c r="F1851" s="1" t="s">
        <v>7</v>
      </c>
      <c r="G1851" s="1">
        <v>22000</v>
      </c>
      <c r="H1851" s="1" t="s">
        <v>1181</v>
      </c>
      <c r="I1851" s="92" t="s">
        <v>1174</v>
      </c>
      <c r="J1851" s="101">
        <f>1/COUNTIF(HR_Table2[Emp ID],HR_Table2[[#This Row],[Emp ID]])</f>
        <v>0.5</v>
      </c>
    </row>
    <row r="1852" spans="1:10" ht="16.5" thickBot="1" x14ac:dyDescent="0.3">
      <c r="A1852" s="2">
        <v>2023</v>
      </c>
      <c r="B1852" s="100">
        <v>205187</v>
      </c>
      <c r="C1852" s="1" t="s">
        <v>6</v>
      </c>
      <c r="D1852" s="1">
        <v>53</v>
      </c>
      <c r="E1852" s="1" t="s">
        <v>301</v>
      </c>
      <c r="F1852" s="1" t="s">
        <v>7</v>
      </c>
      <c r="G1852" s="1">
        <v>27000</v>
      </c>
      <c r="H1852" s="1" t="s">
        <v>1181</v>
      </c>
      <c r="I1852" s="92" t="s">
        <v>1174</v>
      </c>
      <c r="J1852" s="101">
        <f>1/COUNTIF(HR_Table2[Emp ID],HR_Table2[[#This Row],[Emp ID]])</f>
        <v>0.5</v>
      </c>
    </row>
    <row r="1853" spans="1:10" ht="16.5" thickBot="1" x14ac:dyDescent="0.3">
      <c r="A1853" s="2">
        <v>2023</v>
      </c>
      <c r="B1853" s="100">
        <v>201213</v>
      </c>
      <c r="C1853" s="1" t="s">
        <v>11</v>
      </c>
      <c r="D1853" s="1">
        <v>56</v>
      </c>
      <c r="E1853" s="1" t="s">
        <v>301</v>
      </c>
      <c r="F1853" s="1" t="s">
        <v>7</v>
      </c>
      <c r="G1853" s="1">
        <v>13045</v>
      </c>
      <c r="H1853" s="1" t="s">
        <v>1181</v>
      </c>
      <c r="I1853" s="92" t="s">
        <v>1174</v>
      </c>
      <c r="J1853" s="101">
        <f>1/COUNTIF(HR_Table2[Emp ID],HR_Table2[[#This Row],[Emp ID]])</f>
        <v>0.5</v>
      </c>
    </row>
    <row r="1854" spans="1:10" ht="16.5" thickBot="1" x14ac:dyDescent="0.3">
      <c r="A1854" s="2">
        <v>2023</v>
      </c>
      <c r="B1854" s="100">
        <v>89332</v>
      </c>
      <c r="C1854" s="1" t="s">
        <v>6</v>
      </c>
      <c r="D1854" s="1">
        <v>61</v>
      </c>
      <c r="E1854" s="1" t="s">
        <v>301</v>
      </c>
      <c r="F1854" s="1" t="s">
        <v>7</v>
      </c>
      <c r="G1854" s="1">
        <v>21000</v>
      </c>
      <c r="H1854" s="1" t="s">
        <v>14</v>
      </c>
      <c r="I1854" s="92" t="s">
        <v>1174</v>
      </c>
      <c r="J1854" s="101">
        <f>1/COUNTIF(HR_Table2[Emp ID],HR_Table2[[#This Row],[Emp ID]])</f>
        <v>0.5</v>
      </c>
    </row>
    <row r="1855" spans="1:10" ht="16.5" thickBot="1" x14ac:dyDescent="0.3">
      <c r="A1855" s="2">
        <v>2023</v>
      </c>
      <c r="B1855" s="100">
        <v>20964</v>
      </c>
      <c r="C1855" s="1" t="s">
        <v>6</v>
      </c>
      <c r="D1855" s="1">
        <v>77</v>
      </c>
      <c r="E1855" s="1" t="s">
        <v>301</v>
      </c>
      <c r="F1855" s="1" t="s">
        <v>7</v>
      </c>
      <c r="G1855" s="1">
        <v>27000</v>
      </c>
      <c r="H1855" s="1" t="s">
        <v>1181</v>
      </c>
      <c r="I1855" s="92" t="s">
        <v>1174</v>
      </c>
      <c r="J1855" s="101">
        <f>1/COUNTIF(HR_Table2[Emp ID],HR_Table2[[#This Row],[Emp ID]])</f>
        <v>0.5</v>
      </c>
    </row>
    <row r="1856" spans="1:10" ht="16.5" thickBot="1" x14ac:dyDescent="0.3">
      <c r="A1856" s="2">
        <v>2023</v>
      </c>
      <c r="B1856" s="100">
        <v>209756</v>
      </c>
      <c r="C1856" s="1" t="s">
        <v>6</v>
      </c>
      <c r="D1856" s="1">
        <v>44</v>
      </c>
      <c r="E1856" s="1" t="s">
        <v>301</v>
      </c>
      <c r="F1856" s="1" t="s">
        <v>7</v>
      </c>
      <c r="G1856" s="1">
        <v>7735</v>
      </c>
      <c r="H1856" s="1" t="s">
        <v>1181</v>
      </c>
      <c r="I1856" s="92" t="s">
        <v>1174</v>
      </c>
      <c r="J1856" s="101">
        <f>1/COUNTIF(HR_Table2[Emp ID],HR_Table2[[#This Row],[Emp ID]])</f>
        <v>0.5</v>
      </c>
    </row>
    <row r="1857" spans="1:10" ht="16.5" thickBot="1" x14ac:dyDescent="0.3">
      <c r="A1857" s="2">
        <v>2023</v>
      </c>
      <c r="B1857" s="100">
        <v>26064</v>
      </c>
      <c r="C1857" s="1" t="s">
        <v>11</v>
      </c>
      <c r="D1857" s="1">
        <v>73</v>
      </c>
      <c r="E1857" s="1" t="s">
        <v>301</v>
      </c>
      <c r="F1857" s="1" t="s">
        <v>7</v>
      </c>
      <c r="G1857" s="1">
        <v>19000</v>
      </c>
      <c r="H1857" s="1" t="s">
        <v>1181</v>
      </c>
      <c r="I1857" s="92" t="s">
        <v>1174</v>
      </c>
      <c r="J1857" s="101">
        <f>1/COUNTIF(HR_Table2[Emp ID],HR_Table2[[#This Row],[Emp ID]])</f>
        <v>0.5</v>
      </c>
    </row>
    <row r="1858" spans="1:10" ht="16.5" thickBot="1" x14ac:dyDescent="0.3">
      <c r="A1858" s="2">
        <v>2023</v>
      </c>
      <c r="B1858" s="100">
        <v>215186</v>
      </c>
      <c r="C1858" s="1" t="s">
        <v>11</v>
      </c>
      <c r="D1858" s="1">
        <v>42</v>
      </c>
      <c r="E1858" s="1" t="s">
        <v>301</v>
      </c>
      <c r="F1858" s="1" t="s">
        <v>7</v>
      </c>
      <c r="G1858" s="1">
        <v>18000</v>
      </c>
      <c r="H1858" s="1" t="s">
        <v>1181</v>
      </c>
      <c r="I1858" s="92" t="s">
        <v>1177</v>
      </c>
      <c r="J1858" s="101">
        <f>1/COUNTIF(HR_Table2[Emp ID],HR_Table2[[#This Row],[Emp ID]])</f>
        <v>0.5</v>
      </c>
    </row>
    <row r="1859" spans="1:10" ht="16.5" thickBot="1" x14ac:dyDescent="0.3">
      <c r="A1859" s="2">
        <v>2023</v>
      </c>
      <c r="B1859" s="100">
        <v>209982</v>
      </c>
      <c r="C1859" s="1" t="s">
        <v>6</v>
      </c>
      <c r="D1859" s="1">
        <v>45</v>
      </c>
      <c r="E1859" s="1" t="s">
        <v>301</v>
      </c>
      <c r="F1859" s="1" t="s">
        <v>7</v>
      </c>
      <c r="G1859" s="1">
        <v>13045</v>
      </c>
      <c r="H1859" s="1" t="s">
        <v>1181</v>
      </c>
      <c r="I1859" s="92" t="s">
        <v>1177</v>
      </c>
      <c r="J1859" s="101">
        <f>1/COUNTIF(HR_Table2[Emp ID],HR_Table2[[#This Row],[Emp ID]])</f>
        <v>0.5</v>
      </c>
    </row>
    <row r="1860" spans="1:10" ht="16.5" thickBot="1" x14ac:dyDescent="0.3">
      <c r="A1860" s="2">
        <v>2023</v>
      </c>
      <c r="B1860" s="100">
        <v>208768</v>
      </c>
      <c r="C1860" s="1" t="s">
        <v>6</v>
      </c>
      <c r="D1860" s="1">
        <v>51</v>
      </c>
      <c r="E1860" s="1" t="s">
        <v>301</v>
      </c>
      <c r="F1860" s="1" t="s">
        <v>7</v>
      </c>
      <c r="G1860" s="1">
        <v>17025</v>
      </c>
      <c r="H1860" s="1" t="s">
        <v>1181</v>
      </c>
      <c r="I1860" s="92" t="s">
        <v>1177</v>
      </c>
      <c r="J1860" s="101">
        <f>1/COUNTIF(HR_Table2[Emp ID],HR_Table2[[#This Row],[Emp ID]])</f>
        <v>0.5</v>
      </c>
    </row>
    <row r="1861" spans="1:10" ht="16.5" thickBot="1" x14ac:dyDescent="0.3">
      <c r="A1861" s="2">
        <v>2023</v>
      </c>
      <c r="B1861" s="100">
        <v>241044</v>
      </c>
      <c r="C1861" s="1" t="s">
        <v>6</v>
      </c>
      <c r="D1861" s="1">
        <v>28</v>
      </c>
      <c r="E1861" s="1" t="s">
        <v>301</v>
      </c>
      <c r="F1861" s="1" t="s">
        <v>7</v>
      </c>
      <c r="G1861" s="1">
        <v>13045</v>
      </c>
      <c r="H1861" s="1" t="s">
        <v>1181</v>
      </c>
      <c r="I1861" s="92" t="s">
        <v>1178</v>
      </c>
      <c r="J1861" s="101">
        <f>1/COUNTIF(HR_Table2[Emp ID],HR_Table2[[#This Row],[Emp ID]])</f>
        <v>1</v>
      </c>
    </row>
    <row r="1862" spans="1:10" ht="16.5" thickBot="1" x14ac:dyDescent="0.3">
      <c r="A1862" s="2">
        <v>2023</v>
      </c>
      <c r="B1862" s="100">
        <v>238201</v>
      </c>
      <c r="C1862" s="1" t="s">
        <v>11</v>
      </c>
      <c r="D1862" s="1">
        <v>31</v>
      </c>
      <c r="E1862" s="1" t="s">
        <v>301</v>
      </c>
      <c r="F1862" s="1" t="s">
        <v>7</v>
      </c>
      <c r="G1862" s="1">
        <v>13045</v>
      </c>
      <c r="H1862" s="1" t="s">
        <v>1181</v>
      </c>
      <c r="I1862" s="92" t="s">
        <v>1178</v>
      </c>
      <c r="J1862" s="101">
        <f>1/COUNTIF(HR_Table2[Emp ID],HR_Table2[[#This Row],[Emp ID]])</f>
        <v>1</v>
      </c>
    </row>
    <row r="1863" spans="1:10" ht="16.5" thickBot="1" x14ac:dyDescent="0.3">
      <c r="A1863" s="2">
        <v>2023</v>
      </c>
      <c r="B1863" s="100">
        <v>215390</v>
      </c>
      <c r="C1863" s="1" t="s">
        <v>6</v>
      </c>
      <c r="D1863" s="1">
        <v>39</v>
      </c>
      <c r="E1863" s="1" t="s">
        <v>301</v>
      </c>
      <c r="F1863" s="1" t="s">
        <v>7</v>
      </c>
      <c r="G1863" s="1">
        <v>18000</v>
      </c>
      <c r="H1863" s="1" t="s">
        <v>1181</v>
      </c>
      <c r="I1863" s="92" t="s">
        <v>1178</v>
      </c>
      <c r="J1863" s="101">
        <f>1/COUNTIF(HR_Table2[Emp ID],HR_Table2[[#This Row],[Emp ID]])</f>
        <v>0.5</v>
      </c>
    </row>
    <row r="1864" spans="1:10" ht="16.5" thickBot="1" x14ac:dyDescent="0.3">
      <c r="A1864" s="2">
        <v>2023</v>
      </c>
      <c r="B1864" s="100">
        <v>204864</v>
      </c>
      <c r="C1864" s="1" t="s">
        <v>11</v>
      </c>
      <c r="D1864" s="1">
        <v>46</v>
      </c>
      <c r="E1864" s="1" t="s">
        <v>301</v>
      </c>
      <c r="F1864" s="1" t="s">
        <v>7</v>
      </c>
      <c r="G1864" s="1">
        <v>13045</v>
      </c>
      <c r="H1864" s="1" t="s">
        <v>1181</v>
      </c>
      <c r="I1864" s="92" t="s">
        <v>1178</v>
      </c>
      <c r="J1864" s="101">
        <f>1/COUNTIF(HR_Table2[Emp ID],HR_Table2[[#This Row],[Emp ID]])</f>
        <v>0.5</v>
      </c>
    </row>
    <row r="1865" spans="1:10" ht="16.5" thickBot="1" x14ac:dyDescent="0.3">
      <c r="A1865" s="2">
        <v>2023</v>
      </c>
      <c r="B1865" s="100">
        <v>239580</v>
      </c>
      <c r="C1865" s="1" t="s">
        <v>11</v>
      </c>
      <c r="D1865" s="1">
        <v>33</v>
      </c>
      <c r="E1865" s="1" t="s">
        <v>301</v>
      </c>
      <c r="F1865" s="1" t="s">
        <v>7</v>
      </c>
      <c r="G1865" s="1">
        <v>18000</v>
      </c>
      <c r="H1865" s="1" t="s">
        <v>1181</v>
      </c>
      <c r="I1865" s="92" t="s">
        <v>1177</v>
      </c>
      <c r="J1865" s="101">
        <f>1/COUNTIF(HR_Table2[Emp ID],HR_Table2[[#This Row],[Emp ID]])</f>
        <v>0.5</v>
      </c>
    </row>
    <row r="1866" spans="1:10" ht="16.5" thickBot="1" x14ac:dyDescent="0.3">
      <c r="A1866" s="2">
        <v>2023</v>
      </c>
      <c r="B1866" s="100">
        <v>246837</v>
      </c>
      <c r="C1866" s="1" t="s">
        <v>6</v>
      </c>
      <c r="D1866" s="1">
        <v>23</v>
      </c>
      <c r="E1866" s="1" t="s">
        <v>301</v>
      </c>
      <c r="F1866" s="1" t="s">
        <v>312</v>
      </c>
      <c r="G1866" s="1">
        <v>8785</v>
      </c>
      <c r="H1866" s="1" t="s">
        <v>1181</v>
      </c>
      <c r="I1866" s="92" t="s">
        <v>1174</v>
      </c>
      <c r="J1866" s="101">
        <f>1/COUNTIF(HR_Table2[Emp ID],HR_Table2[[#This Row],[Emp ID]])</f>
        <v>0.5</v>
      </c>
    </row>
    <row r="1867" spans="1:10" ht="16.5" thickBot="1" x14ac:dyDescent="0.3">
      <c r="A1867" s="2">
        <v>2023</v>
      </c>
      <c r="B1867" s="100">
        <v>224027</v>
      </c>
      <c r="C1867" s="1" t="s">
        <v>6</v>
      </c>
      <c r="D1867" s="1">
        <v>27</v>
      </c>
      <c r="E1867" s="1" t="s">
        <v>301</v>
      </c>
      <c r="F1867" s="1" t="s">
        <v>353</v>
      </c>
      <c r="G1867" s="1">
        <v>8785</v>
      </c>
      <c r="H1867" s="1" t="s">
        <v>1181</v>
      </c>
      <c r="I1867" s="92" t="s">
        <v>1174</v>
      </c>
      <c r="J1867" s="101">
        <f>1/COUNTIF(HR_Table2[Emp ID],HR_Table2[[#This Row],[Emp ID]])</f>
        <v>0.5</v>
      </c>
    </row>
    <row r="1868" spans="1:10" ht="16.5" thickBot="1" x14ac:dyDescent="0.3">
      <c r="A1868" s="2">
        <v>2023</v>
      </c>
      <c r="B1868" s="100">
        <v>243580</v>
      </c>
      <c r="C1868" s="1" t="s">
        <v>11</v>
      </c>
      <c r="D1868" s="1">
        <v>27</v>
      </c>
      <c r="E1868" s="1" t="s">
        <v>301</v>
      </c>
      <c r="F1868" s="1" t="s">
        <v>357</v>
      </c>
      <c r="G1868" s="1">
        <v>8785</v>
      </c>
      <c r="H1868" s="1" t="s">
        <v>1181</v>
      </c>
      <c r="I1868" s="92" t="s">
        <v>1174</v>
      </c>
      <c r="J1868" s="101">
        <f>1/COUNTIF(HR_Table2[Emp ID],HR_Table2[[#This Row],[Emp ID]])</f>
        <v>0.5</v>
      </c>
    </row>
    <row r="1869" spans="1:10" ht="16.5" thickBot="1" x14ac:dyDescent="0.3">
      <c r="A1869" s="2">
        <v>2023</v>
      </c>
      <c r="B1869" s="100">
        <v>243666</v>
      </c>
      <c r="C1869" s="1" t="s">
        <v>11</v>
      </c>
      <c r="D1869" s="1">
        <v>27</v>
      </c>
      <c r="E1869" s="1" t="s">
        <v>301</v>
      </c>
      <c r="F1869" s="1" t="s">
        <v>359</v>
      </c>
      <c r="G1869" s="1">
        <v>8785</v>
      </c>
      <c r="H1869" s="1" t="s">
        <v>1181</v>
      </c>
      <c r="I1869" s="92" t="s">
        <v>1174</v>
      </c>
      <c r="J1869" s="101">
        <f>1/COUNTIF(HR_Table2[Emp ID],HR_Table2[[#This Row],[Emp ID]])</f>
        <v>0.5</v>
      </c>
    </row>
    <row r="1870" spans="1:10" ht="16.5" thickBot="1" x14ac:dyDescent="0.3">
      <c r="A1870" s="2">
        <v>2023</v>
      </c>
      <c r="B1870" s="100">
        <v>241678</v>
      </c>
      <c r="C1870" s="1" t="s">
        <v>11</v>
      </c>
      <c r="D1870" s="1">
        <v>27</v>
      </c>
      <c r="E1870" s="1" t="s">
        <v>301</v>
      </c>
      <c r="F1870" s="1" t="s">
        <v>361</v>
      </c>
      <c r="G1870" s="1">
        <v>8785</v>
      </c>
      <c r="H1870" s="1" t="s">
        <v>1181</v>
      </c>
      <c r="I1870" s="92" t="s">
        <v>1174</v>
      </c>
      <c r="J1870" s="101">
        <f>1/COUNTIF(HR_Table2[Emp ID],HR_Table2[[#This Row],[Emp ID]])</f>
        <v>0.5</v>
      </c>
    </row>
    <row r="1871" spans="1:10" ht="16.5" thickBot="1" x14ac:dyDescent="0.3">
      <c r="A1871" s="2">
        <v>2023</v>
      </c>
      <c r="B1871" s="100">
        <v>213746</v>
      </c>
      <c r="C1871" s="1" t="s">
        <v>11</v>
      </c>
      <c r="D1871" s="1">
        <v>27</v>
      </c>
      <c r="E1871" s="1" t="s">
        <v>301</v>
      </c>
      <c r="F1871" s="1" t="s">
        <v>312</v>
      </c>
      <c r="G1871" s="1">
        <v>8785</v>
      </c>
      <c r="H1871" s="1" t="s">
        <v>1181</v>
      </c>
      <c r="I1871" s="92" t="s">
        <v>1174</v>
      </c>
      <c r="J1871" s="101">
        <f>1/COUNTIF(HR_Table2[Emp ID],HR_Table2[[#This Row],[Emp ID]])</f>
        <v>0.5</v>
      </c>
    </row>
    <row r="1872" spans="1:10" ht="16.5" thickBot="1" x14ac:dyDescent="0.3">
      <c r="A1872" s="2">
        <v>2023</v>
      </c>
      <c r="B1872" s="100">
        <v>233905</v>
      </c>
      <c r="C1872" s="1" t="s">
        <v>11</v>
      </c>
      <c r="D1872" s="1">
        <v>31</v>
      </c>
      <c r="E1872" s="1" t="s">
        <v>301</v>
      </c>
      <c r="F1872" s="1" t="s">
        <v>408</v>
      </c>
      <c r="G1872" s="1">
        <v>8785</v>
      </c>
      <c r="H1872" s="1" t="s">
        <v>1181</v>
      </c>
      <c r="I1872" s="92" t="s">
        <v>1174</v>
      </c>
      <c r="J1872" s="101">
        <f>1/COUNTIF(HR_Table2[Emp ID],HR_Table2[[#This Row],[Emp ID]])</f>
        <v>0.5</v>
      </c>
    </row>
    <row r="1873" spans="1:10" ht="16.5" thickBot="1" x14ac:dyDescent="0.3">
      <c r="A1873" s="2">
        <v>2023</v>
      </c>
      <c r="B1873" s="100">
        <v>241402</v>
      </c>
      <c r="C1873" s="1" t="s">
        <v>6</v>
      </c>
      <c r="D1873" s="1">
        <v>31</v>
      </c>
      <c r="E1873" s="1" t="s">
        <v>301</v>
      </c>
      <c r="F1873" s="1" t="s">
        <v>411</v>
      </c>
      <c r="G1873" s="1">
        <v>8785</v>
      </c>
      <c r="H1873" s="1" t="s">
        <v>1181</v>
      </c>
      <c r="I1873" s="92" t="s">
        <v>1174</v>
      </c>
      <c r="J1873" s="101">
        <f>1/COUNTIF(HR_Table2[Emp ID],HR_Table2[[#This Row],[Emp ID]])</f>
        <v>0.5</v>
      </c>
    </row>
    <row r="1874" spans="1:10" ht="16.5" thickBot="1" x14ac:dyDescent="0.3">
      <c r="A1874" s="2">
        <v>2023</v>
      </c>
      <c r="B1874" s="100">
        <v>234015</v>
      </c>
      <c r="C1874" s="1" t="s">
        <v>11</v>
      </c>
      <c r="D1874" s="1">
        <v>32</v>
      </c>
      <c r="E1874" s="1" t="s">
        <v>301</v>
      </c>
      <c r="F1874" s="1" t="s">
        <v>431</v>
      </c>
      <c r="G1874" s="1">
        <v>8785</v>
      </c>
      <c r="H1874" s="1" t="s">
        <v>1181</v>
      </c>
      <c r="I1874" s="92" t="s">
        <v>1174</v>
      </c>
      <c r="J1874" s="101">
        <f>1/COUNTIF(HR_Table2[Emp ID],HR_Table2[[#This Row],[Emp ID]])</f>
        <v>0.5</v>
      </c>
    </row>
    <row r="1875" spans="1:10" ht="16.5" thickBot="1" x14ac:dyDescent="0.3">
      <c r="A1875" s="2">
        <v>2023</v>
      </c>
      <c r="B1875" s="100">
        <v>235722</v>
      </c>
      <c r="C1875" s="1" t="s">
        <v>11</v>
      </c>
      <c r="D1875" s="1">
        <v>33</v>
      </c>
      <c r="E1875" s="1" t="s">
        <v>301</v>
      </c>
      <c r="F1875" s="1" t="s">
        <v>408</v>
      </c>
      <c r="G1875" s="1">
        <v>8785</v>
      </c>
      <c r="H1875" s="1" t="s">
        <v>1181</v>
      </c>
      <c r="I1875" s="92" t="s">
        <v>1174</v>
      </c>
      <c r="J1875" s="101">
        <f>1/COUNTIF(HR_Table2[Emp ID],HR_Table2[[#This Row],[Emp ID]])</f>
        <v>0.5</v>
      </c>
    </row>
    <row r="1876" spans="1:10" ht="16.5" thickBot="1" x14ac:dyDescent="0.3">
      <c r="A1876" s="2">
        <v>2023</v>
      </c>
      <c r="B1876" s="100">
        <v>230670</v>
      </c>
      <c r="C1876" s="1" t="s">
        <v>11</v>
      </c>
      <c r="D1876" s="1">
        <v>35</v>
      </c>
      <c r="E1876" s="1" t="s">
        <v>301</v>
      </c>
      <c r="F1876" s="1" t="s">
        <v>7</v>
      </c>
      <c r="G1876" s="1">
        <v>9380</v>
      </c>
      <c r="H1876" s="1" t="s">
        <v>1181</v>
      </c>
      <c r="I1876" s="92" t="s">
        <v>1174</v>
      </c>
      <c r="J1876" s="101">
        <f>1/COUNTIF(HR_Table2[Emp ID],HR_Table2[[#This Row],[Emp ID]])</f>
        <v>0.5</v>
      </c>
    </row>
    <row r="1877" spans="1:10" ht="16.5" thickBot="1" x14ac:dyDescent="0.3">
      <c r="A1877" s="2">
        <v>2023</v>
      </c>
      <c r="B1877" s="100">
        <v>238641</v>
      </c>
      <c r="C1877" s="1" t="s">
        <v>11</v>
      </c>
      <c r="D1877" s="1">
        <v>35</v>
      </c>
      <c r="E1877" s="1" t="s">
        <v>301</v>
      </c>
      <c r="F1877" s="1" t="s">
        <v>479</v>
      </c>
      <c r="G1877" s="1">
        <v>8785</v>
      </c>
      <c r="H1877" s="1" t="s">
        <v>1181</v>
      </c>
      <c r="I1877" s="92" t="s">
        <v>1174</v>
      </c>
      <c r="J1877" s="101">
        <f>1/COUNTIF(HR_Table2[Emp ID],HR_Table2[[#This Row],[Emp ID]])</f>
        <v>0.5</v>
      </c>
    </row>
    <row r="1878" spans="1:10" ht="16.5" thickBot="1" x14ac:dyDescent="0.3">
      <c r="A1878" s="2">
        <v>2023</v>
      </c>
      <c r="B1878" s="100">
        <v>223464</v>
      </c>
      <c r="C1878" s="1" t="s">
        <v>11</v>
      </c>
      <c r="D1878" s="1">
        <v>36</v>
      </c>
      <c r="E1878" s="1" t="s">
        <v>301</v>
      </c>
      <c r="F1878" s="1" t="s">
        <v>431</v>
      </c>
      <c r="G1878" s="1">
        <v>8785</v>
      </c>
      <c r="H1878" s="1" t="s">
        <v>1181</v>
      </c>
      <c r="I1878" s="92" t="s">
        <v>1174</v>
      </c>
      <c r="J1878" s="101">
        <f>1/COUNTIF(HR_Table2[Emp ID],HR_Table2[[#This Row],[Emp ID]])</f>
        <v>0.5</v>
      </c>
    </row>
    <row r="1879" spans="1:10" ht="16.5" thickBot="1" x14ac:dyDescent="0.3">
      <c r="A1879" s="2">
        <v>2023</v>
      </c>
      <c r="B1879" s="100">
        <v>228923</v>
      </c>
      <c r="C1879" s="1" t="s">
        <v>11</v>
      </c>
      <c r="D1879" s="1">
        <v>36</v>
      </c>
      <c r="E1879" s="1" t="s">
        <v>301</v>
      </c>
      <c r="F1879" s="1" t="s">
        <v>7</v>
      </c>
      <c r="G1879" s="1">
        <v>9380</v>
      </c>
      <c r="H1879" s="1" t="s">
        <v>1181</v>
      </c>
      <c r="I1879" s="92" t="s">
        <v>1174</v>
      </c>
      <c r="J1879" s="101">
        <f>1/COUNTIF(HR_Table2[Emp ID],HR_Table2[[#This Row],[Emp ID]])</f>
        <v>0.5</v>
      </c>
    </row>
    <row r="1880" spans="1:10" ht="16.5" thickBot="1" x14ac:dyDescent="0.3">
      <c r="A1880" s="2">
        <v>2023</v>
      </c>
      <c r="B1880" s="100">
        <v>223646</v>
      </c>
      <c r="C1880" s="1" t="s">
        <v>11</v>
      </c>
      <c r="D1880" s="1">
        <v>36</v>
      </c>
      <c r="E1880" s="1" t="s">
        <v>301</v>
      </c>
      <c r="F1880" s="1" t="s">
        <v>479</v>
      </c>
      <c r="G1880" s="1">
        <v>18000</v>
      </c>
      <c r="H1880" s="1" t="s">
        <v>1181</v>
      </c>
      <c r="I1880" s="92" t="s">
        <v>1174</v>
      </c>
      <c r="J1880" s="101">
        <f>1/COUNTIF(HR_Table2[Emp ID],HR_Table2[[#This Row],[Emp ID]])</f>
        <v>0.5</v>
      </c>
    </row>
    <row r="1881" spans="1:10" ht="16.5" thickBot="1" x14ac:dyDescent="0.3">
      <c r="A1881" s="2">
        <v>2023</v>
      </c>
      <c r="B1881" s="100">
        <v>218538</v>
      </c>
      <c r="C1881" s="1" t="s">
        <v>11</v>
      </c>
      <c r="D1881" s="1">
        <v>37</v>
      </c>
      <c r="E1881" s="1" t="s">
        <v>301</v>
      </c>
      <c r="F1881" s="1" t="s">
        <v>7</v>
      </c>
      <c r="G1881" s="1">
        <v>18000</v>
      </c>
      <c r="H1881" s="1" t="s">
        <v>1181</v>
      </c>
      <c r="I1881" s="92" t="s">
        <v>1174</v>
      </c>
      <c r="J1881" s="101">
        <f>1/COUNTIF(HR_Table2[Emp ID],HR_Table2[[#This Row],[Emp ID]])</f>
        <v>0.5</v>
      </c>
    </row>
    <row r="1882" spans="1:10" ht="16.5" thickBot="1" x14ac:dyDescent="0.3">
      <c r="A1882" s="2">
        <v>2023</v>
      </c>
      <c r="B1882" s="100">
        <v>218042</v>
      </c>
      <c r="C1882" s="1" t="s">
        <v>11</v>
      </c>
      <c r="D1882" s="1">
        <v>38</v>
      </c>
      <c r="E1882" s="1" t="s">
        <v>301</v>
      </c>
      <c r="F1882" s="1" t="s">
        <v>7</v>
      </c>
      <c r="G1882" s="1">
        <v>10025</v>
      </c>
      <c r="H1882" s="1" t="s">
        <v>1181</v>
      </c>
      <c r="I1882" s="92" t="s">
        <v>1174</v>
      </c>
      <c r="J1882" s="101">
        <f>1/COUNTIF(HR_Table2[Emp ID],HR_Table2[[#This Row],[Emp ID]])</f>
        <v>0.5</v>
      </c>
    </row>
    <row r="1883" spans="1:10" ht="16.5" thickBot="1" x14ac:dyDescent="0.3">
      <c r="A1883" s="2">
        <v>2023</v>
      </c>
      <c r="B1883" s="100">
        <v>222687</v>
      </c>
      <c r="C1883" s="1" t="s">
        <v>11</v>
      </c>
      <c r="D1883" s="1">
        <v>40</v>
      </c>
      <c r="E1883" s="1" t="s">
        <v>301</v>
      </c>
      <c r="F1883" s="1" t="s">
        <v>357</v>
      </c>
      <c r="G1883" s="1">
        <v>9380</v>
      </c>
      <c r="H1883" s="1" t="s">
        <v>1181</v>
      </c>
      <c r="I1883" s="92" t="s">
        <v>1174</v>
      </c>
      <c r="J1883" s="101">
        <f>1/COUNTIF(HR_Table2[Emp ID],HR_Table2[[#This Row],[Emp ID]])</f>
        <v>0.5</v>
      </c>
    </row>
    <row r="1884" spans="1:10" ht="16.5" thickBot="1" x14ac:dyDescent="0.3">
      <c r="A1884" s="2">
        <v>2023</v>
      </c>
      <c r="B1884" s="100">
        <v>65450</v>
      </c>
      <c r="C1884" s="1" t="s">
        <v>11</v>
      </c>
      <c r="D1884" s="1">
        <v>40</v>
      </c>
      <c r="E1884" s="1" t="s">
        <v>301</v>
      </c>
      <c r="F1884" s="1" t="s">
        <v>552</v>
      </c>
      <c r="G1884" s="1">
        <v>9380</v>
      </c>
      <c r="H1884" s="1" t="s">
        <v>1181</v>
      </c>
      <c r="I1884" s="92" t="s">
        <v>1174</v>
      </c>
      <c r="J1884" s="101">
        <f>1/COUNTIF(HR_Table2[Emp ID],HR_Table2[[#This Row],[Emp ID]])</f>
        <v>0.5</v>
      </c>
    </row>
    <row r="1885" spans="1:10" ht="16.5" thickBot="1" x14ac:dyDescent="0.3">
      <c r="A1885" s="2">
        <v>2023</v>
      </c>
      <c r="B1885" s="100">
        <v>216602</v>
      </c>
      <c r="C1885" s="1" t="s">
        <v>11</v>
      </c>
      <c r="D1885" s="1">
        <v>41</v>
      </c>
      <c r="E1885" s="1" t="s">
        <v>301</v>
      </c>
      <c r="F1885" s="1" t="s">
        <v>7</v>
      </c>
      <c r="G1885" s="1">
        <v>8785</v>
      </c>
      <c r="H1885" s="1" t="s">
        <v>1181</v>
      </c>
      <c r="I1885" s="92" t="s">
        <v>1174</v>
      </c>
      <c r="J1885" s="101">
        <f>1/COUNTIF(HR_Table2[Emp ID],HR_Table2[[#This Row],[Emp ID]])</f>
        <v>0.5</v>
      </c>
    </row>
    <row r="1886" spans="1:10" ht="16.5" thickBot="1" x14ac:dyDescent="0.3">
      <c r="A1886" s="2">
        <v>2023</v>
      </c>
      <c r="B1886" s="100">
        <v>222675</v>
      </c>
      <c r="C1886" s="1" t="s">
        <v>11</v>
      </c>
      <c r="D1886" s="1">
        <v>41</v>
      </c>
      <c r="E1886" s="1" t="s">
        <v>301</v>
      </c>
      <c r="F1886" s="1" t="s">
        <v>431</v>
      </c>
      <c r="G1886" s="1">
        <v>8785</v>
      </c>
      <c r="H1886" s="1" t="s">
        <v>1181</v>
      </c>
      <c r="I1886" s="92" t="s">
        <v>1174</v>
      </c>
      <c r="J1886" s="101">
        <f>1/COUNTIF(HR_Table2[Emp ID],HR_Table2[[#This Row],[Emp ID]])</f>
        <v>0.5</v>
      </c>
    </row>
    <row r="1887" spans="1:10" ht="16.5" thickBot="1" x14ac:dyDescent="0.3">
      <c r="A1887" s="2">
        <v>2023</v>
      </c>
      <c r="B1887" s="100">
        <v>223898</v>
      </c>
      <c r="C1887" s="1" t="s">
        <v>11</v>
      </c>
      <c r="D1887" s="1">
        <v>41</v>
      </c>
      <c r="E1887" s="1" t="s">
        <v>301</v>
      </c>
      <c r="F1887" s="1" t="s">
        <v>312</v>
      </c>
      <c r="G1887" s="1">
        <v>10025</v>
      </c>
      <c r="H1887" s="1" t="s">
        <v>1181</v>
      </c>
      <c r="I1887" s="92" t="s">
        <v>1174</v>
      </c>
      <c r="J1887" s="101">
        <f>1/COUNTIF(HR_Table2[Emp ID],HR_Table2[[#This Row],[Emp ID]])</f>
        <v>0.5</v>
      </c>
    </row>
    <row r="1888" spans="1:10" ht="16.5" thickBot="1" x14ac:dyDescent="0.3">
      <c r="A1888" s="2">
        <v>2023</v>
      </c>
      <c r="B1888" s="100">
        <v>220611</v>
      </c>
      <c r="C1888" s="1" t="s">
        <v>11</v>
      </c>
      <c r="D1888" s="1">
        <v>42</v>
      </c>
      <c r="E1888" s="1" t="s">
        <v>301</v>
      </c>
      <c r="F1888" s="1" t="s">
        <v>411</v>
      </c>
      <c r="G1888" s="1">
        <v>8785</v>
      </c>
      <c r="H1888" s="1" t="s">
        <v>1181</v>
      </c>
      <c r="I1888" s="92" t="s">
        <v>1174</v>
      </c>
      <c r="J1888" s="101">
        <f>1/COUNTIF(HR_Table2[Emp ID],HR_Table2[[#This Row],[Emp ID]])</f>
        <v>0.5</v>
      </c>
    </row>
    <row r="1889" spans="1:10" ht="16.5" thickBot="1" x14ac:dyDescent="0.3">
      <c r="A1889" s="2">
        <v>2023</v>
      </c>
      <c r="B1889" s="100">
        <v>213684</v>
      </c>
      <c r="C1889" s="1" t="s">
        <v>11</v>
      </c>
      <c r="D1889" s="1">
        <v>43</v>
      </c>
      <c r="E1889" s="1" t="s">
        <v>301</v>
      </c>
      <c r="F1889" s="1" t="s">
        <v>552</v>
      </c>
      <c r="G1889" s="1">
        <v>8785</v>
      </c>
      <c r="H1889" s="1" t="s">
        <v>1181</v>
      </c>
      <c r="I1889" s="92" t="s">
        <v>1174</v>
      </c>
      <c r="J1889" s="101">
        <f>1/COUNTIF(HR_Table2[Emp ID],HR_Table2[[#This Row],[Emp ID]])</f>
        <v>0.5</v>
      </c>
    </row>
    <row r="1890" spans="1:10" ht="16.5" thickBot="1" x14ac:dyDescent="0.3">
      <c r="A1890" s="2">
        <v>2023</v>
      </c>
      <c r="B1890" s="100">
        <v>213403</v>
      </c>
      <c r="C1890" s="1" t="s">
        <v>11</v>
      </c>
      <c r="D1890" s="1">
        <v>43</v>
      </c>
      <c r="E1890" s="1" t="s">
        <v>301</v>
      </c>
      <c r="F1890" s="1" t="s">
        <v>7</v>
      </c>
      <c r="G1890" s="1">
        <v>8785</v>
      </c>
      <c r="H1890" s="1" t="s">
        <v>1181</v>
      </c>
      <c r="I1890" s="92" t="s">
        <v>1174</v>
      </c>
      <c r="J1890" s="101">
        <f>1/COUNTIF(HR_Table2[Emp ID],HR_Table2[[#This Row],[Emp ID]])</f>
        <v>1</v>
      </c>
    </row>
    <row r="1891" spans="1:10" ht="16.5" thickBot="1" x14ac:dyDescent="0.3">
      <c r="A1891" s="2">
        <v>2023</v>
      </c>
      <c r="B1891" s="100">
        <v>205797</v>
      </c>
      <c r="C1891" s="1" t="s">
        <v>11</v>
      </c>
      <c r="D1891" s="1">
        <v>44</v>
      </c>
      <c r="E1891" s="1" t="s">
        <v>301</v>
      </c>
      <c r="F1891" s="1" t="s">
        <v>7</v>
      </c>
      <c r="G1891" s="1">
        <v>21000</v>
      </c>
      <c r="H1891" s="1" t="s">
        <v>1181</v>
      </c>
      <c r="I1891" s="92" t="s">
        <v>1174</v>
      </c>
      <c r="J1891" s="101">
        <f>1/COUNTIF(HR_Table2[Emp ID],HR_Table2[[#This Row],[Emp ID]])</f>
        <v>0.5</v>
      </c>
    </row>
    <row r="1892" spans="1:10" ht="16.5" thickBot="1" x14ac:dyDescent="0.3">
      <c r="A1892" s="2">
        <v>2023</v>
      </c>
      <c r="B1892" s="100">
        <v>215940</v>
      </c>
      <c r="C1892" s="1" t="s">
        <v>6</v>
      </c>
      <c r="D1892" s="1">
        <v>44</v>
      </c>
      <c r="E1892" s="1" t="s">
        <v>301</v>
      </c>
      <c r="F1892" s="1" t="s">
        <v>7</v>
      </c>
      <c r="G1892" s="1">
        <v>18000</v>
      </c>
      <c r="H1892" s="1" t="s">
        <v>1181</v>
      </c>
      <c r="I1892" s="92" t="s">
        <v>1174</v>
      </c>
      <c r="J1892" s="101">
        <f>1/COUNTIF(HR_Table2[Emp ID],HR_Table2[[#This Row],[Emp ID]])</f>
        <v>0.5</v>
      </c>
    </row>
    <row r="1893" spans="1:10" ht="16.5" thickBot="1" x14ac:dyDescent="0.3">
      <c r="A1893" s="2">
        <v>2023</v>
      </c>
      <c r="B1893" s="100">
        <v>210003</v>
      </c>
      <c r="C1893" s="1" t="s">
        <v>6</v>
      </c>
      <c r="D1893" s="1">
        <v>44</v>
      </c>
      <c r="E1893" s="1" t="s">
        <v>301</v>
      </c>
      <c r="F1893" s="1" t="s">
        <v>411</v>
      </c>
      <c r="G1893" s="1">
        <v>13935</v>
      </c>
      <c r="H1893" s="1" t="s">
        <v>14</v>
      </c>
      <c r="I1893" s="92" t="s">
        <v>1174</v>
      </c>
      <c r="J1893" s="101">
        <f>1/COUNTIF(HR_Table2[Emp ID],HR_Table2[[#This Row],[Emp ID]])</f>
        <v>0.5</v>
      </c>
    </row>
    <row r="1894" spans="1:10" ht="16.5" thickBot="1" x14ac:dyDescent="0.3">
      <c r="A1894" s="2">
        <v>2023</v>
      </c>
      <c r="B1894" s="100">
        <v>207716</v>
      </c>
      <c r="C1894" s="1" t="s">
        <v>11</v>
      </c>
      <c r="D1894" s="1">
        <v>44</v>
      </c>
      <c r="E1894" s="1" t="s">
        <v>301</v>
      </c>
      <c r="F1894" s="1" t="s">
        <v>312</v>
      </c>
      <c r="G1894" s="1">
        <v>10025</v>
      </c>
      <c r="H1894" s="1" t="s">
        <v>1181</v>
      </c>
      <c r="I1894" s="92" t="s">
        <v>1174</v>
      </c>
      <c r="J1894" s="101">
        <f>1/COUNTIF(HR_Table2[Emp ID],HR_Table2[[#This Row],[Emp ID]])</f>
        <v>0.5</v>
      </c>
    </row>
    <row r="1895" spans="1:10" ht="16.5" thickBot="1" x14ac:dyDescent="0.3">
      <c r="A1895" s="2">
        <v>2023</v>
      </c>
      <c r="B1895" s="100">
        <v>207953</v>
      </c>
      <c r="C1895" s="1" t="s">
        <v>11</v>
      </c>
      <c r="D1895" s="1">
        <v>45</v>
      </c>
      <c r="E1895" s="1" t="s">
        <v>301</v>
      </c>
      <c r="F1895" s="1" t="s">
        <v>7</v>
      </c>
      <c r="G1895" s="1">
        <v>8785</v>
      </c>
      <c r="H1895" s="1" t="s">
        <v>1181</v>
      </c>
      <c r="I1895" s="92" t="s">
        <v>1174</v>
      </c>
      <c r="J1895" s="101">
        <f>1/COUNTIF(HR_Table2[Emp ID],HR_Table2[[#This Row],[Emp ID]])</f>
        <v>0.5</v>
      </c>
    </row>
    <row r="1896" spans="1:10" ht="16.5" thickBot="1" x14ac:dyDescent="0.3">
      <c r="A1896" s="2">
        <v>2023</v>
      </c>
      <c r="B1896" s="100">
        <v>211552</v>
      </c>
      <c r="C1896" s="1" t="s">
        <v>11</v>
      </c>
      <c r="D1896" s="1">
        <v>45</v>
      </c>
      <c r="E1896" s="1" t="s">
        <v>301</v>
      </c>
      <c r="F1896" s="1" t="s">
        <v>312</v>
      </c>
      <c r="G1896" s="1">
        <v>9380</v>
      </c>
      <c r="H1896" s="1" t="s">
        <v>1181</v>
      </c>
      <c r="I1896" s="92" t="s">
        <v>1174</v>
      </c>
      <c r="J1896" s="101">
        <f>1/COUNTIF(HR_Table2[Emp ID],HR_Table2[[#This Row],[Emp ID]])</f>
        <v>0.5</v>
      </c>
    </row>
    <row r="1897" spans="1:10" ht="16.5" thickBot="1" x14ac:dyDescent="0.3">
      <c r="A1897" s="2">
        <v>2023</v>
      </c>
      <c r="B1897" s="100">
        <v>216154</v>
      </c>
      <c r="C1897" s="1" t="s">
        <v>11</v>
      </c>
      <c r="D1897" s="1">
        <v>45</v>
      </c>
      <c r="E1897" s="1" t="s">
        <v>301</v>
      </c>
      <c r="F1897" s="1" t="s">
        <v>312</v>
      </c>
      <c r="G1897" s="1">
        <v>13935</v>
      </c>
      <c r="H1897" s="1" t="s">
        <v>1181</v>
      </c>
      <c r="I1897" s="92" t="s">
        <v>1174</v>
      </c>
      <c r="J1897" s="101">
        <f>1/COUNTIF(HR_Table2[Emp ID],HR_Table2[[#This Row],[Emp ID]])</f>
        <v>0.5</v>
      </c>
    </row>
    <row r="1898" spans="1:10" ht="16.5" thickBot="1" x14ac:dyDescent="0.3">
      <c r="A1898" s="2">
        <v>2023</v>
      </c>
      <c r="B1898" s="100">
        <v>210744</v>
      </c>
      <c r="C1898" s="1" t="s">
        <v>6</v>
      </c>
      <c r="D1898" s="1">
        <v>46</v>
      </c>
      <c r="E1898" s="1" t="s">
        <v>301</v>
      </c>
      <c r="F1898" s="1" t="s">
        <v>664</v>
      </c>
      <c r="G1898" s="1">
        <v>10710</v>
      </c>
      <c r="H1898" s="1" t="s">
        <v>1181</v>
      </c>
      <c r="I1898" s="92" t="s">
        <v>1174</v>
      </c>
      <c r="J1898" s="101">
        <f>1/COUNTIF(HR_Table2[Emp ID],HR_Table2[[#This Row],[Emp ID]])</f>
        <v>0.5</v>
      </c>
    </row>
    <row r="1899" spans="1:10" ht="16.5" thickBot="1" x14ac:dyDescent="0.3">
      <c r="A1899" s="2">
        <v>2023</v>
      </c>
      <c r="B1899" s="100">
        <v>210720</v>
      </c>
      <c r="C1899" s="1" t="s">
        <v>6</v>
      </c>
      <c r="D1899" s="1">
        <v>46</v>
      </c>
      <c r="E1899" s="1" t="s">
        <v>301</v>
      </c>
      <c r="F1899" s="1" t="s">
        <v>669</v>
      </c>
      <c r="G1899" s="1">
        <v>10710</v>
      </c>
      <c r="H1899" s="1" t="s">
        <v>1181</v>
      </c>
      <c r="I1899" s="92" t="s">
        <v>1174</v>
      </c>
      <c r="J1899" s="101">
        <f>1/COUNTIF(HR_Table2[Emp ID],HR_Table2[[#This Row],[Emp ID]])</f>
        <v>0.5</v>
      </c>
    </row>
    <row r="1900" spans="1:10" ht="16.5" thickBot="1" x14ac:dyDescent="0.3">
      <c r="A1900" s="2">
        <v>2023</v>
      </c>
      <c r="B1900" s="100">
        <v>202491</v>
      </c>
      <c r="C1900" s="1" t="s">
        <v>6</v>
      </c>
      <c r="D1900" s="1">
        <v>48</v>
      </c>
      <c r="E1900" s="1" t="s">
        <v>301</v>
      </c>
      <c r="F1900" s="1" t="s">
        <v>576</v>
      </c>
      <c r="G1900" s="1">
        <v>10710</v>
      </c>
      <c r="H1900" s="1" t="s">
        <v>1181</v>
      </c>
      <c r="I1900" s="92" t="s">
        <v>1174</v>
      </c>
      <c r="J1900" s="101">
        <f>1/COUNTIF(HR_Table2[Emp ID],HR_Table2[[#This Row],[Emp ID]])</f>
        <v>0.5</v>
      </c>
    </row>
    <row r="1901" spans="1:10" ht="16.5" thickBot="1" x14ac:dyDescent="0.3">
      <c r="A1901" s="2">
        <v>2023</v>
      </c>
      <c r="B1901" s="100">
        <v>202221</v>
      </c>
      <c r="C1901" s="1" t="s">
        <v>11</v>
      </c>
      <c r="D1901" s="1">
        <v>52</v>
      </c>
      <c r="E1901" s="1" t="s">
        <v>301</v>
      </c>
      <c r="F1901" s="1" t="s">
        <v>312</v>
      </c>
      <c r="G1901" s="1">
        <v>8785</v>
      </c>
      <c r="H1901" s="1" t="s">
        <v>1181</v>
      </c>
      <c r="I1901" s="92" t="s">
        <v>1174</v>
      </c>
      <c r="J1901" s="101">
        <f>1/COUNTIF(HR_Table2[Emp ID],HR_Table2[[#This Row],[Emp ID]])</f>
        <v>0.5</v>
      </c>
    </row>
    <row r="1902" spans="1:10" ht="16.5" thickBot="1" x14ac:dyDescent="0.3">
      <c r="A1902" s="2">
        <v>2023</v>
      </c>
      <c r="B1902" s="100">
        <v>73151</v>
      </c>
      <c r="C1902" s="1" t="s">
        <v>11</v>
      </c>
      <c r="D1902" s="1">
        <v>53</v>
      </c>
      <c r="E1902" s="1" t="s">
        <v>301</v>
      </c>
      <c r="F1902" s="1" t="s">
        <v>411</v>
      </c>
      <c r="G1902" s="1">
        <v>13935</v>
      </c>
      <c r="H1902" s="1" t="s">
        <v>1181</v>
      </c>
      <c r="I1902" s="92" t="s">
        <v>1174</v>
      </c>
      <c r="J1902" s="101">
        <f>1/COUNTIF(HR_Table2[Emp ID],HR_Table2[[#This Row],[Emp ID]])</f>
        <v>0.5</v>
      </c>
    </row>
    <row r="1903" spans="1:10" ht="16.5" thickBot="1" x14ac:dyDescent="0.3">
      <c r="A1903" s="2">
        <v>2023</v>
      </c>
      <c r="B1903" s="100">
        <v>201001</v>
      </c>
      <c r="C1903" s="1" t="s">
        <v>11</v>
      </c>
      <c r="D1903" s="1">
        <v>53</v>
      </c>
      <c r="E1903" s="1" t="s">
        <v>301</v>
      </c>
      <c r="F1903" s="1" t="s">
        <v>7</v>
      </c>
      <c r="G1903" s="1">
        <v>24000</v>
      </c>
      <c r="H1903" s="1" t="s">
        <v>1181</v>
      </c>
      <c r="I1903" s="92" t="s">
        <v>1174</v>
      </c>
      <c r="J1903" s="101">
        <f>1/COUNTIF(HR_Table2[Emp ID],HR_Table2[[#This Row],[Emp ID]])</f>
        <v>0.5</v>
      </c>
    </row>
    <row r="1904" spans="1:10" ht="16.5" thickBot="1" x14ac:dyDescent="0.3">
      <c r="A1904" s="2">
        <v>2023</v>
      </c>
      <c r="B1904" s="100">
        <v>76623</v>
      </c>
      <c r="C1904" s="1" t="s">
        <v>11</v>
      </c>
      <c r="D1904" s="1">
        <v>54</v>
      </c>
      <c r="E1904" s="1" t="s">
        <v>301</v>
      </c>
      <c r="F1904" s="1" t="s">
        <v>7</v>
      </c>
      <c r="G1904" s="1">
        <v>17025</v>
      </c>
      <c r="H1904" s="1" t="s">
        <v>1181</v>
      </c>
      <c r="I1904" s="92" t="s">
        <v>1174</v>
      </c>
      <c r="J1904" s="101">
        <f>1/COUNTIF(HR_Table2[Emp ID],HR_Table2[[#This Row],[Emp ID]])</f>
        <v>0.5</v>
      </c>
    </row>
    <row r="1905" spans="1:10" ht="16.5" thickBot="1" x14ac:dyDescent="0.3">
      <c r="A1905" s="2">
        <v>2023</v>
      </c>
      <c r="B1905" s="100">
        <v>77684</v>
      </c>
      <c r="C1905" s="1" t="s">
        <v>11</v>
      </c>
      <c r="D1905" s="1">
        <v>54</v>
      </c>
      <c r="E1905" s="1" t="s">
        <v>301</v>
      </c>
      <c r="F1905" s="1" t="s">
        <v>353</v>
      </c>
      <c r="G1905" s="1">
        <v>13045</v>
      </c>
      <c r="H1905" s="1" t="s">
        <v>1181</v>
      </c>
      <c r="I1905" s="92" t="s">
        <v>1174</v>
      </c>
      <c r="J1905" s="101">
        <f>1/COUNTIF(HR_Table2[Emp ID],HR_Table2[[#This Row],[Emp ID]])</f>
        <v>0.5</v>
      </c>
    </row>
    <row r="1906" spans="1:10" ht="16.5" thickBot="1" x14ac:dyDescent="0.3">
      <c r="A1906" s="2">
        <v>2023</v>
      </c>
      <c r="B1906" s="100">
        <v>73333</v>
      </c>
      <c r="C1906" s="1" t="s">
        <v>11</v>
      </c>
      <c r="D1906" s="1">
        <v>54</v>
      </c>
      <c r="E1906" s="1" t="s">
        <v>301</v>
      </c>
      <c r="F1906" s="1" t="s">
        <v>7</v>
      </c>
      <c r="G1906" s="1">
        <v>21000</v>
      </c>
      <c r="H1906" s="1" t="s">
        <v>1181</v>
      </c>
      <c r="I1906" s="92" t="s">
        <v>1174</v>
      </c>
      <c r="J1906" s="101">
        <f>1/COUNTIF(HR_Table2[Emp ID],HR_Table2[[#This Row],[Emp ID]])</f>
        <v>0.5</v>
      </c>
    </row>
    <row r="1907" spans="1:10" ht="16.5" thickBot="1" x14ac:dyDescent="0.3">
      <c r="A1907" s="2">
        <v>2023</v>
      </c>
      <c r="B1907" s="100">
        <v>85414</v>
      </c>
      <c r="C1907" s="1" t="s">
        <v>11</v>
      </c>
      <c r="D1907" s="1">
        <v>55</v>
      </c>
      <c r="E1907" s="1" t="s">
        <v>301</v>
      </c>
      <c r="F1907" s="1" t="s">
        <v>411</v>
      </c>
      <c r="G1907" s="1">
        <v>18000</v>
      </c>
      <c r="H1907" s="1" t="s">
        <v>1181</v>
      </c>
      <c r="I1907" s="92" t="s">
        <v>1174</v>
      </c>
      <c r="J1907" s="101">
        <f>1/COUNTIF(HR_Table2[Emp ID],HR_Table2[[#This Row],[Emp ID]])</f>
        <v>0.5</v>
      </c>
    </row>
    <row r="1908" spans="1:10" ht="16.5" thickBot="1" x14ac:dyDescent="0.3">
      <c r="A1908" s="2">
        <v>2023</v>
      </c>
      <c r="B1908" s="100">
        <v>40940</v>
      </c>
      <c r="C1908" s="1" t="s">
        <v>11</v>
      </c>
      <c r="D1908" s="1">
        <v>56</v>
      </c>
      <c r="E1908" s="1" t="s">
        <v>301</v>
      </c>
      <c r="F1908" s="1" t="s">
        <v>357</v>
      </c>
      <c r="G1908" s="1">
        <v>13935</v>
      </c>
      <c r="H1908" s="1" t="s">
        <v>1181</v>
      </c>
      <c r="I1908" s="92" t="s">
        <v>1174</v>
      </c>
      <c r="J1908" s="101">
        <f>1/COUNTIF(HR_Table2[Emp ID],HR_Table2[[#This Row],[Emp ID]])</f>
        <v>0.5</v>
      </c>
    </row>
    <row r="1909" spans="1:10" ht="16.5" thickBot="1" x14ac:dyDescent="0.3">
      <c r="A1909" s="2">
        <v>2023</v>
      </c>
      <c r="B1909" s="100">
        <v>77603</v>
      </c>
      <c r="C1909" s="1" t="s">
        <v>11</v>
      </c>
      <c r="D1909" s="1">
        <v>57</v>
      </c>
      <c r="E1909" s="1" t="s">
        <v>301</v>
      </c>
      <c r="F1909" s="1" t="s">
        <v>479</v>
      </c>
      <c r="G1909" s="1">
        <v>13045</v>
      </c>
      <c r="H1909" s="1" t="s">
        <v>1181</v>
      </c>
      <c r="I1909" s="92" t="s">
        <v>1174</v>
      </c>
      <c r="J1909" s="101">
        <f>1/COUNTIF(HR_Table2[Emp ID],HR_Table2[[#This Row],[Emp ID]])</f>
        <v>0.5</v>
      </c>
    </row>
    <row r="1910" spans="1:10" ht="16.5" thickBot="1" x14ac:dyDescent="0.3">
      <c r="A1910" s="2">
        <v>2023</v>
      </c>
      <c r="B1910" s="100">
        <v>40258</v>
      </c>
      <c r="C1910" s="1" t="s">
        <v>11</v>
      </c>
      <c r="D1910" s="1">
        <v>57</v>
      </c>
      <c r="E1910" s="1" t="s">
        <v>301</v>
      </c>
      <c r="F1910" s="1" t="s">
        <v>431</v>
      </c>
      <c r="G1910" s="1">
        <v>13935</v>
      </c>
      <c r="H1910" s="1" t="s">
        <v>1181</v>
      </c>
      <c r="I1910" s="92" t="s">
        <v>1174</v>
      </c>
      <c r="J1910" s="101">
        <f>1/COUNTIF(HR_Table2[Emp ID],HR_Table2[[#This Row],[Emp ID]])</f>
        <v>0.5</v>
      </c>
    </row>
    <row r="1911" spans="1:10" ht="16.5" thickBot="1" x14ac:dyDescent="0.3">
      <c r="A1911" s="2">
        <v>2023</v>
      </c>
      <c r="B1911" s="100">
        <v>55923</v>
      </c>
      <c r="C1911" s="1" t="s">
        <v>11</v>
      </c>
      <c r="D1911" s="1">
        <v>60</v>
      </c>
      <c r="E1911" s="1" t="s">
        <v>301</v>
      </c>
      <c r="F1911" s="1" t="s">
        <v>843</v>
      </c>
      <c r="G1911" s="1">
        <v>13935</v>
      </c>
      <c r="H1911" s="1" t="s">
        <v>1181</v>
      </c>
      <c r="I1911" s="92" t="s">
        <v>1174</v>
      </c>
      <c r="J1911" s="101">
        <f>1/COUNTIF(HR_Table2[Emp ID],HR_Table2[[#This Row],[Emp ID]])</f>
        <v>0.5</v>
      </c>
    </row>
    <row r="1912" spans="1:10" ht="16.5" thickBot="1" x14ac:dyDescent="0.3">
      <c r="A1912" s="2">
        <v>2023</v>
      </c>
      <c r="B1912" s="100">
        <v>62889</v>
      </c>
      <c r="C1912" s="1" t="s">
        <v>11</v>
      </c>
      <c r="D1912" s="1">
        <v>60</v>
      </c>
      <c r="E1912" s="1" t="s">
        <v>301</v>
      </c>
      <c r="F1912" s="1" t="s">
        <v>353</v>
      </c>
      <c r="G1912" s="1">
        <v>17025</v>
      </c>
      <c r="H1912" s="1" t="s">
        <v>1181</v>
      </c>
      <c r="I1912" s="92" t="s">
        <v>1174</v>
      </c>
      <c r="J1912" s="101">
        <f>1/COUNTIF(HR_Table2[Emp ID],HR_Table2[[#This Row],[Emp ID]])</f>
        <v>0.5</v>
      </c>
    </row>
    <row r="1913" spans="1:10" ht="16.5" thickBot="1" x14ac:dyDescent="0.3">
      <c r="A1913" s="2">
        <v>2023</v>
      </c>
      <c r="B1913" s="100">
        <v>69986</v>
      </c>
      <c r="C1913" s="1" t="s">
        <v>11</v>
      </c>
      <c r="D1913" s="1">
        <v>62</v>
      </c>
      <c r="E1913" s="1" t="s">
        <v>301</v>
      </c>
      <c r="F1913" s="1" t="s">
        <v>408</v>
      </c>
      <c r="G1913" s="1">
        <v>15925</v>
      </c>
      <c r="H1913" s="1" t="s">
        <v>1181</v>
      </c>
      <c r="I1913" s="92" t="s">
        <v>1174</v>
      </c>
      <c r="J1913" s="101">
        <f>1/COUNTIF(HR_Table2[Emp ID],HR_Table2[[#This Row],[Emp ID]])</f>
        <v>0.5</v>
      </c>
    </row>
    <row r="1914" spans="1:10" ht="16.5" thickBot="1" x14ac:dyDescent="0.3">
      <c r="A1914" s="2">
        <v>2023</v>
      </c>
      <c r="B1914" s="100">
        <v>73130</v>
      </c>
      <c r="C1914" s="1" t="s">
        <v>11</v>
      </c>
      <c r="D1914" s="1">
        <v>63</v>
      </c>
      <c r="E1914" s="1" t="s">
        <v>301</v>
      </c>
      <c r="F1914" s="1" t="s">
        <v>870</v>
      </c>
      <c r="G1914" s="1">
        <v>13045</v>
      </c>
      <c r="H1914" s="1" t="s">
        <v>1181</v>
      </c>
      <c r="I1914" s="92" t="s">
        <v>1174</v>
      </c>
      <c r="J1914" s="101">
        <f>1/COUNTIF(HR_Table2[Emp ID],HR_Table2[[#This Row],[Emp ID]])</f>
        <v>0.5</v>
      </c>
    </row>
    <row r="1915" spans="1:10" ht="16.5" thickBot="1" x14ac:dyDescent="0.3">
      <c r="A1915" s="2">
        <v>2023</v>
      </c>
      <c r="B1915" s="100">
        <v>38815</v>
      </c>
      <c r="C1915" s="1" t="s">
        <v>11</v>
      </c>
      <c r="D1915" s="1">
        <v>65</v>
      </c>
      <c r="E1915" s="1" t="s">
        <v>301</v>
      </c>
      <c r="F1915" s="1" t="s">
        <v>479</v>
      </c>
      <c r="G1915" s="1">
        <v>13045</v>
      </c>
      <c r="H1915" s="1" t="s">
        <v>1181</v>
      </c>
      <c r="I1915" s="92" t="s">
        <v>1174</v>
      </c>
      <c r="J1915" s="101">
        <f>1/COUNTIF(HR_Table2[Emp ID],HR_Table2[[#This Row],[Emp ID]])</f>
        <v>0.5</v>
      </c>
    </row>
    <row r="1916" spans="1:10" ht="16.5" thickBot="1" x14ac:dyDescent="0.3">
      <c r="A1916" s="2">
        <v>2023</v>
      </c>
      <c r="B1916" s="100">
        <v>47126</v>
      </c>
      <c r="C1916" s="1" t="s">
        <v>11</v>
      </c>
      <c r="D1916" s="1">
        <v>66</v>
      </c>
      <c r="E1916" s="1" t="s">
        <v>301</v>
      </c>
      <c r="F1916" s="1" t="s">
        <v>7</v>
      </c>
      <c r="G1916" s="1">
        <v>15925</v>
      </c>
      <c r="H1916" s="1" t="s">
        <v>1181</v>
      </c>
      <c r="I1916" s="92" t="s">
        <v>1174</v>
      </c>
      <c r="J1916" s="101">
        <f>1/COUNTIF(HR_Table2[Emp ID],HR_Table2[[#This Row],[Emp ID]])</f>
        <v>0.5</v>
      </c>
    </row>
    <row r="1917" spans="1:10" ht="16.5" thickBot="1" x14ac:dyDescent="0.3">
      <c r="A1917" s="2">
        <v>2023</v>
      </c>
      <c r="B1917" s="100">
        <v>37725</v>
      </c>
      <c r="C1917" s="1" t="s">
        <v>11</v>
      </c>
      <c r="D1917" s="1">
        <v>67</v>
      </c>
      <c r="E1917" s="1" t="s">
        <v>301</v>
      </c>
      <c r="F1917" s="1" t="s">
        <v>411</v>
      </c>
      <c r="G1917" s="1">
        <v>13045</v>
      </c>
      <c r="H1917" s="1" t="s">
        <v>1181</v>
      </c>
      <c r="I1917" s="92" t="s">
        <v>1174</v>
      </c>
      <c r="J1917" s="101">
        <f>1/COUNTIF(HR_Table2[Emp ID],HR_Table2[[#This Row],[Emp ID]])</f>
        <v>0.5</v>
      </c>
    </row>
    <row r="1918" spans="1:10" ht="16.5" thickBot="1" x14ac:dyDescent="0.3">
      <c r="A1918" s="2">
        <v>2023</v>
      </c>
      <c r="B1918" s="100">
        <v>62941</v>
      </c>
      <c r="C1918" s="1" t="s">
        <v>11</v>
      </c>
      <c r="D1918" s="1">
        <v>65</v>
      </c>
      <c r="E1918" s="1" t="s">
        <v>301</v>
      </c>
      <c r="F1918" s="1" t="s">
        <v>353</v>
      </c>
      <c r="G1918" s="1">
        <v>13045</v>
      </c>
      <c r="H1918" s="1" t="s">
        <v>1181</v>
      </c>
      <c r="I1918" s="92" t="s">
        <v>1174</v>
      </c>
      <c r="J1918" s="101">
        <f>1/COUNTIF(HR_Table2[Emp ID],HR_Table2[[#This Row],[Emp ID]])</f>
        <v>0.5</v>
      </c>
    </row>
    <row r="1919" spans="1:10" ht="16.5" thickBot="1" x14ac:dyDescent="0.3">
      <c r="A1919" s="2">
        <v>2023</v>
      </c>
      <c r="B1919" s="100">
        <v>222059</v>
      </c>
      <c r="C1919" s="1" t="s">
        <v>11</v>
      </c>
      <c r="D1919" s="1">
        <v>39</v>
      </c>
      <c r="E1919" s="1" t="s">
        <v>301</v>
      </c>
      <c r="F1919" s="1" t="s">
        <v>7</v>
      </c>
      <c r="G1919" s="1">
        <v>13045</v>
      </c>
      <c r="H1919" s="1" t="s">
        <v>1181</v>
      </c>
      <c r="I1919" s="92" t="s">
        <v>1177</v>
      </c>
      <c r="J1919" s="101">
        <f>1/COUNTIF(HR_Table2[Emp ID],HR_Table2[[#This Row],[Emp ID]])</f>
        <v>0.5</v>
      </c>
    </row>
    <row r="1920" spans="1:10" ht="16.5" thickBot="1" x14ac:dyDescent="0.3">
      <c r="A1920" s="2">
        <v>2023</v>
      </c>
      <c r="B1920" s="100">
        <v>55803</v>
      </c>
      <c r="C1920" s="1" t="s">
        <v>11</v>
      </c>
      <c r="D1920" s="1">
        <v>61</v>
      </c>
      <c r="E1920" s="1" t="s">
        <v>301</v>
      </c>
      <c r="F1920" s="1" t="s">
        <v>7</v>
      </c>
      <c r="G1920" s="1">
        <v>10025</v>
      </c>
      <c r="H1920" s="1" t="s">
        <v>1181</v>
      </c>
      <c r="I1920" s="92" t="s">
        <v>1177</v>
      </c>
      <c r="J1920" s="101">
        <f>1/COUNTIF(HR_Table2[Emp ID],HR_Table2[[#This Row],[Emp ID]])</f>
        <v>0.5</v>
      </c>
    </row>
    <row r="1921" spans="1:10" ht="16.5" thickBot="1" x14ac:dyDescent="0.3">
      <c r="A1921" s="2">
        <v>2023</v>
      </c>
      <c r="B1921" s="100">
        <v>85661</v>
      </c>
      <c r="C1921" s="1" t="s">
        <v>11</v>
      </c>
      <c r="D1921" s="1">
        <v>56</v>
      </c>
      <c r="E1921" s="1" t="s">
        <v>301</v>
      </c>
      <c r="F1921" s="1" t="s">
        <v>7</v>
      </c>
      <c r="G1921" s="1">
        <v>40000</v>
      </c>
      <c r="H1921" s="1" t="s">
        <v>14</v>
      </c>
      <c r="I1921" s="92" t="s">
        <v>1178</v>
      </c>
      <c r="J1921" s="101">
        <f>1/COUNTIF(HR_Table2[Emp ID],HR_Table2[[#This Row],[Emp ID]])</f>
        <v>0.5</v>
      </c>
    </row>
    <row r="1922" spans="1:10" ht="16.5" thickBot="1" x14ac:dyDescent="0.3">
      <c r="A1922" s="2">
        <v>2023</v>
      </c>
      <c r="B1922" s="100">
        <v>235902</v>
      </c>
      <c r="C1922" s="1" t="s">
        <v>6</v>
      </c>
      <c r="D1922" s="1">
        <v>29</v>
      </c>
      <c r="E1922" s="1" t="s">
        <v>301</v>
      </c>
      <c r="F1922" s="1" t="s">
        <v>7</v>
      </c>
      <c r="G1922" s="1">
        <v>13045</v>
      </c>
      <c r="H1922" s="1" t="s">
        <v>1181</v>
      </c>
      <c r="I1922" s="92" t="s">
        <v>1178</v>
      </c>
      <c r="J1922" s="101">
        <f>1/COUNTIF(HR_Table2[Emp ID],HR_Table2[[#This Row],[Emp ID]])</f>
        <v>0.5</v>
      </c>
    </row>
    <row r="1923" spans="1:10" ht="16.5" thickBot="1" x14ac:dyDescent="0.3">
      <c r="A1923" s="2">
        <v>2023</v>
      </c>
      <c r="B1923" s="100">
        <v>220776</v>
      </c>
      <c r="C1923" s="1" t="s">
        <v>11</v>
      </c>
      <c r="D1923" s="1">
        <v>40</v>
      </c>
      <c r="E1923" s="1" t="s">
        <v>301</v>
      </c>
      <c r="F1923" s="1" t="s">
        <v>7</v>
      </c>
      <c r="G1923" s="1">
        <v>13045</v>
      </c>
      <c r="H1923" s="1" t="s">
        <v>1181</v>
      </c>
      <c r="I1923" s="92" t="s">
        <v>1174</v>
      </c>
      <c r="J1923" s="101">
        <f>1/COUNTIF(HR_Table2[Emp ID],HR_Table2[[#This Row],[Emp ID]])</f>
        <v>0.5</v>
      </c>
    </row>
    <row r="1924" spans="1:10" ht="16.5" thickBot="1" x14ac:dyDescent="0.3">
      <c r="A1924" s="2">
        <v>2023</v>
      </c>
      <c r="B1924" s="100">
        <v>205799</v>
      </c>
      <c r="C1924" s="1" t="s">
        <v>6</v>
      </c>
      <c r="D1924" s="1">
        <v>47</v>
      </c>
      <c r="E1924" s="1" t="s">
        <v>301</v>
      </c>
      <c r="F1924" s="1" t="s">
        <v>7</v>
      </c>
      <c r="G1924" s="1">
        <v>8785</v>
      </c>
      <c r="H1924" s="1" t="s">
        <v>1181</v>
      </c>
      <c r="I1924" s="92" t="s">
        <v>1174</v>
      </c>
      <c r="J1924" s="101">
        <f>1/COUNTIF(HR_Table2[Emp ID],HR_Table2[[#This Row],[Emp ID]])</f>
        <v>0.5</v>
      </c>
    </row>
    <row r="1925" spans="1:10" ht="16.5" thickBot="1" x14ac:dyDescent="0.3">
      <c r="A1925" s="2">
        <v>2023</v>
      </c>
      <c r="B1925" s="100">
        <v>91088</v>
      </c>
      <c r="C1925" s="1" t="s">
        <v>11</v>
      </c>
      <c r="D1925" s="1">
        <v>48</v>
      </c>
      <c r="E1925" s="1" t="s">
        <v>301</v>
      </c>
      <c r="F1925" s="1" t="s">
        <v>7</v>
      </c>
      <c r="G1925" s="1">
        <v>22000</v>
      </c>
      <c r="H1925" s="1" t="s">
        <v>14</v>
      </c>
      <c r="I1925" s="92" t="s">
        <v>1174</v>
      </c>
      <c r="J1925" s="101">
        <f>1/COUNTIF(HR_Table2[Emp ID],HR_Table2[[#This Row],[Emp ID]])</f>
        <v>0.5</v>
      </c>
    </row>
    <row r="1926" spans="1:10" ht="16.5" thickBot="1" x14ac:dyDescent="0.3">
      <c r="A1926" s="2">
        <v>2023</v>
      </c>
      <c r="B1926" s="100">
        <v>230619</v>
      </c>
      <c r="C1926" s="1" t="s">
        <v>6</v>
      </c>
      <c r="D1926" s="1">
        <v>31</v>
      </c>
      <c r="E1926" s="1" t="s">
        <v>301</v>
      </c>
      <c r="F1926" s="1" t="s">
        <v>7</v>
      </c>
      <c r="G1926" s="1">
        <v>18000</v>
      </c>
      <c r="H1926" s="1" t="s">
        <v>1181</v>
      </c>
      <c r="I1926" s="92" t="s">
        <v>1178</v>
      </c>
      <c r="J1926" s="101">
        <f>1/COUNTIF(HR_Table2[Emp ID],HR_Table2[[#This Row],[Emp ID]])</f>
        <v>0.5</v>
      </c>
    </row>
    <row r="1927" spans="1:10" ht="16.5" thickBot="1" x14ac:dyDescent="0.3">
      <c r="A1927" s="2">
        <v>2023</v>
      </c>
      <c r="B1927" s="100">
        <v>243246</v>
      </c>
      <c r="C1927" s="1" t="s">
        <v>6</v>
      </c>
      <c r="D1927" s="1">
        <v>25</v>
      </c>
      <c r="E1927" s="1" t="s">
        <v>301</v>
      </c>
      <c r="F1927" s="1" t="s">
        <v>7</v>
      </c>
      <c r="G1927" s="1">
        <v>18000</v>
      </c>
      <c r="H1927" s="1" t="s">
        <v>1181</v>
      </c>
      <c r="I1927" s="92" t="s">
        <v>1177</v>
      </c>
      <c r="J1927" s="101">
        <f>1/COUNTIF(HR_Table2[Emp ID],HR_Table2[[#This Row],[Emp ID]])</f>
        <v>0.5</v>
      </c>
    </row>
    <row r="1928" spans="1:10" ht="16.5" thickBot="1" x14ac:dyDescent="0.3">
      <c r="A1928" s="2">
        <v>2023</v>
      </c>
      <c r="B1928" s="100">
        <v>240743</v>
      </c>
      <c r="C1928" s="1" t="s">
        <v>11</v>
      </c>
      <c r="D1928" s="1">
        <v>27</v>
      </c>
      <c r="E1928" s="1" t="s">
        <v>301</v>
      </c>
      <c r="F1928" s="1" t="s">
        <v>7</v>
      </c>
      <c r="G1928" s="1">
        <v>13045</v>
      </c>
      <c r="H1928" s="1" t="s">
        <v>1181</v>
      </c>
      <c r="I1928" s="92" t="s">
        <v>1177</v>
      </c>
      <c r="J1928" s="101">
        <f>1/COUNTIF(HR_Table2[Emp ID],HR_Table2[[#This Row],[Emp ID]])</f>
        <v>0.5</v>
      </c>
    </row>
    <row r="1929" spans="1:10" ht="16.5" thickBot="1" x14ac:dyDescent="0.3">
      <c r="A1929" s="2">
        <v>2023</v>
      </c>
      <c r="B1929" s="100">
        <v>235804</v>
      </c>
      <c r="C1929" s="1" t="s">
        <v>11</v>
      </c>
      <c r="D1929" s="1">
        <v>30</v>
      </c>
      <c r="E1929" s="1" t="s">
        <v>301</v>
      </c>
      <c r="F1929" s="1" t="s">
        <v>7</v>
      </c>
      <c r="G1929" s="1">
        <v>18000</v>
      </c>
      <c r="H1929" s="1" t="s">
        <v>1181</v>
      </c>
      <c r="I1929" s="92" t="s">
        <v>1177</v>
      </c>
      <c r="J1929" s="101">
        <f>1/COUNTIF(HR_Table2[Emp ID],HR_Table2[[#This Row],[Emp ID]])</f>
        <v>0.5</v>
      </c>
    </row>
    <row r="1930" spans="1:10" ht="16.5" thickBot="1" x14ac:dyDescent="0.3">
      <c r="A1930" s="2">
        <v>2023</v>
      </c>
      <c r="B1930" s="100">
        <v>237318</v>
      </c>
      <c r="C1930" s="1" t="s">
        <v>11</v>
      </c>
      <c r="D1930" s="1">
        <v>31</v>
      </c>
      <c r="E1930" s="1" t="s">
        <v>301</v>
      </c>
      <c r="F1930" s="1" t="s">
        <v>7</v>
      </c>
      <c r="G1930" s="1">
        <v>18000</v>
      </c>
      <c r="H1930" s="1" t="s">
        <v>1181</v>
      </c>
      <c r="I1930" s="92" t="s">
        <v>1177</v>
      </c>
      <c r="J1930" s="101">
        <f>1/COUNTIF(HR_Table2[Emp ID],HR_Table2[[#This Row],[Emp ID]])</f>
        <v>0.5</v>
      </c>
    </row>
    <row r="1931" spans="1:10" ht="16.5" thickBot="1" x14ac:dyDescent="0.3">
      <c r="A1931" s="2">
        <v>2023</v>
      </c>
      <c r="B1931" s="100">
        <v>239487</v>
      </c>
      <c r="C1931" s="1" t="s">
        <v>6</v>
      </c>
      <c r="D1931" s="1">
        <v>32</v>
      </c>
      <c r="E1931" s="1" t="s">
        <v>301</v>
      </c>
      <c r="F1931" s="1" t="s">
        <v>7</v>
      </c>
      <c r="G1931" s="1">
        <v>13045</v>
      </c>
      <c r="H1931" s="1" t="s">
        <v>1181</v>
      </c>
      <c r="I1931" s="92" t="s">
        <v>1177</v>
      </c>
      <c r="J1931" s="101">
        <f>1/COUNTIF(HR_Table2[Emp ID],HR_Table2[[#This Row],[Emp ID]])</f>
        <v>0.5</v>
      </c>
    </row>
    <row r="1932" spans="1:10" ht="16.5" thickBot="1" x14ac:dyDescent="0.3">
      <c r="A1932" s="2">
        <v>2023</v>
      </c>
      <c r="B1932" s="100">
        <v>228302</v>
      </c>
      <c r="C1932" s="1" t="s">
        <v>6</v>
      </c>
      <c r="D1932" s="1">
        <v>33</v>
      </c>
      <c r="E1932" s="1" t="s">
        <v>301</v>
      </c>
      <c r="F1932" s="1" t="s">
        <v>7</v>
      </c>
      <c r="G1932" s="1">
        <v>18000</v>
      </c>
      <c r="H1932" s="1" t="s">
        <v>1181</v>
      </c>
      <c r="I1932" s="92" t="s">
        <v>1177</v>
      </c>
      <c r="J1932" s="101">
        <f>1/COUNTIF(HR_Table2[Emp ID],HR_Table2[[#This Row],[Emp ID]])</f>
        <v>0.5</v>
      </c>
    </row>
    <row r="1933" spans="1:10" ht="16.5" thickBot="1" x14ac:dyDescent="0.3">
      <c r="A1933" s="2">
        <v>2023</v>
      </c>
      <c r="B1933" s="100">
        <v>203968</v>
      </c>
      <c r="C1933" s="1" t="s">
        <v>11</v>
      </c>
      <c r="D1933" s="1">
        <v>33</v>
      </c>
      <c r="E1933" s="1" t="s">
        <v>301</v>
      </c>
      <c r="F1933" s="1" t="s">
        <v>7</v>
      </c>
      <c r="G1933" s="1">
        <v>21000</v>
      </c>
      <c r="H1933" s="1" t="s">
        <v>1181</v>
      </c>
      <c r="I1933" s="92" t="s">
        <v>1177</v>
      </c>
      <c r="J1933" s="101">
        <f>1/COUNTIF(HR_Table2[Emp ID],HR_Table2[[#This Row],[Emp ID]])</f>
        <v>0.5</v>
      </c>
    </row>
    <row r="1934" spans="1:10" ht="16.5" thickBot="1" x14ac:dyDescent="0.3">
      <c r="A1934" s="2">
        <v>2023</v>
      </c>
      <c r="B1934" s="100">
        <v>219634</v>
      </c>
      <c r="C1934" s="1" t="s">
        <v>6</v>
      </c>
      <c r="D1934" s="1">
        <v>34</v>
      </c>
      <c r="E1934" s="1" t="s">
        <v>301</v>
      </c>
      <c r="F1934" s="1" t="s">
        <v>7</v>
      </c>
      <c r="G1934" s="1">
        <v>18000</v>
      </c>
      <c r="H1934" s="1" t="s">
        <v>1181</v>
      </c>
      <c r="I1934" s="92" t="s">
        <v>1177</v>
      </c>
      <c r="J1934" s="101">
        <f>1/COUNTIF(HR_Table2[Emp ID],HR_Table2[[#This Row],[Emp ID]])</f>
        <v>0.5</v>
      </c>
    </row>
    <row r="1935" spans="1:10" ht="16.5" thickBot="1" x14ac:dyDescent="0.3">
      <c r="A1935" s="2">
        <v>2023</v>
      </c>
      <c r="B1935" s="100">
        <v>224546</v>
      </c>
      <c r="C1935" s="1" t="s">
        <v>11</v>
      </c>
      <c r="D1935" s="1">
        <v>36</v>
      </c>
      <c r="E1935" s="1" t="s">
        <v>301</v>
      </c>
      <c r="F1935" s="1" t="s">
        <v>7</v>
      </c>
      <c r="G1935" s="1">
        <v>24000</v>
      </c>
      <c r="H1935" s="1" t="s">
        <v>1181</v>
      </c>
      <c r="I1935" s="92" t="s">
        <v>1177</v>
      </c>
      <c r="J1935" s="101">
        <f>1/COUNTIF(HR_Table2[Emp ID],HR_Table2[[#This Row],[Emp ID]])</f>
        <v>0.5</v>
      </c>
    </row>
    <row r="1936" spans="1:10" ht="16.5" thickBot="1" x14ac:dyDescent="0.3">
      <c r="A1936" s="2">
        <v>2023</v>
      </c>
      <c r="B1936" s="100">
        <v>216492</v>
      </c>
      <c r="C1936" s="1" t="s">
        <v>11</v>
      </c>
      <c r="D1936" s="1">
        <v>38</v>
      </c>
      <c r="E1936" s="1" t="s">
        <v>301</v>
      </c>
      <c r="F1936" s="1" t="s">
        <v>7</v>
      </c>
      <c r="G1936" s="1">
        <v>24000</v>
      </c>
      <c r="H1936" s="1" t="s">
        <v>1181</v>
      </c>
      <c r="I1936" s="92" t="s">
        <v>1177</v>
      </c>
      <c r="J1936" s="101">
        <f>1/COUNTIF(HR_Table2[Emp ID],HR_Table2[[#This Row],[Emp ID]])</f>
        <v>0.5</v>
      </c>
    </row>
    <row r="1937" spans="1:10" ht="16.5" thickBot="1" x14ac:dyDescent="0.3">
      <c r="A1937" s="2">
        <v>2023</v>
      </c>
      <c r="B1937" s="100">
        <v>222080</v>
      </c>
      <c r="C1937" s="1" t="s">
        <v>11</v>
      </c>
      <c r="D1937" s="1">
        <v>39</v>
      </c>
      <c r="E1937" s="1" t="s">
        <v>301</v>
      </c>
      <c r="F1937" s="1" t="s">
        <v>7</v>
      </c>
      <c r="G1937" s="1">
        <v>21000</v>
      </c>
      <c r="H1937" s="1" t="s">
        <v>1181</v>
      </c>
      <c r="I1937" s="92" t="s">
        <v>1177</v>
      </c>
      <c r="J1937" s="101">
        <f>1/COUNTIF(HR_Table2[Emp ID],HR_Table2[[#This Row],[Emp ID]])</f>
        <v>0.5</v>
      </c>
    </row>
    <row r="1938" spans="1:10" ht="16.5" thickBot="1" x14ac:dyDescent="0.3">
      <c r="A1938" s="2">
        <v>2023</v>
      </c>
      <c r="B1938" s="100">
        <v>211814</v>
      </c>
      <c r="C1938" s="1" t="s">
        <v>6</v>
      </c>
      <c r="D1938" s="1">
        <v>41</v>
      </c>
      <c r="E1938" s="1" t="s">
        <v>301</v>
      </c>
      <c r="F1938" s="1" t="s">
        <v>7</v>
      </c>
      <c r="G1938" s="1">
        <v>21000</v>
      </c>
      <c r="H1938" s="1" t="s">
        <v>1181</v>
      </c>
      <c r="I1938" s="92" t="s">
        <v>1177</v>
      </c>
      <c r="J1938" s="101">
        <f>1/COUNTIF(HR_Table2[Emp ID],HR_Table2[[#This Row],[Emp ID]])</f>
        <v>0.5</v>
      </c>
    </row>
    <row r="1939" spans="1:10" ht="16.5" thickBot="1" x14ac:dyDescent="0.3">
      <c r="A1939" s="2">
        <v>2023</v>
      </c>
      <c r="B1939" s="100">
        <v>212636</v>
      </c>
      <c r="C1939" s="1" t="s">
        <v>6</v>
      </c>
      <c r="D1939" s="1">
        <v>41</v>
      </c>
      <c r="E1939" s="1" t="s">
        <v>301</v>
      </c>
      <c r="F1939" s="1" t="s">
        <v>7</v>
      </c>
      <c r="G1939" s="1">
        <v>21000</v>
      </c>
      <c r="H1939" s="1" t="s">
        <v>1181</v>
      </c>
      <c r="I1939" s="92" t="s">
        <v>1177</v>
      </c>
      <c r="J1939" s="101">
        <f>1/COUNTIF(HR_Table2[Emp ID],HR_Table2[[#This Row],[Emp ID]])</f>
        <v>0.5</v>
      </c>
    </row>
    <row r="1940" spans="1:10" ht="16.5" thickBot="1" x14ac:dyDescent="0.3">
      <c r="A1940" s="2">
        <v>2023</v>
      </c>
      <c r="B1940" s="100">
        <v>209862</v>
      </c>
      <c r="C1940" s="1" t="s">
        <v>6</v>
      </c>
      <c r="D1940" s="1">
        <v>42</v>
      </c>
      <c r="E1940" s="1" t="s">
        <v>301</v>
      </c>
      <c r="F1940" s="1" t="s">
        <v>7</v>
      </c>
      <c r="G1940" s="1">
        <v>13045</v>
      </c>
      <c r="H1940" s="1" t="s">
        <v>1181</v>
      </c>
      <c r="I1940" s="92" t="s">
        <v>1177</v>
      </c>
      <c r="J1940" s="101">
        <f>1/COUNTIF(HR_Table2[Emp ID],HR_Table2[[#This Row],[Emp ID]])</f>
        <v>0.5</v>
      </c>
    </row>
    <row r="1941" spans="1:10" ht="16.5" thickBot="1" x14ac:dyDescent="0.3">
      <c r="A1941" s="2">
        <v>2023</v>
      </c>
      <c r="B1941" s="100">
        <v>94479</v>
      </c>
      <c r="C1941" s="1" t="s">
        <v>11</v>
      </c>
      <c r="D1941" s="1">
        <v>49</v>
      </c>
      <c r="E1941" s="1" t="s">
        <v>301</v>
      </c>
      <c r="F1941" s="1" t="s">
        <v>7</v>
      </c>
      <c r="G1941" s="1">
        <v>21000</v>
      </c>
      <c r="H1941" s="1" t="s">
        <v>14</v>
      </c>
      <c r="I1941" s="92" t="s">
        <v>1177</v>
      </c>
      <c r="J1941" s="101">
        <f>1/COUNTIF(HR_Table2[Emp ID],HR_Table2[[#This Row],[Emp ID]])</f>
        <v>0.5</v>
      </c>
    </row>
    <row r="1942" spans="1:10" ht="16.5" thickBot="1" x14ac:dyDescent="0.3">
      <c r="A1942" s="2">
        <v>2023</v>
      </c>
      <c r="B1942" s="100">
        <v>200856</v>
      </c>
      <c r="C1942" s="1" t="s">
        <v>6</v>
      </c>
      <c r="D1942" s="1">
        <v>56</v>
      </c>
      <c r="E1942" s="1" t="s">
        <v>301</v>
      </c>
      <c r="F1942" s="1" t="s">
        <v>7</v>
      </c>
      <c r="G1942" s="1">
        <v>15925</v>
      </c>
      <c r="H1942" s="1" t="s">
        <v>1181</v>
      </c>
      <c r="I1942" s="92" t="s">
        <v>1177</v>
      </c>
      <c r="J1942" s="101">
        <f>1/COUNTIF(HR_Table2[Emp ID],HR_Table2[[#This Row],[Emp ID]])</f>
        <v>0.5</v>
      </c>
    </row>
    <row r="1943" spans="1:10" ht="16.5" thickBot="1" x14ac:dyDescent="0.3">
      <c r="A1943" s="2">
        <v>2023</v>
      </c>
      <c r="B1943" s="100">
        <v>233767</v>
      </c>
      <c r="C1943" s="1" t="s">
        <v>11</v>
      </c>
      <c r="D1943" s="1">
        <v>30</v>
      </c>
      <c r="E1943" s="1" t="s">
        <v>301</v>
      </c>
      <c r="F1943" s="1" t="s">
        <v>7</v>
      </c>
      <c r="G1943" s="1">
        <v>13045</v>
      </c>
      <c r="H1943" s="1" t="s">
        <v>1181</v>
      </c>
      <c r="I1943" s="92" t="s">
        <v>1177</v>
      </c>
      <c r="J1943" s="101">
        <f>1/COUNTIF(HR_Table2[Emp ID],HR_Table2[[#This Row],[Emp ID]])</f>
        <v>1</v>
      </c>
    </row>
    <row r="1944" spans="1:10" ht="16.5" thickBot="1" x14ac:dyDescent="0.3">
      <c r="A1944" s="2">
        <v>2023</v>
      </c>
      <c r="B1944" s="100">
        <v>245022</v>
      </c>
      <c r="C1944" s="1" t="s">
        <v>11</v>
      </c>
      <c r="D1944" s="1">
        <v>26</v>
      </c>
      <c r="E1944" s="1" t="s">
        <v>301</v>
      </c>
      <c r="F1944" s="1" t="s">
        <v>7</v>
      </c>
      <c r="G1944" s="1">
        <v>13045</v>
      </c>
      <c r="H1944" s="1" t="s">
        <v>1181</v>
      </c>
      <c r="I1944" s="92" t="s">
        <v>1178</v>
      </c>
      <c r="J1944" s="101">
        <f>1/COUNTIF(HR_Table2[Emp ID],HR_Table2[[#This Row],[Emp ID]])</f>
        <v>0.5</v>
      </c>
    </row>
    <row r="1945" spans="1:10" ht="16.5" thickBot="1" x14ac:dyDescent="0.3">
      <c r="A1945" s="2">
        <v>2023</v>
      </c>
      <c r="B1945" s="100">
        <v>55661</v>
      </c>
      <c r="C1945" s="1" t="s">
        <v>6</v>
      </c>
      <c r="D1945" s="1">
        <v>58</v>
      </c>
      <c r="E1945" s="1" t="s">
        <v>301</v>
      </c>
      <c r="F1945" s="1" t="s">
        <v>7</v>
      </c>
      <c r="G1945" s="1">
        <v>6385</v>
      </c>
      <c r="H1945" s="1" t="s">
        <v>1181</v>
      </c>
      <c r="I1945" s="92" t="s">
        <v>1174</v>
      </c>
      <c r="J1945" s="101">
        <f>1/COUNTIF(HR_Table2[Emp ID],HR_Table2[[#This Row],[Emp ID]])</f>
        <v>0.5</v>
      </c>
    </row>
    <row r="1946" spans="1:10" ht="16.5" thickBot="1" x14ac:dyDescent="0.3">
      <c r="A1946" s="2">
        <v>2023</v>
      </c>
      <c r="B1946" s="100">
        <v>216316</v>
      </c>
      <c r="C1946" s="1" t="s">
        <v>6</v>
      </c>
      <c r="D1946" s="1">
        <v>41</v>
      </c>
      <c r="E1946" s="1" t="s">
        <v>301</v>
      </c>
      <c r="F1946" s="1" t="s">
        <v>7</v>
      </c>
      <c r="G1946" s="1">
        <v>10400</v>
      </c>
      <c r="H1946" s="1" t="s">
        <v>1181</v>
      </c>
      <c r="I1946" s="92" t="s">
        <v>1177</v>
      </c>
      <c r="J1946" s="101">
        <f>1/COUNTIF(HR_Table2[Emp ID],HR_Table2[[#This Row],[Emp ID]])</f>
        <v>0.5</v>
      </c>
    </row>
    <row r="1947" spans="1:10" ht="16.5" thickBot="1" x14ac:dyDescent="0.3">
      <c r="A1947" s="2">
        <v>2023</v>
      </c>
      <c r="B1947" s="100">
        <v>233804</v>
      </c>
      <c r="C1947" s="1" t="s">
        <v>11</v>
      </c>
      <c r="D1947" s="1">
        <v>32</v>
      </c>
      <c r="E1947" s="1" t="s">
        <v>301</v>
      </c>
      <c r="F1947" s="1" t="s">
        <v>7</v>
      </c>
      <c r="G1947" s="1">
        <v>13045</v>
      </c>
      <c r="H1947" s="1" t="s">
        <v>1181</v>
      </c>
      <c r="I1947" s="92" t="s">
        <v>1178</v>
      </c>
      <c r="J1947" s="101">
        <f>1/COUNTIF(HR_Table2[Emp ID],HR_Table2[[#This Row],[Emp ID]])</f>
        <v>0.5</v>
      </c>
    </row>
    <row r="1948" spans="1:10" ht="16.5" thickBot="1" x14ac:dyDescent="0.3">
      <c r="A1948" s="2">
        <v>2023</v>
      </c>
      <c r="B1948" s="100">
        <v>225910</v>
      </c>
      <c r="C1948" s="1" t="s">
        <v>6</v>
      </c>
      <c r="D1948" s="1">
        <v>36</v>
      </c>
      <c r="E1948" s="1" t="s">
        <v>301</v>
      </c>
      <c r="F1948" s="1" t="s">
        <v>7</v>
      </c>
      <c r="G1948" s="1">
        <v>11440</v>
      </c>
      <c r="H1948" s="1" t="s">
        <v>1181</v>
      </c>
      <c r="I1948" s="92" t="s">
        <v>1178</v>
      </c>
      <c r="J1948" s="101">
        <f>1/COUNTIF(HR_Table2[Emp ID],HR_Table2[[#This Row],[Emp ID]])</f>
        <v>0.5</v>
      </c>
    </row>
    <row r="1949" spans="1:10" ht="16.5" thickBot="1" x14ac:dyDescent="0.3">
      <c r="A1949" s="2">
        <v>2023</v>
      </c>
      <c r="B1949" s="100">
        <v>55533</v>
      </c>
      <c r="C1949" s="1" t="s">
        <v>6</v>
      </c>
      <c r="D1949" s="1">
        <v>47</v>
      </c>
      <c r="E1949" s="1" t="s">
        <v>301</v>
      </c>
      <c r="F1949" s="1" t="s">
        <v>7</v>
      </c>
      <c r="G1949" s="1">
        <v>6795</v>
      </c>
      <c r="H1949" s="1" t="s">
        <v>1181</v>
      </c>
      <c r="I1949" s="92" t="s">
        <v>1178</v>
      </c>
      <c r="J1949" s="101">
        <f>1/COUNTIF(HR_Table2[Emp ID],HR_Table2[[#This Row],[Emp ID]])</f>
        <v>0.5</v>
      </c>
    </row>
    <row r="1950" spans="1:10" ht="16.5" thickBot="1" x14ac:dyDescent="0.3">
      <c r="A1950" s="2">
        <v>2023</v>
      </c>
      <c r="B1950" s="100">
        <v>215140</v>
      </c>
      <c r="C1950" s="1" t="s">
        <v>11</v>
      </c>
      <c r="D1950" s="1">
        <v>40</v>
      </c>
      <c r="E1950" s="1" t="s">
        <v>301</v>
      </c>
      <c r="F1950" s="1" t="s">
        <v>7</v>
      </c>
      <c r="G1950" s="1">
        <v>23000</v>
      </c>
      <c r="H1950" s="1" t="s">
        <v>1181</v>
      </c>
      <c r="I1950" s="92" t="s">
        <v>1268</v>
      </c>
      <c r="J1950" s="101">
        <f>1/COUNTIF(HR_Table2[Emp ID],HR_Table2[[#This Row],[Emp ID]])</f>
        <v>0.5</v>
      </c>
    </row>
    <row r="1951" spans="1:10" ht="16.5" thickBot="1" x14ac:dyDescent="0.3">
      <c r="A1951" s="2">
        <v>2023</v>
      </c>
      <c r="B1951" s="100">
        <v>243704</v>
      </c>
      <c r="C1951" s="1" t="s">
        <v>6</v>
      </c>
      <c r="D1951" s="1">
        <v>24</v>
      </c>
      <c r="E1951" s="1" t="s">
        <v>301</v>
      </c>
      <c r="F1951" s="1" t="s">
        <v>7</v>
      </c>
      <c r="G1951" s="1">
        <v>13045</v>
      </c>
      <c r="H1951" s="1" t="s">
        <v>1181</v>
      </c>
      <c r="I1951" s="92" t="s">
        <v>1174</v>
      </c>
      <c r="J1951" s="101">
        <f>1/COUNTIF(HR_Table2[Emp ID],HR_Table2[[#This Row],[Emp ID]])</f>
        <v>0.5</v>
      </c>
    </row>
    <row r="1952" spans="1:10" ht="16.5" thickBot="1" x14ac:dyDescent="0.3">
      <c r="A1952" s="2">
        <v>2023</v>
      </c>
      <c r="B1952" s="100">
        <v>225971</v>
      </c>
      <c r="C1952" s="1" t="s">
        <v>11</v>
      </c>
      <c r="D1952" s="1">
        <v>26</v>
      </c>
      <c r="E1952" s="1" t="s">
        <v>301</v>
      </c>
      <c r="F1952" s="1" t="s">
        <v>7</v>
      </c>
      <c r="G1952" s="1">
        <v>13045</v>
      </c>
      <c r="H1952" s="1" t="s">
        <v>1181</v>
      </c>
      <c r="I1952" s="92" t="s">
        <v>1174</v>
      </c>
      <c r="J1952" s="101">
        <f>1/COUNTIF(HR_Table2[Emp ID],HR_Table2[[#This Row],[Emp ID]])</f>
        <v>0.5</v>
      </c>
    </row>
    <row r="1953" spans="1:10" ht="16.5" thickBot="1" x14ac:dyDescent="0.3">
      <c r="A1953" s="2">
        <v>2023</v>
      </c>
      <c r="B1953" s="100">
        <v>242132</v>
      </c>
      <c r="C1953" s="1" t="s">
        <v>6</v>
      </c>
      <c r="D1953" s="1">
        <v>26</v>
      </c>
      <c r="E1953" s="1" t="s">
        <v>301</v>
      </c>
      <c r="F1953" s="1" t="s">
        <v>7</v>
      </c>
      <c r="G1953" s="1">
        <v>13045</v>
      </c>
      <c r="H1953" s="1" t="s">
        <v>1181</v>
      </c>
      <c r="I1953" s="92" t="s">
        <v>1174</v>
      </c>
      <c r="J1953" s="101">
        <f>1/COUNTIF(HR_Table2[Emp ID],HR_Table2[[#This Row],[Emp ID]])</f>
        <v>0.5</v>
      </c>
    </row>
    <row r="1954" spans="1:10" ht="16.5" thickBot="1" x14ac:dyDescent="0.3">
      <c r="A1954" s="2">
        <v>2023</v>
      </c>
      <c r="B1954" s="100">
        <v>238292</v>
      </c>
      <c r="C1954" s="1" t="s">
        <v>11</v>
      </c>
      <c r="D1954" s="1">
        <v>27</v>
      </c>
      <c r="E1954" s="1" t="s">
        <v>301</v>
      </c>
      <c r="F1954" s="1" t="s">
        <v>7</v>
      </c>
      <c r="G1954" s="1">
        <v>13045</v>
      </c>
      <c r="H1954" s="1" t="s">
        <v>1181</v>
      </c>
      <c r="I1954" s="92" t="s">
        <v>1174</v>
      </c>
      <c r="J1954" s="101">
        <f>1/COUNTIF(HR_Table2[Emp ID],HR_Table2[[#This Row],[Emp ID]])</f>
        <v>0.5</v>
      </c>
    </row>
    <row r="1955" spans="1:10" ht="16.5" thickBot="1" x14ac:dyDescent="0.3">
      <c r="A1955" s="2">
        <v>2023</v>
      </c>
      <c r="B1955" s="100">
        <v>238401</v>
      </c>
      <c r="C1955" s="1" t="s">
        <v>11</v>
      </c>
      <c r="D1955" s="1">
        <v>27</v>
      </c>
      <c r="E1955" s="1" t="s">
        <v>301</v>
      </c>
      <c r="F1955" s="1" t="s">
        <v>7</v>
      </c>
      <c r="G1955" s="1">
        <v>13045</v>
      </c>
      <c r="H1955" s="1" t="s">
        <v>1181</v>
      </c>
      <c r="I1955" s="92" t="s">
        <v>1174</v>
      </c>
      <c r="J1955" s="101">
        <f>1/COUNTIF(HR_Table2[Emp ID],HR_Table2[[#This Row],[Emp ID]])</f>
        <v>0.5</v>
      </c>
    </row>
    <row r="1956" spans="1:10" ht="16.5" thickBot="1" x14ac:dyDescent="0.3">
      <c r="A1956" s="2">
        <v>2023</v>
      </c>
      <c r="B1956" s="100">
        <v>239880</v>
      </c>
      <c r="C1956" s="1" t="s">
        <v>11</v>
      </c>
      <c r="D1956" s="1">
        <v>28</v>
      </c>
      <c r="E1956" s="1" t="s">
        <v>301</v>
      </c>
      <c r="F1956" s="1" t="s">
        <v>7</v>
      </c>
      <c r="G1956" s="1">
        <v>13045</v>
      </c>
      <c r="H1956" s="1" t="s">
        <v>1181</v>
      </c>
      <c r="I1956" s="92" t="s">
        <v>1174</v>
      </c>
      <c r="J1956" s="101">
        <f>1/COUNTIF(HR_Table2[Emp ID],HR_Table2[[#This Row],[Emp ID]])</f>
        <v>0.5</v>
      </c>
    </row>
    <row r="1957" spans="1:10" ht="16.5" thickBot="1" x14ac:dyDescent="0.3">
      <c r="A1957" s="2">
        <v>2023</v>
      </c>
      <c r="B1957" s="100">
        <v>241368</v>
      </c>
      <c r="C1957" s="1" t="s">
        <v>11</v>
      </c>
      <c r="D1957" s="1">
        <v>29</v>
      </c>
      <c r="E1957" s="1" t="s">
        <v>301</v>
      </c>
      <c r="F1957" s="1" t="s">
        <v>7</v>
      </c>
      <c r="G1957" s="1">
        <v>13045</v>
      </c>
      <c r="H1957" s="1" t="s">
        <v>1181</v>
      </c>
      <c r="I1957" s="92" t="s">
        <v>1174</v>
      </c>
      <c r="J1957" s="101">
        <f>1/COUNTIF(HR_Table2[Emp ID],HR_Table2[[#This Row],[Emp ID]])</f>
        <v>0.5</v>
      </c>
    </row>
    <row r="1958" spans="1:10" ht="16.5" thickBot="1" x14ac:dyDescent="0.3">
      <c r="A1958" s="2">
        <v>2023</v>
      </c>
      <c r="B1958" s="100">
        <v>222254</v>
      </c>
      <c r="C1958" s="1" t="s">
        <v>11</v>
      </c>
      <c r="D1958" s="1">
        <v>36</v>
      </c>
      <c r="E1958" s="1" t="s">
        <v>301</v>
      </c>
      <c r="F1958" s="1" t="s">
        <v>7</v>
      </c>
      <c r="G1958" s="1">
        <v>19000</v>
      </c>
      <c r="H1958" s="1" t="s">
        <v>1181</v>
      </c>
      <c r="I1958" s="92" t="s">
        <v>1174</v>
      </c>
      <c r="J1958" s="101">
        <f>1/COUNTIF(HR_Table2[Emp ID],HR_Table2[[#This Row],[Emp ID]])</f>
        <v>0.5</v>
      </c>
    </row>
    <row r="1959" spans="1:10" ht="16.5" thickBot="1" x14ac:dyDescent="0.3">
      <c r="A1959" s="2">
        <v>2023</v>
      </c>
      <c r="B1959" s="100">
        <v>221943</v>
      </c>
      <c r="C1959" s="1" t="s">
        <v>6</v>
      </c>
      <c r="D1959" s="1">
        <v>37</v>
      </c>
      <c r="E1959" s="1" t="s">
        <v>301</v>
      </c>
      <c r="F1959" s="1" t="s">
        <v>7</v>
      </c>
      <c r="G1959" s="1">
        <v>13045</v>
      </c>
      <c r="H1959" s="1" t="s">
        <v>1181</v>
      </c>
      <c r="I1959" s="92" t="s">
        <v>1174</v>
      </c>
      <c r="J1959" s="101">
        <f>1/COUNTIF(HR_Table2[Emp ID],HR_Table2[[#This Row],[Emp ID]])</f>
        <v>0.5</v>
      </c>
    </row>
    <row r="1960" spans="1:10" ht="16.5" thickBot="1" x14ac:dyDescent="0.3">
      <c r="A1960" s="2">
        <v>2023</v>
      </c>
      <c r="B1960" s="100">
        <v>216448</v>
      </c>
      <c r="C1960" s="1" t="s">
        <v>11</v>
      </c>
      <c r="D1960" s="1">
        <v>41</v>
      </c>
      <c r="E1960" s="1" t="s">
        <v>301</v>
      </c>
      <c r="F1960" s="1" t="s">
        <v>7</v>
      </c>
      <c r="G1960" s="1">
        <v>17025</v>
      </c>
      <c r="H1960" s="1" t="s">
        <v>1181</v>
      </c>
      <c r="I1960" s="92" t="s">
        <v>1174</v>
      </c>
      <c r="J1960" s="101">
        <f>1/COUNTIF(HR_Table2[Emp ID],HR_Table2[[#This Row],[Emp ID]])</f>
        <v>0.5</v>
      </c>
    </row>
    <row r="1961" spans="1:10" ht="16.5" thickBot="1" x14ac:dyDescent="0.3">
      <c r="A1961" s="2">
        <v>2023</v>
      </c>
      <c r="B1961" s="100">
        <v>94070</v>
      </c>
      <c r="C1961" s="1" t="s">
        <v>11</v>
      </c>
      <c r="D1961" s="1">
        <v>43</v>
      </c>
      <c r="E1961" s="1" t="s">
        <v>301</v>
      </c>
      <c r="F1961" s="1" t="s">
        <v>7</v>
      </c>
      <c r="G1961" s="1">
        <v>65000</v>
      </c>
      <c r="H1961" s="1" t="s">
        <v>14</v>
      </c>
      <c r="I1961" s="92" t="s">
        <v>1174</v>
      </c>
      <c r="J1961" s="101">
        <f>1/COUNTIF(HR_Table2[Emp ID],HR_Table2[[#This Row],[Emp ID]])</f>
        <v>0.5</v>
      </c>
    </row>
    <row r="1962" spans="1:10" ht="16.5" thickBot="1" x14ac:dyDescent="0.3">
      <c r="A1962" s="2">
        <v>2023</v>
      </c>
      <c r="B1962" s="100">
        <v>93892</v>
      </c>
      <c r="C1962" s="1" t="s">
        <v>11</v>
      </c>
      <c r="D1962" s="1">
        <v>43</v>
      </c>
      <c r="E1962" s="1" t="s">
        <v>301</v>
      </c>
      <c r="F1962" s="1" t="s">
        <v>7</v>
      </c>
      <c r="G1962" s="1">
        <v>36000</v>
      </c>
      <c r="H1962" s="1" t="s">
        <v>14</v>
      </c>
      <c r="I1962" s="92" t="s">
        <v>1174</v>
      </c>
      <c r="J1962" s="101">
        <f>1/COUNTIF(HR_Table2[Emp ID],HR_Table2[[#This Row],[Emp ID]])</f>
        <v>0.5</v>
      </c>
    </row>
    <row r="1963" spans="1:10" ht="16.5" thickBot="1" x14ac:dyDescent="0.3">
      <c r="A1963" s="2">
        <v>2023</v>
      </c>
      <c r="B1963" s="100">
        <v>94647</v>
      </c>
      <c r="C1963" s="1" t="s">
        <v>6</v>
      </c>
      <c r="D1963" s="1">
        <v>50</v>
      </c>
      <c r="E1963" s="1" t="s">
        <v>301</v>
      </c>
      <c r="F1963" s="1" t="s">
        <v>7</v>
      </c>
      <c r="G1963" s="1">
        <v>18000</v>
      </c>
      <c r="H1963" s="1" t="s">
        <v>14</v>
      </c>
      <c r="I1963" s="92" t="s">
        <v>1174</v>
      </c>
      <c r="J1963" s="101">
        <f>1/COUNTIF(HR_Table2[Emp ID],HR_Table2[[#This Row],[Emp ID]])</f>
        <v>0.5</v>
      </c>
    </row>
    <row r="1964" spans="1:10" ht="16.5" thickBot="1" x14ac:dyDescent="0.3">
      <c r="A1964" s="2">
        <v>2023</v>
      </c>
      <c r="B1964" s="100">
        <v>200859</v>
      </c>
      <c r="C1964" s="1" t="s">
        <v>6</v>
      </c>
      <c r="D1964" s="1">
        <v>51</v>
      </c>
      <c r="E1964" s="1" t="s">
        <v>301</v>
      </c>
      <c r="F1964" s="1" t="s">
        <v>7</v>
      </c>
      <c r="G1964" s="1">
        <v>33000</v>
      </c>
      <c r="H1964" s="1" t="s">
        <v>1181</v>
      </c>
      <c r="I1964" s="92" t="s">
        <v>1174</v>
      </c>
      <c r="J1964" s="101">
        <f>1/COUNTIF(HR_Table2[Emp ID],HR_Table2[[#This Row],[Emp ID]])</f>
        <v>0.5</v>
      </c>
    </row>
    <row r="1965" spans="1:10" ht="16.5" thickBot="1" x14ac:dyDescent="0.3">
      <c r="A1965" s="2">
        <v>2023</v>
      </c>
      <c r="B1965" s="100">
        <v>62887</v>
      </c>
      <c r="C1965" s="1" t="s">
        <v>11</v>
      </c>
      <c r="D1965" s="1">
        <v>59</v>
      </c>
      <c r="E1965" s="1" t="s">
        <v>301</v>
      </c>
      <c r="F1965" s="1" t="s">
        <v>7</v>
      </c>
      <c r="G1965" s="1">
        <v>14895</v>
      </c>
      <c r="H1965" s="1" t="s">
        <v>1181</v>
      </c>
      <c r="I1965" s="92" t="s">
        <v>1174</v>
      </c>
      <c r="J1965" s="101">
        <f>1/COUNTIF(HR_Table2[Emp ID],HR_Table2[[#This Row],[Emp ID]])</f>
        <v>0.5</v>
      </c>
    </row>
    <row r="1966" spans="1:10" ht="16.5" thickBot="1" x14ac:dyDescent="0.3">
      <c r="A1966" s="2">
        <v>2023</v>
      </c>
      <c r="B1966" s="100">
        <v>94644</v>
      </c>
      <c r="C1966" s="1" t="s">
        <v>6</v>
      </c>
      <c r="D1966" s="1">
        <v>60</v>
      </c>
      <c r="E1966" s="1" t="s">
        <v>301</v>
      </c>
      <c r="F1966" s="1" t="s">
        <v>7</v>
      </c>
      <c r="G1966" s="1">
        <v>18000</v>
      </c>
      <c r="H1966" s="1" t="s">
        <v>14</v>
      </c>
      <c r="I1966" s="92" t="s">
        <v>1174</v>
      </c>
      <c r="J1966" s="101">
        <f>1/COUNTIF(HR_Table2[Emp ID],HR_Table2[[#This Row],[Emp ID]])</f>
        <v>0.5</v>
      </c>
    </row>
    <row r="1967" spans="1:10" ht="16.5" thickBot="1" x14ac:dyDescent="0.3">
      <c r="A1967" s="2">
        <v>2023</v>
      </c>
      <c r="B1967" s="100">
        <v>21607</v>
      </c>
      <c r="C1967" s="1" t="s">
        <v>6</v>
      </c>
      <c r="D1967" s="1">
        <v>67</v>
      </c>
      <c r="E1967" s="1" t="s">
        <v>301</v>
      </c>
      <c r="F1967" s="1" t="s">
        <v>7</v>
      </c>
      <c r="G1967" s="1">
        <v>31000</v>
      </c>
      <c r="H1967" s="1" t="s">
        <v>1181</v>
      </c>
      <c r="I1967" s="92" t="s">
        <v>1174</v>
      </c>
      <c r="J1967" s="101">
        <f>1/COUNTIF(HR_Table2[Emp ID],HR_Table2[[#This Row],[Emp ID]])</f>
        <v>0.5</v>
      </c>
    </row>
    <row r="1968" spans="1:10" ht="16.5" thickBot="1" x14ac:dyDescent="0.3">
      <c r="A1968" s="2">
        <v>2023</v>
      </c>
      <c r="B1968" s="100">
        <v>89156</v>
      </c>
      <c r="C1968" s="1" t="s">
        <v>6</v>
      </c>
      <c r="D1968" s="1">
        <v>45</v>
      </c>
      <c r="E1968" s="1" t="s">
        <v>301</v>
      </c>
      <c r="F1968" s="1" t="s">
        <v>7</v>
      </c>
      <c r="G1968" s="1">
        <v>20000</v>
      </c>
      <c r="H1968" s="1" t="s">
        <v>14</v>
      </c>
      <c r="I1968" s="92" t="s">
        <v>1174</v>
      </c>
      <c r="J1968" s="101">
        <f>1/COUNTIF(HR_Table2[Emp ID],HR_Table2[[#This Row],[Emp ID]])</f>
        <v>0.5</v>
      </c>
    </row>
    <row r="1969" spans="1:10" ht="16.5" thickBot="1" x14ac:dyDescent="0.3">
      <c r="A1969" s="2">
        <v>2023</v>
      </c>
      <c r="B1969" s="100">
        <v>250041</v>
      </c>
      <c r="C1969" s="1" t="s">
        <v>6</v>
      </c>
      <c r="D1969" s="1">
        <v>26</v>
      </c>
      <c r="E1969" s="1" t="s">
        <v>301</v>
      </c>
      <c r="F1969" s="1" t="s">
        <v>7</v>
      </c>
      <c r="G1969" s="1">
        <v>13045</v>
      </c>
      <c r="H1969" s="1" t="s">
        <v>1181</v>
      </c>
      <c r="I1969" s="92" t="s">
        <v>1177</v>
      </c>
      <c r="J1969" s="101">
        <f>1/COUNTIF(HR_Table2[Emp ID],HR_Table2[[#This Row],[Emp ID]])</f>
        <v>0.5</v>
      </c>
    </row>
    <row r="1970" spans="1:10" ht="16.5" thickBot="1" x14ac:dyDescent="0.3">
      <c r="A1970" s="2">
        <v>2023</v>
      </c>
      <c r="B1970" s="100">
        <v>245325</v>
      </c>
      <c r="C1970" s="1" t="s">
        <v>11</v>
      </c>
      <c r="D1970" s="1">
        <v>26</v>
      </c>
      <c r="E1970" s="1" t="s">
        <v>301</v>
      </c>
      <c r="F1970" s="1" t="s">
        <v>7</v>
      </c>
      <c r="G1970" s="1">
        <v>10400</v>
      </c>
      <c r="H1970" s="1" t="s">
        <v>1181</v>
      </c>
      <c r="I1970" s="92" t="s">
        <v>1177</v>
      </c>
      <c r="J1970" s="101">
        <f>1/COUNTIF(HR_Table2[Emp ID],HR_Table2[[#This Row],[Emp ID]])</f>
        <v>0.5</v>
      </c>
    </row>
    <row r="1971" spans="1:10" ht="16.5" thickBot="1" x14ac:dyDescent="0.3">
      <c r="A1971" s="2">
        <v>2023</v>
      </c>
      <c r="B1971" s="100">
        <v>235767</v>
      </c>
      <c r="C1971" s="1" t="s">
        <v>6</v>
      </c>
      <c r="D1971" s="1">
        <v>26</v>
      </c>
      <c r="E1971" s="1" t="s">
        <v>301</v>
      </c>
      <c r="F1971" s="1" t="s">
        <v>7</v>
      </c>
      <c r="G1971" s="1">
        <v>13045</v>
      </c>
      <c r="H1971" s="1" t="s">
        <v>1181</v>
      </c>
      <c r="I1971" s="92" t="s">
        <v>1177</v>
      </c>
      <c r="J1971" s="101">
        <f>1/COUNTIF(HR_Table2[Emp ID],HR_Table2[[#This Row],[Emp ID]])</f>
        <v>0.5</v>
      </c>
    </row>
    <row r="1972" spans="1:10" ht="16.5" thickBot="1" x14ac:dyDescent="0.3">
      <c r="A1972" s="2">
        <v>2023</v>
      </c>
      <c r="B1972" s="100">
        <v>243007</v>
      </c>
      <c r="C1972" s="1" t="s">
        <v>6</v>
      </c>
      <c r="D1972" s="1">
        <v>27</v>
      </c>
      <c r="E1972" s="1" t="s">
        <v>301</v>
      </c>
      <c r="F1972" s="1" t="s">
        <v>7</v>
      </c>
      <c r="G1972" s="1">
        <v>13935</v>
      </c>
      <c r="H1972" s="1" t="s">
        <v>1181</v>
      </c>
      <c r="I1972" s="92" t="s">
        <v>1177</v>
      </c>
      <c r="J1972" s="101">
        <f>1/COUNTIF(HR_Table2[Emp ID],HR_Table2[[#This Row],[Emp ID]])</f>
        <v>0.5</v>
      </c>
    </row>
    <row r="1973" spans="1:10" ht="16.5" thickBot="1" x14ac:dyDescent="0.3">
      <c r="A1973" s="2">
        <v>2023</v>
      </c>
      <c r="B1973" s="100">
        <v>227022</v>
      </c>
      <c r="C1973" s="1" t="s">
        <v>6</v>
      </c>
      <c r="D1973" s="1">
        <v>32</v>
      </c>
      <c r="E1973" s="1" t="s">
        <v>301</v>
      </c>
      <c r="F1973" s="1" t="s">
        <v>7</v>
      </c>
      <c r="G1973" s="1">
        <v>13935</v>
      </c>
      <c r="H1973" s="1" t="s">
        <v>1181</v>
      </c>
      <c r="I1973" s="92" t="s">
        <v>1177</v>
      </c>
      <c r="J1973" s="101">
        <f>1/COUNTIF(HR_Table2[Emp ID],HR_Table2[[#This Row],[Emp ID]])</f>
        <v>0.5</v>
      </c>
    </row>
    <row r="1974" spans="1:10" ht="16.5" thickBot="1" x14ac:dyDescent="0.3">
      <c r="A1974" s="2">
        <v>2023</v>
      </c>
      <c r="B1974" s="100">
        <v>240259</v>
      </c>
      <c r="C1974" s="1" t="s">
        <v>6</v>
      </c>
      <c r="D1974" s="1">
        <v>33</v>
      </c>
      <c r="E1974" s="1" t="s">
        <v>301</v>
      </c>
      <c r="F1974" s="1" t="s">
        <v>7</v>
      </c>
      <c r="G1974" s="1">
        <v>18000</v>
      </c>
      <c r="H1974" s="1" t="s">
        <v>1181</v>
      </c>
      <c r="I1974" s="92" t="s">
        <v>1177</v>
      </c>
      <c r="J1974" s="101">
        <f>1/COUNTIF(HR_Table2[Emp ID],HR_Table2[[#This Row],[Emp ID]])</f>
        <v>0.5</v>
      </c>
    </row>
    <row r="1975" spans="1:10" ht="16.5" thickBot="1" x14ac:dyDescent="0.3">
      <c r="A1975" s="2">
        <v>2023</v>
      </c>
      <c r="B1975" s="100">
        <v>228908</v>
      </c>
      <c r="C1975" s="1" t="s">
        <v>6</v>
      </c>
      <c r="D1975" s="1">
        <v>36</v>
      </c>
      <c r="E1975" s="1" t="s">
        <v>301</v>
      </c>
      <c r="F1975" s="1" t="s">
        <v>7</v>
      </c>
      <c r="G1975" s="1">
        <v>24000</v>
      </c>
      <c r="H1975" s="1" t="s">
        <v>1181</v>
      </c>
      <c r="I1975" s="92" t="s">
        <v>1177</v>
      </c>
      <c r="J1975" s="101">
        <f>1/COUNTIF(HR_Table2[Emp ID],HR_Table2[[#This Row],[Emp ID]])</f>
        <v>0.5</v>
      </c>
    </row>
    <row r="1976" spans="1:10" ht="16.5" thickBot="1" x14ac:dyDescent="0.3">
      <c r="A1976" s="2">
        <v>2023</v>
      </c>
      <c r="B1976" s="100">
        <v>224066</v>
      </c>
      <c r="C1976" s="1" t="s">
        <v>11</v>
      </c>
      <c r="D1976" s="1">
        <v>36</v>
      </c>
      <c r="E1976" s="1" t="s">
        <v>301</v>
      </c>
      <c r="F1976" s="1" t="s">
        <v>7</v>
      </c>
      <c r="G1976" s="1">
        <v>19000</v>
      </c>
      <c r="H1976" s="1" t="s">
        <v>1181</v>
      </c>
      <c r="I1976" s="92" t="s">
        <v>1177</v>
      </c>
      <c r="J1976" s="101">
        <f>1/COUNTIF(HR_Table2[Emp ID],HR_Table2[[#This Row],[Emp ID]])</f>
        <v>0.5</v>
      </c>
    </row>
    <row r="1977" spans="1:10" ht="16.5" thickBot="1" x14ac:dyDescent="0.3">
      <c r="A1977" s="2">
        <v>2023</v>
      </c>
      <c r="B1977" s="100">
        <v>77751</v>
      </c>
      <c r="C1977" s="1" t="s">
        <v>6</v>
      </c>
      <c r="D1977" s="1">
        <v>55</v>
      </c>
      <c r="E1977" s="1" t="s">
        <v>301</v>
      </c>
      <c r="F1977" s="1" t="s">
        <v>7</v>
      </c>
      <c r="G1977" s="1">
        <v>13045</v>
      </c>
      <c r="H1977" s="1" t="s">
        <v>1181</v>
      </c>
      <c r="I1977" s="92" t="s">
        <v>1177</v>
      </c>
      <c r="J1977" s="101">
        <f>1/COUNTIF(HR_Table2[Emp ID],HR_Table2[[#This Row],[Emp ID]])</f>
        <v>0.5</v>
      </c>
    </row>
    <row r="1978" spans="1:10" ht="16.5" thickBot="1" x14ac:dyDescent="0.3">
      <c r="A1978" s="2">
        <v>2023</v>
      </c>
      <c r="B1978" s="100">
        <v>200139</v>
      </c>
      <c r="C1978" s="1" t="s">
        <v>6</v>
      </c>
      <c r="D1978" s="1">
        <v>56</v>
      </c>
      <c r="E1978" s="1" t="s">
        <v>301</v>
      </c>
      <c r="F1978" s="1" t="s">
        <v>7</v>
      </c>
      <c r="G1978" s="1">
        <v>20000</v>
      </c>
      <c r="H1978" s="1" t="s">
        <v>1181</v>
      </c>
      <c r="I1978" s="92" t="s">
        <v>1177</v>
      </c>
      <c r="J1978" s="101">
        <f>1/COUNTIF(HR_Table2[Emp ID],HR_Table2[[#This Row],[Emp ID]])</f>
        <v>0.5</v>
      </c>
    </row>
    <row r="1979" spans="1:10" ht="16.5" thickBot="1" x14ac:dyDescent="0.3">
      <c r="A1979" s="2">
        <v>2023</v>
      </c>
      <c r="B1979" s="100">
        <v>40208</v>
      </c>
      <c r="C1979" s="1" t="s">
        <v>6</v>
      </c>
      <c r="D1979" s="1">
        <v>68</v>
      </c>
      <c r="E1979" s="1" t="s">
        <v>301</v>
      </c>
      <c r="F1979" s="1" t="s">
        <v>7</v>
      </c>
      <c r="G1979" s="1">
        <v>20000</v>
      </c>
      <c r="H1979" s="1" t="s">
        <v>1181</v>
      </c>
      <c r="I1979" s="92" t="s">
        <v>1177</v>
      </c>
      <c r="J1979" s="101">
        <f>1/COUNTIF(HR_Table2[Emp ID],HR_Table2[[#This Row],[Emp ID]])</f>
        <v>0.5</v>
      </c>
    </row>
    <row r="1980" spans="1:10" ht="16.5" thickBot="1" x14ac:dyDescent="0.3">
      <c r="A1980" s="2">
        <v>2023</v>
      </c>
      <c r="B1980" s="100">
        <v>86758</v>
      </c>
      <c r="C1980" s="1" t="s">
        <v>6</v>
      </c>
      <c r="D1980" s="1">
        <v>73</v>
      </c>
      <c r="E1980" s="1" t="s">
        <v>301</v>
      </c>
      <c r="F1980" s="1" t="s">
        <v>7</v>
      </c>
      <c r="G1980" s="1">
        <v>50000</v>
      </c>
      <c r="H1980" s="1" t="s">
        <v>14</v>
      </c>
      <c r="I1980" s="92" t="s">
        <v>1177</v>
      </c>
      <c r="J1980" s="101">
        <f>1/COUNTIF(HR_Table2[Emp ID],HR_Table2[[#This Row],[Emp ID]])</f>
        <v>0.5</v>
      </c>
    </row>
    <row r="1981" spans="1:10" ht="16.5" thickBot="1" x14ac:dyDescent="0.3">
      <c r="A1981" s="2">
        <v>2023</v>
      </c>
      <c r="B1981" s="100">
        <v>213969</v>
      </c>
      <c r="C1981" s="1" t="s">
        <v>11</v>
      </c>
      <c r="D1981" s="1">
        <v>42</v>
      </c>
      <c r="E1981" s="1" t="s">
        <v>301</v>
      </c>
      <c r="F1981" s="1" t="s">
        <v>7</v>
      </c>
      <c r="G1981" s="1">
        <v>15925</v>
      </c>
      <c r="H1981" s="1" t="s">
        <v>1181</v>
      </c>
      <c r="I1981" s="92" t="s">
        <v>1177</v>
      </c>
      <c r="J1981" s="101">
        <f>1/COUNTIF(HR_Table2[Emp ID],HR_Table2[[#This Row],[Emp ID]])</f>
        <v>0.5</v>
      </c>
    </row>
    <row r="1982" spans="1:10" ht="16.5" thickBot="1" x14ac:dyDescent="0.3">
      <c r="A1982" s="2">
        <v>2023</v>
      </c>
      <c r="B1982" s="100">
        <v>243377</v>
      </c>
      <c r="C1982" s="1" t="s">
        <v>11</v>
      </c>
      <c r="D1982" s="1">
        <v>26</v>
      </c>
      <c r="E1982" s="1" t="s">
        <v>301</v>
      </c>
      <c r="F1982" s="1" t="s">
        <v>7</v>
      </c>
      <c r="G1982" s="1">
        <v>13045</v>
      </c>
      <c r="H1982" s="1" t="s">
        <v>1181</v>
      </c>
      <c r="I1982" s="92" t="s">
        <v>1178</v>
      </c>
      <c r="J1982" s="101">
        <f>1/COUNTIF(HR_Table2[Emp ID],HR_Table2[[#This Row],[Emp ID]])</f>
        <v>0.5</v>
      </c>
    </row>
    <row r="1983" spans="1:10" ht="16.5" thickBot="1" x14ac:dyDescent="0.3">
      <c r="A1983" s="2">
        <v>2023</v>
      </c>
      <c r="B1983" s="100">
        <v>243216</v>
      </c>
      <c r="C1983" s="1" t="s">
        <v>6</v>
      </c>
      <c r="D1983" s="1">
        <v>29</v>
      </c>
      <c r="E1983" s="1" t="s">
        <v>301</v>
      </c>
      <c r="F1983" s="1" t="s">
        <v>7</v>
      </c>
      <c r="G1983" s="1">
        <v>13045</v>
      </c>
      <c r="H1983" s="1" t="s">
        <v>1181</v>
      </c>
      <c r="I1983" s="92" t="s">
        <v>1178</v>
      </c>
      <c r="J1983" s="101">
        <f>1/COUNTIF(HR_Table2[Emp ID],HR_Table2[[#This Row],[Emp ID]])</f>
        <v>0.5</v>
      </c>
    </row>
    <row r="1984" spans="1:10" ht="16.5" thickBot="1" x14ac:dyDescent="0.3">
      <c r="A1984" s="2">
        <v>2023</v>
      </c>
      <c r="B1984" s="100">
        <v>239977</v>
      </c>
      <c r="C1984" s="1" t="s">
        <v>11</v>
      </c>
      <c r="D1984" s="1">
        <v>31</v>
      </c>
      <c r="E1984" s="1" t="s">
        <v>301</v>
      </c>
      <c r="F1984" s="1" t="s">
        <v>7</v>
      </c>
      <c r="G1984" s="1">
        <v>13935</v>
      </c>
      <c r="H1984" s="1" t="s">
        <v>1181</v>
      </c>
      <c r="I1984" s="92" t="s">
        <v>1178</v>
      </c>
      <c r="J1984" s="101">
        <f>1/COUNTIF(HR_Table2[Emp ID],HR_Table2[[#This Row],[Emp ID]])</f>
        <v>0.5</v>
      </c>
    </row>
    <row r="1985" spans="1:10" ht="16.5" thickBot="1" x14ac:dyDescent="0.3">
      <c r="A1985" s="2">
        <v>2023</v>
      </c>
      <c r="B1985" s="100">
        <v>224850</v>
      </c>
      <c r="C1985" s="1" t="s">
        <v>6</v>
      </c>
      <c r="D1985" s="1">
        <v>31</v>
      </c>
      <c r="E1985" s="1" t="s">
        <v>301</v>
      </c>
      <c r="F1985" s="1" t="s">
        <v>7</v>
      </c>
      <c r="G1985" s="1">
        <v>13935</v>
      </c>
      <c r="H1985" s="1" t="s">
        <v>1181</v>
      </c>
      <c r="I1985" s="92" t="s">
        <v>1178</v>
      </c>
      <c r="J1985" s="101">
        <f>1/COUNTIF(HR_Table2[Emp ID],HR_Table2[[#This Row],[Emp ID]])</f>
        <v>0.5</v>
      </c>
    </row>
    <row r="1986" spans="1:10" ht="16.5" thickBot="1" x14ac:dyDescent="0.3">
      <c r="A1986" s="2">
        <v>2023</v>
      </c>
      <c r="B1986" s="100">
        <v>228341</v>
      </c>
      <c r="C1986" s="1" t="s">
        <v>11</v>
      </c>
      <c r="D1986" s="1">
        <v>32</v>
      </c>
      <c r="E1986" s="1" t="s">
        <v>301</v>
      </c>
      <c r="F1986" s="1" t="s">
        <v>7</v>
      </c>
      <c r="G1986" s="1">
        <v>36000</v>
      </c>
      <c r="H1986" s="1" t="s">
        <v>1181</v>
      </c>
      <c r="I1986" s="92" t="s">
        <v>1178</v>
      </c>
      <c r="J1986" s="101">
        <f>1/COUNTIF(HR_Table2[Emp ID],HR_Table2[[#This Row],[Emp ID]])</f>
        <v>0.5</v>
      </c>
    </row>
    <row r="1987" spans="1:10" ht="16.5" thickBot="1" x14ac:dyDescent="0.3">
      <c r="A1987" s="2">
        <v>2023</v>
      </c>
      <c r="B1987" s="100">
        <v>228870</v>
      </c>
      <c r="C1987" s="1" t="s">
        <v>11</v>
      </c>
      <c r="D1987" s="1">
        <v>32</v>
      </c>
      <c r="E1987" s="1" t="s">
        <v>301</v>
      </c>
      <c r="F1987" s="1" t="s">
        <v>7</v>
      </c>
      <c r="G1987" s="1">
        <v>36000</v>
      </c>
      <c r="H1987" s="1" t="s">
        <v>1181</v>
      </c>
      <c r="I1987" s="92" t="s">
        <v>1178</v>
      </c>
      <c r="J1987" s="101">
        <f>1/COUNTIF(HR_Table2[Emp ID],HR_Table2[[#This Row],[Emp ID]])</f>
        <v>0.5</v>
      </c>
    </row>
    <row r="1988" spans="1:10" ht="16.5" thickBot="1" x14ac:dyDescent="0.3">
      <c r="A1988" s="2">
        <v>2023</v>
      </c>
      <c r="B1988" s="100">
        <v>94590</v>
      </c>
      <c r="C1988" s="1" t="s">
        <v>11</v>
      </c>
      <c r="D1988" s="1">
        <v>34</v>
      </c>
      <c r="E1988" s="1" t="s">
        <v>301</v>
      </c>
      <c r="F1988" s="1" t="s">
        <v>7</v>
      </c>
      <c r="G1988" s="1">
        <v>36000</v>
      </c>
      <c r="H1988" s="1" t="s">
        <v>14</v>
      </c>
      <c r="I1988" s="92" t="s">
        <v>1178</v>
      </c>
      <c r="J1988" s="101">
        <f>1/COUNTIF(HR_Table2[Emp ID],HR_Table2[[#This Row],[Emp ID]])</f>
        <v>1</v>
      </c>
    </row>
    <row r="1989" spans="1:10" ht="16.5" thickBot="1" x14ac:dyDescent="0.3">
      <c r="A1989" s="2">
        <v>2023</v>
      </c>
      <c r="B1989" s="100">
        <v>223799</v>
      </c>
      <c r="C1989" s="1" t="s">
        <v>6</v>
      </c>
      <c r="D1989" s="1">
        <v>35</v>
      </c>
      <c r="E1989" s="1" t="s">
        <v>301</v>
      </c>
      <c r="F1989" s="1" t="s">
        <v>7</v>
      </c>
      <c r="G1989" s="1">
        <v>36000</v>
      </c>
      <c r="H1989" s="1" t="s">
        <v>1181</v>
      </c>
      <c r="I1989" s="92" t="s">
        <v>1178</v>
      </c>
      <c r="J1989" s="101">
        <f>1/COUNTIF(HR_Table2[Emp ID],HR_Table2[[#This Row],[Emp ID]])</f>
        <v>0.5</v>
      </c>
    </row>
    <row r="1990" spans="1:10" ht="16.5" thickBot="1" x14ac:dyDescent="0.3">
      <c r="A1990" s="2">
        <v>2023</v>
      </c>
      <c r="B1990" s="100">
        <v>236026</v>
      </c>
      <c r="C1990" s="1" t="s">
        <v>11</v>
      </c>
      <c r="D1990" s="1">
        <v>35</v>
      </c>
      <c r="E1990" s="1" t="s">
        <v>301</v>
      </c>
      <c r="F1990" s="1" t="s">
        <v>7</v>
      </c>
      <c r="G1990" s="1">
        <v>36000</v>
      </c>
      <c r="H1990" s="1" t="s">
        <v>1181</v>
      </c>
      <c r="I1990" s="92" t="s">
        <v>1178</v>
      </c>
      <c r="J1990" s="101">
        <f>1/COUNTIF(HR_Table2[Emp ID],HR_Table2[[#This Row],[Emp ID]])</f>
        <v>0.5</v>
      </c>
    </row>
    <row r="1991" spans="1:10" ht="16.5" thickBot="1" x14ac:dyDescent="0.3">
      <c r="A1991" s="2">
        <v>2023</v>
      </c>
      <c r="B1991" s="100">
        <v>217058</v>
      </c>
      <c r="C1991" s="1" t="s">
        <v>11</v>
      </c>
      <c r="D1991" s="1">
        <v>35</v>
      </c>
      <c r="E1991" s="1" t="s">
        <v>301</v>
      </c>
      <c r="F1991" s="1" t="s">
        <v>7</v>
      </c>
      <c r="G1991" s="1">
        <v>36000</v>
      </c>
      <c r="H1991" s="1" t="s">
        <v>1181</v>
      </c>
      <c r="I1991" s="92" t="s">
        <v>1178</v>
      </c>
      <c r="J1991" s="101">
        <f>1/COUNTIF(HR_Table2[Emp ID],HR_Table2[[#This Row],[Emp ID]])</f>
        <v>0.5</v>
      </c>
    </row>
    <row r="1992" spans="1:10" ht="16.5" thickBot="1" x14ac:dyDescent="0.3">
      <c r="A1992" s="2">
        <v>2023</v>
      </c>
      <c r="B1992" s="100">
        <v>94421</v>
      </c>
      <c r="C1992" s="1" t="s">
        <v>6</v>
      </c>
      <c r="D1992" s="1">
        <v>36</v>
      </c>
      <c r="E1992" s="1" t="s">
        <v>301</v>
      </c>
      <c r="F1992" s="1" t="s">
        <v>7</v>
      </c>
      <c r="G1992" s="1">
        <v>19000</v>
      </c>
      <c r="H1992" s="1" t="s">
        <v>14</v>
      </c>
      <c r="I1992" s="92" t="s">
        <v>1178</v>
      </c>
      <c r="J1992" s="101">
        <f>1/COUNTIF(HR_Table2[Emp ID],HR_Table2[[#This Row],[Emp ID]])</f>
        <v>0.5</v>
      </c>
    </row>
    <row r="1993" spans="1:10" ht="16.5" thickBot="1" x14ac:dyDescent="0.3">
      <c r="A1993" s="2">
        <v>2023</v>
      </c>
      <c r="B1993" s="100">
        <v>93743</v>
      </c>
      <c r="C1993" s="1" t="s">
        <v>6</v>
      </c>
      <c r="D1993" s="1">
        <v>39</v>
      </c>
      <c r="E1993" s="1" t="s">
        <v>301</v>
      </c>
      <c r="F1993" s="1" t="s">
        <v>7</v>
      </c>
      <c r="G1993" s="1">
        <v>45000</v>
      </c>
      <c r="H1993" s="1" t="s">
        <v>14</v>
      </c>
      <c r="I1993" s="92" t="s">
        <v>1178</v>
      </c>
      <c r="J1993" s="101">
        <f>1/COUNTIF(HR_Table2[Emp ID],HR_Table2[[#This Row],[Emp ID]])</f>
        <v>0.5</v>
      </c>
    </row>
    <row r="1994" spans="1:10" ht="16.5" thickBot="1" x14ac:dyDescent="0.3">
      <c r="A1994" s="2">
        <v>2023</v>
      </c>
      <c r="B1994" s="100">
        <v>226166</v>
      </c>
      <c r="C1994" s="1" t="s">
        <v>6</v>
      </c>
      <c r="D1994" s="1">
        <v>39</v>
      </c>
      <c r="E1994" s="1" t="s">
        <v>301</v>
      </c>
      <c r="F1994" s="1" t="s">
        <v>7</v>
      </c>
      <c r="G1994" s="1">
        <v>36000</v>
      </c>
      <c r="H1994" s="1" t="s">
        <v>1181</v>
      </c>
      <c r="I1994" s="92" t="s">
        <v>1178</v>
      </c>
      <c r="J1994" s="101">
        <f>1/COUNTIF(HR_Table2[Emp ID],HR_Table2[[#This Row],[Emp ID]])</f>
        <v>0.5</v>
      </c>
    </row>
    <row r="1995" spans="1:10" ht="16.5" thickBot="1" x14ac:dyDescent="0.3">
      <c r="A1995" s="2">
        <v>2023</v>
      </c>
      <c r="B1995" s="100">
        <v>94661</v>
      </c>
      <c r="C1995" s="1" t="s">
        <v>6</v>
      </c>
      <c r="D1995" s="1">
        <v>40</v>
      </c>
      <c r="E1995" s="1" t="s">
        <v>301</v>
      </c>
      <c r="F1995" s="1" t="s">
        <v>7</v>
      </c>
      <c r="G1995" s="1">
        <v>18000</v>
      </c>
      <c r="H1995" s="1" t="s">
        <v>14</v>
      </c>
      <c r="I1995" s="92" t="s">
        <v>1178</v>
      </c>
      <c r="J1995" s="101">
        <f>1/COUNTIF(HR_Table2[Emp ID],HR_Table2[[#This Row],[Emp ID]])</f>
        <v>0.5</v>
      </c>
    </row>
    <row r="1996" spans="1:10" ht="16.5" thickBot="1" x14ac:dyDescent="0.3">
      <c r="A1996" s="2">
        <v>2023</v>
      </c>
      <c r="B1996" s="100">
        <v>93578</v>
      </c>
      <c r="C1996" s="1" t="s">
        <v>6</v>
      </c>
      <c r="D1996" s="1">
        <v>40</v>
      </c>
      <c r="E1996" s="1" t="s">
        <v>301</v>
      </c>
      <c r="F1996" s="1" t="s">
        <v>7</v>
      </c>
      <c r="G1996" s="1">
        <v>50000</v>
      </c>
      <c r="H1996" s="1" t="s">
        <v>14</v>
      </c>
      <c r="I1996" s="92" t="s">
        <v>1178</v>
      </c>
      <c r="J1996" s="101">
        <f>1/COUNTIF(HR_Table2[Emp ID],HR_Table2[[#This Row],[Emp ID]])</f>
        <v>0.5</v>
      </c>
    </row>
    <row r="1997" spans="1:10" ht="16.5" thickBot="1" x14ac:dyDescent="0.3">
      <c r="A1997" s="2">
        <v>2023</v>
      </c>
      <c r="B1997" s="100">
        <v>213484</v>
      </c>
      <c r="C1997" s="1" t="s">
        <v>6</v>
      </c>
      <c r="D1997" s="1">
        <v>40</v>
      </c>
      <c r="E1997" s="1" t="s">
        <v>301</v>
      </c>
      <c r="F1997" s="1" t="s">
        <v>7</v>
      </c>
      <c r="G1997" s="1">
        <v>28000</v>
      </c>
      <c r="H1997" s="1" t="s">
        <v>1181</v>
      </c>
      <c r="I1997" s="92" t="s">
        <v>1178</v>
      </c>
      <c r="J1997" s="101">
        <f>1/COUNTIF(HR_Table2[Emp ID],HR_Table2[[#This Row],[Emp ID]])</f>
        <v>0.5</v>
      </c>
    </row>
    <row r="1998" spans="1:10" ht="16.5" thickBot="1" x14ac:dyDescent="0.3">
      <c r="A1998" s="2">
        <v>2023</v>
      </c>
      <c r="B1998" s="100">
        <v>72428</v>
      </c>
      <c r="C1998" s="1" t="s">
        <v>11</v>
      </c>
      <c r="D1998" s="1">
        <v>41</v>
      </c>
      <c r="E1998" s="1" t="s">
        <v>301</v>
      </c>
      <c r="F1998" s="1" t="s">
        <v>7</v>
      </c>
      <c r="G1998" s="1">
        <v>28000</v>
      </c>
      <c r="H1998" s="1" t="s">
        <v>1181</v>
      </c>
      <c r="I1998" s="92" t="s">
        <v>1178</v>
      </c>
      <c r="J1998" s="101">
        <f>1/COUNTIF(HR_Table2[Emp ID],HR_Table2[[#This Row],[Emp ID]])</f>
        <v>0.5</v>
      </c>
    </row>
    <row r="1999" spans="1:10" ht="16.5" thickBot="1" x14ac:dyDescent="0.3">
      <c r="A1999" s="2">
        <v>2023</v>
      </c>
      <c r="B1999" s="100">
        <v>219936</v>
      </c>
      <c r="C1999" s="1" t="s">
        <v>11</v>
      </c>
      <c r="D1999" s="1">
        <v>41</v>
      </c>
      <c r="E1999" s="1" t="s">
        <v>301</v>
      </c>
      <c r="F1999" s="1" t="s">
        <v>7</v>
      </c>
      <c r="G1999" s="1">
        <v>28000</v>
      </c>
      <c r="H1999" s="1" t="s">
        <v>1181</v>
      </c>
      <c r="I1999" s="92" t="s">
        <v>1178</v>
      </c>
      <c r="J1999" s="101">
        <f>1/COUNTIF(HR_Table2[Emp ID],HR_Table2[[#This Row],[Emp ID]])</f>
        <v>0.5</v>
      </c>
    </row>
    <row r="2000" spans="1:10" ht="16.5" thickBot="1" x14ac:dyDescent="0.3">
      <c r="A2000" s="2">
        <v>2023</v>
      </c>
      <c r="B2000" s="100">
        <v>211512</v>
      </c>
      <c r="C2000" s="1" t="s">
        <v>11</v>
      </c>
      <c r="D2000" s="1">
        <v>42</v>
      </c>
      <c r="E2000" s="1" t="s">
        <v>301</v>
      </c>
      <c r="F2000" s="1" t="s">
        <v>7</v>
      </c>
      <c r="G2000" s="1">
        <v>36000</v>
      </c>
      <c r="H2000" s="1" t="s">
        <v>1181</v>
      </c>
      <c r="I2000" s="92" t="s">
        <v>1178</v>
      </c>
      <c r="J2000" s="101">
        <f>1/COUNTIF(HR_Table2[Emp ID],HR_Table2[[#This Row],[Emp ID]])</f>
        <v>0.5</v>
      </c>
    </row>
    <row r="2001" spans="1:10" ht="16.5" thickBot="1" x14ac:dyDescent="0.3">
      <c r="A2001" s="2">
        <v>2023</v>
      </c>
      <c r="B2001" s="100">
        <v>94069</v>
      </c>
      <c r="C2001" s="1" t="s">
        <v>6</v>
      </c>
      <c r="D2001" s="1">
        <v>42</v>
      </c>
      <c r="E2001" s="1" t="s">
        <v>301</v>
      </c>
      <c r="F2001" s="1" t="s">
        <v>7</v>
      </c>
      <c r="G2001" s="1">
        <v>38000</v>
      </c>
      <c r="H2001" s="1" t="s">
        <v>14</v>
      </c>
      <c r="I2001" s="92" t="s">
        <v>1178</v>
      </c>
      <c r="J2001" s="101">
        <f>1/COUNTIF(HR_Table2[Emp ID],HR_Table2[[#This Row],[Emp ID]])</f>
        <v>0.5</v>
      </c>
    </row>
    <row r="2002" spans="1:10" ht="16.5" thickBot="1" x14ac:dyDescent="0.3">
      <c r="A2002" s="2">
        <v>2023</v>
      </c>
      <c r="B2002" s="100">
        <v>222056</v>
      </c>
      <c r="C2002" s="1" t="s">
        <v>11</v>
      </c>
      <c r="D2002" s="1">
        <v>42</v>
      </c>
      <c r="E2002" s="1" t="s">
        <v>301</v>
      </c>
      <c r="F2002" s="1" t="s">
        <v>7</v>
      </c>
      <c r="G2002" s="1">
        <v>36000</v>
      </c>
      <c r="H2002" s="1" t="s">
        <v>1181</v>
      </c>
      <c r="I2002" s="92" t="s">
        <v>1178</v>
      </c>
      <c r="J2002" s="101">
        <f>1/COUNTIF(HR_Table2[Emp ID],HR_Table2[[#This Row],[Emp ID]])</f>
        <v>0.5</v>
      </c>
    </row>
    <row r="2003" spans="1:10" ht="16.5" thickBot="1" x14ac:dyDescent="0.3">
      <c r="A2003" s="2">
        <v>2023</v>
      </c>
      <c r="B2003" s="100">
        <v>210215</v>
      </c>
      <c r="C2003" s="1" t="s">
        <v>11</v>
      </c>
      <c r="D2003" s="1">
        <v>43</v>
      </c>
      <c r="E2003" s="1" t="s">
        <v>301</v>
      </c>
      <c r="F2003" s="1" t="s">
        <v>7</v>
      </c>
      <c r="G2003" s="1">
        <v>36000</v>
      </c>
      <c r="H2003" s="1" t="s">
        <v>1181</v>
      </c>
      <c r="I2003" s="92" t="s">
        <v>1178</v>
      </c>
      <c r="J2003" s="101">
        <f>1/COUNTIF(HR_Table2[Emp ID],HR_Table2[[#This Row],[Emp ID]])</f>
        <v>0.5</v>
      </c>
    </row>
    <row r="2004" spans="1:10" ht="16.5" thickBot="1" x14ac:dyDescent="0.3">
      <c r="A2004" s="2">
        <v>2023</v>
      </c>
      <c r="B2004" s="100">
        <v>93580</v>
      </c>
      <c r="C2004" s="1" t="s">
        <v>6</v>
      </c>
      <c r="D2004" s="1">
        <v>44</v>
      </c>
      <c r="E2004" s="1" t="s">
        <v>301</v>
      </c>
      <c r="F2004" s="1" t="s">
        <v>7</v>
      </c>
      <c r="G2004" s="1">
        <v>38000</v>
      </c>
      <c r="H2004" s="1" t="s">
        <v>14</v>
      </c>
      <c r="I2004" s="92" t="s">
        <v>1178</v>
      </c>
      <c r="J2004" s="101">
        <f>1/COUNTIF(HR_Table2[Emp ID],HR_Table2[[#This Row],[Emp ID]])</f>
        <v>0.5</v>
      </c>
    </row>
    <row r="2005" spans="1:10" ht="16.5" thickBot="1" x14ac:dyDescent="0.3">
      <c r="A2005" s="2">
        <v>2023</v>
      </c>
      <c r="B2005" s="100">
        <v>93234</v>
      </c>
      <c r="C2005" s="1" t="s">
        <v>11</v>
      </c>
      <c r="D2005" s="1">
        <v>44</v>
      </c>
      <c r="E2005" s="1" t="s">
        <v>301</v>
      </c>
      <c r="F2005" s="1" t="s">
        <v>7</v>
      </c>
      <c r="G2005" s="1">
        <v>50000</v>
      </c>
      <c r="H2005" s="1" t="s">
        <v>14</v>
      </c>
      <c r="I2005" s="92" t="s">
        <v>1178</v>
      </c>
      <c r="J2005" s="101">
        <f>1/COUNTIF(HR_Table2[Emp ID],HR_Table2[[#This Row],[Emp ID]])</f>
        <v>0.5</v>
      </c>
    </row>
    <row r="2006" spans="1:10" ht="16.5" thickBot="1" x14ac:dyDescent="0.3">
      <c r="A2006" s="2">
        <v>2023</v>
      </c>
      <c r="B2006" s="100">
        <v>208350</v>
      </c>
      <c r="C2006" s="1" t="s">
        <v>6</v>
      </c>
      <c r="D2006" s="1">
        <v>44</v>
      </c>
      <c r="E2006" s="1" t="s">
        <v>301</v>
      </c>
      <c r="F2006" s="1" t="s">
        <v>7</v>
      </c>
      <c r="G2006" s="1">
        <v>36000</v>
      </c>
      <c r="H2006" s="1" t="s">
        <v>1181</v>
      </c>
      <c r="I2006" s="92" t="s">
        <v>1178</v>
      </c>
      <c r="J2006" s="101">
        <f>1/COUNTIF(HR_Table2[Emp ID],HR_Table2[[#This Row],[Emp ID]])</f>
        <v>0.5</v>
      </c>
    </row>
    <row r="2007" spans="1:10" ht="16.5" thickBot="1" x14ac:dyDescent="0.3">
      <c r="A2007" s="2">
        <v>2023</v>
      </c>
      <c r="B2007" s="100">
        <v>94035</v>
      </c>
      <c r="C2007" s="1" t="s">
        <v>6</v>
      </c>
      <c r="D2007" s="1">
        <v>44</v>
      </c>
      <c r="E2007" s="1" t="s">
        <v>301</v>
      </c>
      <c r="F2007" s="1" t="s">
        <v>7</v>
      </c>
      <c r="G2007" s="1">
        <v>38000</v>
      </c>
      <c r="H2007" s="1" t="s">
        <v>14</v>
      </c>
      <c r="I2007" s="92" t="s">
        <v>1178</v>
      </c>
      <c r="J2007" s="101">
        <f>1/COUNTIF(HR_Table2[Emp ID],HR_Table2[[#This Row],[Emp ID]])</f>
        <v>0.5</v>
      </c>
    </row>
    <row r="2008" spans="1:10" ht="16.5" thickBot="1" x14ac:dyDescent="0.3">
      <c r="A2008" s="2">
        <v>2023</v>
      </c>
      <c r="B2008" s="100">
        <v>210276</v>
      </c>
      <c r="C2008" s="1" t="s">
        <v>11</v>
      </c>
      <c r="D2008" s="1">
        <v>46</v>
      </c>
      <c r="E2008" s="1" t="s">
        <v>301</v>
      </c>
      <c r="F2008" s="1" t="s">
        <v>7</v>
      </c>
      <c r="G2008" s="1">
        <v>28000</v>
      </c>
      <c r="H2008" s="1" t="s">
        <v>1181</v>
      </c>
      <c r="I2008" s="92" t="s">
        <v>1178</v>
      </c>
      <c r="J2008" s="101">
        <f>1/COUNTIF(HR_Table2[Emp ID],HR_Table2[[#This Row],[Emp ID]])</f>
        <v>0.5</v>
      </c>
    </row>
    <row r="2009" spans="1:10" ht="16.5" thickBot="1" x14ac:dyDescent="0.3">
      <c r="A2009" s="2">
        <v>2023</v>
      </c>
      <c r="B2009" s="100">
        <v>93524</v>
      </c>
      <c r="C2009" s="1" t="s">
        <v>6</v>
      </c>
      <c r="D2009" s="1">
        <v>48</v>
      </c>
      <c r="E2009" s="1" t="s">
        <v>301</v>
      </c>
      <c r="F2009" s="1" t="s">
        <v>7</v>
      </c>
      <c r="G2009" s="1">
        <v>45000</v>
      </c>
      <c r="H2009" s="1" t="s">
        <v>14</v>
      </c>
      <c r="I2009" s="92" t="s">
        <v>1178</v>
      </c>
      <c r="J2009" s="101">
        <f>1/COUNTIF(HR_Table2[Emp ID],HR_Table2[[#This Row],[Emp ID]])</f>
        <v>0.5</v>
      </c>
    </row>
    <row r="2010" spans="1:10" ht="16.5" thickBot="1" x14ac:dyDescent="0.3">
      <c r="A2010" s="2">
        <v>2023</v>
      </c>
      <c r="B2010" s="100">
        <v>93732</v>
      </c>
      <c r="C2010" s="1" t="s">
        <v>11</v>
      </c>
      <c r="D2010" s="1">
        <v>48</v>
      </c>
      <c r="E2010" s="1" t="s">
        <v>301</v>
      </c>
      <c r="F2010" s="1" t="s">
        <v>7</v>
      </c>
      <c r="G2010" s="1">
        <v>45000</v>
      </c>
      <c r="H2010" s="1" t="s">
        <v>14</v>
      </c>
      <c r="I2010" s="92" t="s">
        <v>1178</v>
      </c>
      <c r="J2010" s="101">
        <f>1/COUNTIF(HR_Table2[Emp ID],HR_Table2[[#This Row],[Emp ID]])</f>
        <v>0.5</v>
      </c>
    </row>
    <row r="2011" spans="1:10" ht="16.5" thickBot="1" x14ac:dyDescent="0.3">
      <c r="A2011" s="2">
        <v>2023</v>
      </c>
      <c r="B2011" s="100">
        <v>92667</v>
      </c>
      <c r="C2011" s="1" t="s">
        <v>6</v>
      </c>
      <c r="D2011" s="1">
        <v>49</v>
      </c>
      <c r="E2011" s="1" t="s">
        <v>301</v>
      </c>
      <c r="F2011" s="1" t="s">
        <v>7</v>
      </c>
      <c r="G2011" s="1">
        <v>45000</v>
      </c>
      <c r="H2011" s="1" t="s">
        <v>14</v>
      </c>
      <c r="I2011" s="92" t="s">
        <v>1178</v>
      </c>
      <c r="J2011" s="101">
        <f>1/COUNTIF(HR_Table2[Emp ID],HR_Table2[[#This Row],[Emp ID]])</f>
        <v>0.5</v>
      </c>
    </row>
    <row r="2012" spans="1:10" ht="16.5" thickBot="1" x14ac:dyDescent="0.3">
      <c r="A2012" s="2">
        <v>2023</v>
      </c>
      <c r="B2012" s="100">
        <v>90932</v>
      </c>
      <c r="C2012" s="1" t="s">
        <v>11</v>
      </c>
      <c r="D2012" s="1">
        <v>53</v>
      </c>
      <c r="E2012" s="1" t="s">
        <v>301</v>
      </c>
      <c r="F2012" s="1" t="s">
        <v>7</v>
      </c>
      <c r="G2012" s="1">
        <v>38000</v>
      </c>
      <c r="H2012" s="1" t="s">
        <v>14</v>
      </c>
      <c r="I2012" s="92" t="s">
        <v>1178</v>
      </c>
      <c r="J2012" s="101">
        <f>1/COUNTIF(HR_Table2[Emp ID],HR_Table2[[#This Row],[Emp ID]])</f>
        <v>0.5</v>
      </c>
    </row>
    <row r="2013" spans="1:10" ht="16.5" thickBot="1" x14ac:dyDescent="0.3">
      <c r="A2013" s="2">
        <v>2023</v>
      </c>
      <c r="B2013" s="100">
        <v>71577</v>
      </c>
      <c r="C2013" s="1" t="s">
        <v>6</v>
      </c>
      <c r="D2013" s="1">
        <v>53</v>
      </c>
      <c r="E2013" s="1" t="s">
        <v>301</v>
      </c>
      <c r="F2013" s="1" t="s">
        <v>7</v>
      </c>
      <c r="G2013" s="1">
        <v>28000</v>
      </c>
      <c r="H2013" s="1" t="s">
        <v>1181</v>
      </c>
      <c r="I2013" s="92" t="s">
        <v>1178</v>
      </c>
      <c r="J2013" s="101">
        <f>1/COUNTIF(HR_Table2[Emp ID],HR_Table2[[#This Row],[Emp ID]])</f>
        <v>0.5</v>
      </c>
    </row>
    <row r="2014" spans="1:10" ht="16.5" thickBot="1" x14ac:dyDescent="0.3">
      <c r="A2014" s="2">
        <v>2023</v>
      </c>
      <c r="B2014" s="100">
        <v>85569</v>
      </c>
      <c r="C2014" s="1" t="s">
        <v>11</v>
      </c>
      <c r="D2014" s="1">
        <v>54</v>
      </c>
      <c r="E2014" s="1" t="s">
        <v>301</v>
      </c>
      <c r="F2014" s="1" t="s">
        <v>7</v>
      </c>
      <c r="G2014" s="1">
        <v>28000</v>
      </c>
      <c r="H2014" s="1" t="s">
        <v>1181</v>
      </c>
      <c r="I2014" s="92" t="s">
        <v>1178</v>
      </c>
      <c r="J2014" s="101">
        <f>1/COUNTIF(HR_Table2[Emp ID],HR_Table2[[#This Row],[Emp ID]])</f>
        <v>0.5</v>
      </c>
    </row>
    <row r="2015" spans="1:10" ht="16.5" thickBot="1" x14ac:dyDescent="0.3">
      <c r="A2015" s="2">
        <v>2023</v>
      </c>
      <c r="B2015" s="100">
        <v>62967</v>
      </c>
      <c r="C2015" s="1" t="s">
        <v>11</v>
      </c>
      <c r="D2015" s="1">
        <v>55</v>
      </c>
      <c r="E2015" s="1" t="s">
        <v>301</v>
      </c>
      <c r="F2015" s="1" t="s">
        <v>7</v>
      </c>
      <c r="G2015" s="1">
        <v>65000</v>
      </c>
      <c r="H2015" s="1" t="s">
        <v>1181</v>
      </c>
      <c r="I2015" s="92" t="s">
        <v>1178</v>
      </c>
      <c r="J2015" s="101">
        <f>1/COUNTIF(HR_Table2[Emp ID],HR_Table2[[#This Row],[Emp ID]])</f>
        <v>0.5</v>
      </c>
    </row>
    <row r="2016" spans="1:10" ht="16.5" thickBot="1" x14ac:dyDescent="0.3">
      <c r="A2016" s="2">
        <v>2023</v>
      </c>
      <c r="B2016" s="100">
        <v>94321</v>
      </c>
      <c r="C2016" s="1" t="s">
        <v>6</v>
      </c>
      <c r="D2016" s="1">
        <v>59</v>
      </c>
      <c r="E2016" s="1" t="s">
        <v>301</v>
      </c>
      <c r="F2016" s="1" t="s">
        <v>7</v>
      </c>
      <c r="G2016" s="1">
        <v>45000</v>
      </c>
      <c r="H2016" s="1" t="s">
        <v>14</v>
      </c>
      <c r="I2016" s="92" t="s">
        <v>1178</v>
      </c>
      <c r="J2016" s="101">
        <f>1/COUNTIF(HR_Table2[Emp ID],HR_Table2[[#This Row],[Emp ID]])</f>
        <v>0.5</v>
      </c>
    </row>
    <row r="2017" spans="1:10" ht="16.5" thickBot="1" x14ac:dyDescent="0.3">
      <c r="A2017" s="2">
        <v>2023</v>
      </c>
      <c r="B2017" s="100">
        <v>94621</v>
      </c>
      <c r="C2017" s="1" t="s">
        <v>6</v>
      </c>
      <c r="D2017" s="1">
        <v>59</v>
      </c>
      <c r="E2017" s="1" t="s">
        <v>301</v>
      </c>
      <c r="F2017" s="1" t="s">
        <v>7</v>
      </c>
      <c r="G2017" s="1">
        <v>27000</v>
      </c>
      <c r="H2017" s="1" t="s">
        <v>14</v>
      </c>
      <c r="I2017" s="92" t="s">
        <v>1178</v>
      </c>
      <c r="J2017" s="101">
        <f>1/COUNTIF(HR_Table2[Emp ID],HR_Table2[[#This Row],[Emp ID]])</f>
        <v>0.5</v>
      </c>
    </row>
    <row r="2018" spans="1:10" ht="16.5" thickBot="1" x14ac:dyDescent="0.3">
      <c r="A2018" s="2">
        <v>2023</v>
      </c>
      <c r="B2018" s="100">
        <v>64381</v>
      </c>
      <c r="C2018" s="1" t="s">
        <v>6</v>
      </c>
      <c r="D2018" s="1">
        <v>60</v>
      </c>
      <c r="E2018" s="1" t="s">
        <v>301</v>
      </c>
      <c r="F2018" s="1" t="s">
        <v>7</v>
      </c>
      <c r="G2018" s="1">
        <v>40000</v>
      </c>
      <c r="H2018" s="1" t="s">
        <v>1181</v>
      </c>
      <c r="I2018" s="92" t="s">
        <v>1178</v>
      </c>
      <c r="J2018" s="101">
        <f>1/COUNTIF(HR_Table2[Emp ID],HR_Table2[[#This Row],[Emp ID]])</f>
        <v>0.5</v>
      </c>
    </row>
    <row r="2019" spans="1:10" ht="16.5" thickBot="1" x14ac:dyDescent="0.3">
      <c r="A2019" s="2">
        <v>2023</v>
      </c>
      <c r="B2019" s="100">
        <v>93886</v>
      </c>
      <c r="C2019" s="1" t="s">
        <v>11</v>
      </c>
      <c r="D2019" s="1">
        <v>61</v>
      </c>
      <c r="E2019" s="1" t="s">
        <v>301</v>
      </c>
      <c r="F2019" s="1" t="s">
        <v>7</v>
      </c>
      <c r="G2019" s="1">
        <v>60000</v>
      </c>
      <c r="H2019" s="1" t="s">
        <v>14</v>
      </c>
      <c r="I2019" s="92" t="s">
        <v>1178</v>
      </c>
      <c r="J2019" s="101">
        <f>1/COUNTIF(HR_Table2[Emp ID],HR_Table2[[#This Row],[Emp ID]])</f>
        <v>0.5</v>
      </c>
    </row>
    <row r="2020" spans="1:10" ht="16.5" thickBot="1" x14ac:dyDescent="0.3">
      <c r="A2020" s="2">
        <v>2023</v>
      </c>
      <c r="B2020" s="100">
        <v>57156</v>
      </c>
      <c r="C2020" s="1" t="s">
        <v>11</v>
      </c>
      <c r="D2020" s="1">
        <v>61</v>
      </c>
      <c r="E2020" s="1" t="s">
        <v>301</v>
      </c>
      <c r="F2020" s="1" t="s">
        <v>7</v>
      </c>
      <c r="G2020" s="1">
        <v>45000</v>
      </c>
      <c r="H2020" s="1" t="s">
        <v>14</v>
      </c>
      <c r="I2020" s="92" t="s">
        <v>1178</v>
      </c>
      <c r="J2020" s="101">
        <f>1/COUNTIF(HR_Table2[Emp ID],HR_Table2[[#This Row],[Emp ID]])</f>
        <v>0.5</v>
      </c>
    </row>
    <row r="2021" spans="1:10" ht="16.5" thickBot="1" x14ac:dyDescent="0.3">
      <c r="A2021" s="2">
        <v>2023</v>
      </c>
      <c r="B2021" s="100">
        <v>55563</v>
      </c>
      <c r="C2021" s="1" t="s">
        <v>11</v>
      </c>
      <c r="D2021" s="1">
        <v>62</v>
      </c>
      <c r="E2021" s="1" t="s">
        <v>301</v>
      </c>
      <c r="F2021" s="1" t="s">
        <v>7</v>
      </c>
      <c r="G2021" s="1">
        <v>31000</v>
      </c>
      <c r="H2021" s="1" t="s">
        <v>1181</v>
      </c>
      <c r="I2021" s="92" t="s">
        <v>1178</v>
      </c>
      <c r="J2021" s="101">
        <f>1/COUNTIF(HR_Table2[Emp ID],HR_Table2[[#This Row],[Emp ID]])</f>
        <v>0.5</v>
      </c>
    </row>
    <row r="2022" spans="1:10" ht="16.5" thickBot="1" x14ac:dyDescent="0.3">
      <c r="A2022" s="2">
        <v>2023</v>
      </c>
      <c r="B2022" s="100">
        <v>86143</v>
      </c>
      <c r="C2022" s="1" t="s">
        <v>11</v>
      </c>
      <c r="D2022" s="1">
        <v>68</v>
      </c>
      <c r="E2022" s="1" t="s">
        <v>301</v>
      </c>
      <c r="F2022" s="1" t="s">
        <v>7</v>
      </c>
      <c r="G2022" s="1">
        <v>50000</v>
      </c>
      <c r="H2022" s="1" t="s">
        <v>14</v>
      </c>
      <c r="I2022" s="92" t="s">
        <v>1178</v>
      </c>
      <c r="J2022" s="101">
        <f>1/COUNTIF(HR_Table2[Emp ID],HR_Table2[[#This Row],[Emp ID]])</f>
        <v>0.5</v>
      </c>
    </row>
    <row r="2023" spans="1:10" ht="16.5" thickBot="1" x14ac:dyDescent="0.3">
      <c r="A2023" s="2">
        <v>2023</v>
      </c>
      <c r="B2023" s="100">
        <v>246549</v>
      </c>
      <c r="C2023" s="1" t="s">
        <v>6</v>
      </c>
      <c r="D2023" s="1">
        <v>22</v>
      </c>
      <c r="E2023" s="1" t="s">
        <v>301</v>
      </c>
      <c r="F2023" s="1" t="s">
        <v>7</v>
      </c>
      <c r="G2023" s="1">
        <v>13045</v>
      </c>
      <c r="H2023" s="1" t="s">
        <v>1181</v>
      </c>
      <c r="I2023" s="92" t="s">
        <v>1178</v>
      </c>
      <c r="J2023" s="101">
        <f>1/COUNTIF(HR_Table2[Emp ID],HR_Table2[[#This Row],[Emp ID]])</f>
        <v>0.5</v>
      </c>
    </row>
    <row r="2024" spans="1:10" ht="16.5" thickBot="1" x14ac:dyDescent="0.3">
      <c r="A2024" s="2">
        <v>2023</v>
      </c>
      <c r="B2024" s="100">
        <v>201158</v>
      </c>
      <c r="C2024" s="1" t="s">
        <v>11</v>
      </c>
      <c r="D2024" s="1">
        <v>50</v>
      </c>
      <c r="E2024" s="1" t="s">
        <v>301</v>
      </c>
      <c r="F2024" s="1" t="s">
        <v>7</v>
      </c>
      <c r="G2024" s="1">
        <v>28000</v>
      </c>
      <c r="H2024" s="1" t="s">
        <v>1181</v>
      </c>
      <c r="I2024" s="92" t="s">
        <v>1178</v>
      </c>
      <c r="J2024" s="101">
        <f>1/COUNTIF(HR_Table2[Emp ID],HR_Table2[[#This Row],[Emp ID]])</f>
        <v>0.5</v>
      </c>
    </row>
    <row r="2025" spans="1:10" ht="16.5" thickBot="1" x14ac:dyDescent="0.3">
      <c r="A2025" s="2">
        <v>2023</v>
      </c>
      <c r="B2025" s="100">
        <v>73187</v>
      </c>
      <c r="C2025" s="1" t="s">
        <v>11</v>
      </c>
      <c r="D2025" s="1">
        <v>55</v>
      </c>
      <c r="E2025" s="1" t="s">
        <v>301</v>
      </c>
      <c r="F2025" s="1" t="s">
        <v>7</v>
      </c>
      <c r="G2025" s="1">
        <v>28000</v>
      </c>
      <c r="H2025" s="1" t="s">
        <v>1181</v>
      </c>
      <c r="I2025" s="92" t="s">
        <v>1178</v>
      </c>
      <c r="J2025" s="101">
        <f>1/COUNTIF(HR_Table2[Emp ID],HR_Table2[[#This Row],[Emp ID]])</f>
        <v>0.5</v>
      </c>
    </row>
    <row r="2026" spans="1:10" ht="16.5" thickBot="1" x14ac:dyDescent="0.3">
      <c r="A2026" s="2">
        <v>2023</v>
      </c>
      <c r="B2026" s="100">
        <v>62412</v>
      </c>
      <c r="C2026" s="1" t="s">
        <v>11</v>
      </c>
      <c r="D2026" s="1">
        <v>57</v>
      </c>
      <c r="E2026" s="1" t="s">
        <v>301</v>
      </c>
      <c r="F2026" s="1" t="s">
        <v>7</v>
      </c>
      <c r="G2026" s="1">
        <v>40000</v>
      </c>
      <c r="H2026" s="1" t="s">
        <v>1181</v>
      </c>
      <c r="I2026" s="92" t="s">
        <v>1178</v>
      </c>
      <c r="J2026" s="101">
        <f>1/COUNTIF(HR_Table2[Emp ID],HR_Table2[[#This Row],[Emp ID]])</f>
        <v>0.5</v>
      </c>
    </row>
    <row r="2027" spans="1:10" ht="16.5" thickBot="1" x14ac:dyDescent="0.3">
      <c r="A2027" s="2">
        <v>2023</v>
      </c>
      <c r="B2027" s="100">
        <v>94380</v>
      </c>
      <c r="C2027" s="1" t="s">
        <v>11</v>
      </c>
      <c r="D2027" s="1">
        <v>43</v>
      </c>
      <c r="E2027" s="1" t="s">
        <v>301</v>
      </c>
      <c r="F2027" s="1" t="s">
        <v>7</v>
      </c>
      <c r="G2027" s="1">
        <v>60000</v>
      </c>
      <c r="H2027" s="1" t="s">
        <v>14</v>
      </c>
      <c r="I2027" s="92" t="s">
        <v>1268</v>
      </c>
      <c r="J2027" s="101">
        <f>1/COUNTIF(HR_Table2[Emp ID],HR_Table2[[#This Row],[Emp ID]])</f>
        <v>0.5</v>
      </c>
    </row>
    <row r="2028" spans="1:10" ht="16.5" thickBot="1" x14ac:dyDescent="0.3">
      <c r="A2028" s="2">
        <v>2023</v>
      </c>
      <c r="B2028" s="100">
        <v>94490</v>
      </c>
      <c r="C2028" s="1" t="s">
        <v>6</v>
      </c>
      <c r="D2028" s="1">
        <v>46</v>
      </c>
      <c r="E2028" s="1" t="s">
        <v>301</v>
      </c>
      <c r="F2028" s="1" t="s">
        <v>7</v>
      </c>
      <c r="G2028" s="1">
        <v>45000</v>
      </c>
      <c r="H2028" s="1" t="s">
        <v>14</v>
      </c>
      <c r="I2028" s="92" t="s">
        <v>1268</v>
      </c>
      <c r="J2028" s="101">
        <f>1/COUNTIF(HR_Table2[Emp ID],HR_Table2[[#This Row],[Emp ID]])</f>
        <v>0.5</v>
      </c>
    </row>
    <row r="2029" spans="1:10" ht="16.5" thickBot="1" x14ac:dyDescent="0.3">
      <c r="A2029" s="2">
        <v>2023</v>
      </c>
      <c r="B2029" s="100">
        <v>229178</v>
      </c>
      <c r="C2029" s="1" t="s">
        <v>11</v>
      </c>
      <c r="D2029" s="1">
        <v>33</v>
      </c>
      <c r="E2029" s="1" t="s">
        <v>301</v>
      </c>
      <c r="F2029" s="1" t="s">
        <v>7</v>
      </c>
      <c r="G2029" s="1">
        <v>13045</v>
      </c>
      <c r="H2029" s="1" t="s">
        <v>1181</v>
      </c>
      <c r="I2029" s="92" t="s">
        <v>1174</v>
      </c>
      <c r="J2029" s="101">
        <f>1/COUNTIF(HR_Table2[Emp ID],HR_Table2[[#This Row],[Emp ID]])</f>
        <v>0.5</v>
      </c>
    </row>
    <row r="2030" spans="1:10" ht="16.5" thickBot="1" x14ac:dyDescent="0.3">
      <c r="A2030" s="2">
        <v>2023</v>
      </c>
      <c r="B2030" s="100">
        <v>239015</v>
      </c>
      <c r="C2030" s="1" t="s">
        <v>11</v>
      </c>
      <c r="D2030" s="1">
        <v>34</v>
      </c>
      <c r="E2030" s="1" t="s">
        <v>301</v>
      </c>
      <c r="F2030" s="1" t="s">
        <v>7</v>
      </c>
      <c r="G2030" s="1">
        <v>10400</v>
      </c>
      <c r="H2030" s="1" t="s">
        <v>1181</v>
      </c>
      <c r="I2030" s="92" t="s">
        <v>1174</v>
      </c>
      <c r="J2030" s="101">
        <f>1/COUNTIF(HR_Table2[Emp ID],HR_Table2[[#This Row],[Emp ID]])</f>
        <v>0.5</v>
      </c>
    </row>
    <row r="2031" spans="1:10" ht="16.5" thickBot="1" x14ac:dyDescent="0.3">
      <c r="A2031" s="2">
        <v>2023</v>
      </c>
      <c r="B2031" s="100">
        <v>222814</v>
      </c>
      <c r="C2031" s="1" t="s">
        <v>11</v>
      </c>
      <c r="D2031" s="1">
        <v>39</v>
      </c>
      <c r="E2031" s="1" t="s">
        <v>301</v>
      </c>
      <c r="F2031" s="1" t="s">
        <v>7</v>
      </c>
      <c r="G2031" s="1">
        <v>6795</v>
      </c>
      <c r="H2031" s="1" t="s">
        <v>1181</v>
      </c>
      <c r="I2031" s="92" t="s">
        <v>1174</v>
      </c>
      <c r="J2031" s="101">
        <f>1/COUNTIF(HR_Table2[Emp ID],HR_Table2[[#This Row],[Emp ID]])</f>
        <v>0.5</v>
      </c>
    </row>
    <row r="2032" spans="1:10" ht="16.5" thickBot="1" x14ac:dyDescent="0.3">
      <c r="A2032" s="2">
        <v>2023</v>
      </c>
      <c r="B2032" s="100">
        <v>220256</v>
      </c>
      <c r="C2032" s="1" t="s">
        <v>6</v>
      </c>
      <c r="D2032" s="1">
        <v>39</v>
      </c>
      <c r="E2032" s="1" t="s">
        <v>301</v>
      </c>
      <c r="F2032" s="1" t="s">
        <v>7</v>
      </c>
      <c r="G2032" s="1">
        <v>10400</v>
      </c>
      <c r="H2032" s="1" t="s">
        <v>1181</v>
      </c>
      <c r="I2032" s="92" t="s">
        <v>1174</v>
      </c>
      <c r="J2032" s="101">
        <f>1/COUNTIF(HR_Table2[Emp ID],HR_Table2[[#This Row],[Emp ID]])</f>
        <v>0.5</v>
      </c>
    </row>
    <row r="2033" spans="1:10" ht="16.5" thickBot="1" x14ac:dyDescent="0.3">
      <c r="A2033" s="2">
        <v>2023</v>
      </c>
      <c r="B2033" s="100">
        <v>216714</v>
      </c>
      <c r="C2033" s="1" t="s">
        <v>6</v>
      </c>
      <c r="D2033" s="1">
        <v>40</v>
      </c>
      <c r="E2033" s="1" t="s">
        <v>301</v>
      </c>
      <c r="F2033" s="1" t="s">
        <v>7</v>
      </c>
      <c r="G2033" s="1">
        <v>10400</v>
      </c>
      <c r="H2033" s="1" t="s">
        <v>1181</v>
      </c>
      <c r="I2033" s="92" t="s">
        <v>1174</v>
      </c>
      <c r="J2033" s="101">
        <f>1/COUNTIF(HR_Table2[Emp ID],HR_Table2[[#This Row],[Emp ID]])</f>
        <v>0.5</v>
      </c>
    </row>
    <row r="2034" spans="1:10" ht="16.5" thickBot="1" x14ac:dyDescent="0.3">
      <c r="A2034" s="2">
        <v>2023</v>
      </c>
      <c r="B2034" s="100">
        <v>225916</v>
      </c>
      <c r="C2034" s="1" t="s">
        <v>6</v>
      </c>
      <c r="D2034" s="1">
        <v>43</v>
      </c>
      <c r="E2034" s="1" t="s">
        <v>301</v>
      </c>
      <c r="F2034" s="1" t="s">
        <v>7</v>
      </c>
      <c r="G2034" s="1">
        <v>10400</v>
      </c>
      <c r="H2034" s="1" t="s">
        <v>1181</v>
      </c>
      <c r="I2034" s="92" t="s">
        <v>1174</v>
      </c>
      <c r="J2034" s="101">
        <f>1/COUNTIF(HR_Table2[Emp ID],HR_Table2[[#This Row],[Emp ID]])</f>
        <v>0.5</v>
      </c>
    </row>
    <row r="2035" spans="1:10" ht="16.5" thickBot="1" x14ac:dyDescent="0.3">
      <c r="A2035" s="2">
        <v>2023</v>
      </c>
      <c r="B2035" s="100">
        <v>233951</v>
      </c>
      <c r="C2035" s="1" t="s">
        <v>6</v>
      </c>
      <c r="D2035" s="1">
        <v>43</v>
      </c>
      <c r="E2035" s="1" t="s">
        <v>301</v>
      </c>
      <c r="F2035" s="1" t="s">
        <v>7</v>
      </c>
      <c r="G2035" s="1">
        <v>10400</v>
      </c>
      <c r="H2035" s="1" t="s">
        <v>1181</v>
      </c>
      <c r="I2035" s="92" t="s">
        <v>1174</v>
      </c>
      <c r="J2035" s="101">
        <f>1/COUNTIF(HR_Table2[Emp ID],HR_Table2[[#This Row],[Emp ID]])</f>
        <v>0.5</v>
      </c>
    </row>
    <row r="2036" spans="1:10" ht="16.5" thickBot="1" x14ac:dyDescent="0.3">
      <c r="A2036" s="2">
        <v>2023</v>
      </c>
      <c r="B2036" s="100">
        <v>208218</v>
      </c>
      <c r="C2036" s="1" t="s">
        <v>6</v>
      </c>
      <c r="D2036" s="1">
        <v>46</v>
      </c>
      <c r="E2036" s="1" t="s">
        <v>301</v>
      </c>
      <c r="F2036" s="1" t="s">
        <v>7</v>
      </c>
      <c r="G2036" s="1">
        <v>10400</v>
      </c>
      <c r="H2036" s="1" t="s">
        <v>1181</v>
      </c>
      <c r="I2036" s="92" t="s">
        <v>1174</v>
      </c>
      <c r="J2036" s="101">
        <f>1/COUNTIF(HR_Table2[Emp ID],HR_Table2[[#This Row],[Emp ID]])</f>
        <v>0.5</v>
      </c>
    </row>
    <row r="2037" spans="1:10" ht="16.5" thickBot="1" x14ac:dyDescent="0.3">
      <c r="A2037" s="2">
        <v>2023</v>
      </c>
      <c r="B2037" s="100">
        <v>209978</v>
      </c>
      <c r="C2037" s="1" t="s">
        <v>6</v>
      </c>
      <c r="D2037" s="1">
        <v>48</v>
      </c>
      <c r="E2037" s="1" t="s">
        <v>301</v>
      </c>
      <c r="F2037" s="1" t="s">
        <v>7</v>
      </c>
      <c r="G2037" s="1">
        <v>10400</v>
      </c>
      <c r="H2037" s="1" t="s">
        <v>1181</v>
      </c>
      <c r="I2037" s="92" t="s">
        <v>1174</v>
      </c>
      <c r="J2037" s="101">
        <f>1/COUNTIF(HR_Table2[Emp ID],HR_Table2[[#This Row],[Emp ID]])</f>
        <v>0.5</v>
      </c>
    </row>
    <row r="2038" spans="1:10" ht="16.5" thickBot="1" x14ac:dyDescent="0.3">
      <c r="A2038" s="2">
        <v>2023</v>
      </c>
      <c r="B2038" s="100">
        <v>219213</v>
      </c>
      <c r="C2038" s="1" t="s">
        <v>6</v>
      </c>
      <c r="D2038" s="1">
        <v>50</v>
      </c>
      <c r="E2038" s="1" t="s">
        <v>301</v>
      </c>
      <c r="F2038" s="1" t="s">
        <v>7</v>
      </c>
      <c r="G2038" s="1">
        <v>10400</v>
      </c>
      <c r="H2038" s="1" t="s">
        <v>1181</v>
      </c>
      <c r="I2038" s="92" t="s">
        <v>1174</v>
      </c>
      <c r="J2038" s="101">
        <f>1/COUNTIF(HR_Table2[Emp ID],HR_Table2[[#This Row],[Emp ID]])</f>
        <v>0.5</v>
      </c>
    </row>
    <row r="2039" spans="1:10" ht="16.5" thickBot="1" x14ac:dyDescent="0.3">
      <c r="A2039" s="2">
        <v>2023</v>
      </c>
      <c r="B2039" s="100">
        <v>239999</v>
      </c>
      <c r="C2039" s="1" t="s">
        <v>6</v>
      </c>
      <c r="D2039" s="1">
        <v>27</v>
      </c>
      <c r="E2039" s="1" t="s">
        <v>301</v>
      </c>
      <c r="F2039" s="1" t="s">
        <v>7</v>
      </c>
      <c r="G2039" s="1">
        <v>14895</v>
      </c>
      <c r="H2039" s="1" t="s">
        <v>1181</v>
      </c>
      <c r="I2039" s="92" t="s">
        <v>1177</v>
      </c>
      <c r="J2039" s="101">
        <f>1/COUNTIF(HR_Table2[Emp ID],HR_Table2[[#This Row],[Emp ID]])</f>
        <v>0.5</v>
      </c>
    </row>
    <row r="2040" spans="1:10" ht="16.5" thickBot="1" x14ac:dyDescent="0.3">
      <c r="A2040" s="2">
        <v>2023</v>
      </c>
      <c r="B2040" s="100">
        <v>239845</v>
      </c>
      <c r="C2040" s="1" t="s">
        <v>11</v>
      </c>
      <c r="D2040" s="1">
        <v>27</v>
      </c>
      <c r="E2040" s="1" t="s">
        <v>301</v>
      </c>
      <c r="F2040" s="1" t="s">
        <v>7</v>
      </c>
      <c r="G2040" s="1">
        <v>14895</v>
      </c>
      <c r="H2040" s="1" t="s">
        <v>1181</v>
      </c>
      <c r="I2040" s="92" t="s">
        <v>1177</v>
      </c>
      <c r="J2040" s="101">
        <f>1/COUNTIF(HR_Table2[Emp ID],HR_Table2[[#This Row],[Emp ID]])</f>
        <v>0.5</v>
      </c>
    </row>
    <row r="2041" spans="1:10" ht="16.5" thickBot="1" x14ac:dyDescent="0.3">
      <c r="A2041" s="2">
        <v>2023</v>
      </c>
      <c r="B2041" s="100">
        <v>238177</v>
      </c>
      <c r="C2041" s="1" t="s">
        <v>11</v>
      </c>
      <c r="D2041" s="1">
        <v>28</v>
      </c>
      <c r="E2041" s="1" t="s">
        <v>301</v>
      </c>
      <c r="F2041" s="1" t="s">
        <v>7</v>
      </c>
      <c r="G2041" s="1">
        <v>13045</v>
      </c>
      <c r="H2041" s="1" t="s">
        <v>1181</v>
      </c>
      <c r="I2041" s="92" t="s">
        <v>1177</v>
      </c>
      <c r="J2041" s="101">
        <f>1/COUNTIF(HR_Table2[Emp ID],HR_Table2[[#This Row],[Emp ID]])</f>
        <v>0.5</v>
      </c>
    </row>
    <row r="2042" spans="1:10" ht="16.5" thickBot="1" x14ac:dyDescent="0.3">
      <c r="A2042" s="2">
        <v>2023</v>
      </c>
      <c r="B2042" s="100">
        <v>239476</v>
      </c>
      <c r="C2042" s="1" t="s">
        <v>11</v>
      </c>
      <c r="D2042" s="1">
        <v>30</v>
      </c>
      <c r="E2042" s="1" t="s">
        <v>301</v>
      </c>
      <c r="F2042" s="1" t="s">
        <v>7</v>
      </c>
      <c r="G2042" s="1">
        <v>14895</v>
      </c>
      <c r="H2042" s="1" t="s">
        <v>1181</v>
      </c>
      <c r="I2042" s="92" t="s">
        <v>1177</v>
      </c>
      <c r="J2042" s="101">
        <f>1/COUNTIF(HR_Table2[Emp ID],HR_Table2[[#This Row],[Emp ID]])</f>
        <v>0.5</v>
      </c>
    </row>
    <row r="2043" spans="1:10" ht="16.5" thickBot="1" x14ac:dyDescent="0.3">
      <c r="A2043" s="2">
        <v>2023</v>
      </c>
      <c r="B2043" s="100">
        <v>217656</v>
      </c>
      <c r="C2043" s="1" t="s">
        <v>6</v>
      </c>
      <c r="D2043" s="1">
        <v>35</v>
      </c>
      <c r="E2043" s="1" t="s">
        <v>301</v>
      </c>
      <c r="F2043" s="1" t="s">
        <v>7</v>
      </c>
      <c r="G2043" s="1">
        <v>20000</v>
      </c>
      <c r="H2043" s="1" t="s">
        <v>1181</v>
      </c>
      <c r="I2043" s="92" t="s">
        <v>1177</v>
      </c>
      <c r="J2043" s="101">
        <f>1/COUNTIF(HR_Table2[Emp ID],HR_Table2[[#This Row],[Emp ID]])</f>
        <v>0.5</v>
      </c>
    </row>
    <row r="2044" spans="1:10" ht="16.5" thickBot="1" x14ac:dyDescent="0.3">
      <c r="A2044" s="2">
        <v>2023</v>
      </c>
      <c r="B2044" s="100">
        <v>253027</v>
      </c>
      <c r="C2044" s="1" t="s">
        <v>11</v>
      </c>
      <c r="D2044" s="1">
        <v>47</v>
      </c>
      <c r="E2044" s="1" t="s">
        <v>301</v>
      </c>
      <c r="F2044" s="1" t="s">
        <v>7</v>
      </c>
      <c r="G2044" s="1">
        <v>10025</v>
      </c>
      <c r="H2044" s="1" t="s">
        <v>1181</v>
      </c>
      <c r="I2044" s="92" t="s">
        <v>1177</v>
      </c>
      <c r="J2044" s="101">
        <f>1/COUNTIF(HR_Table2[Emp ID],HR_Table2[[#This Row],[Emp ID]])</f>
        <v>0.5</v>
      </c>
    </row>
    <row r="2045" spans="1:10" ht="16.5" thickBot="1" x14ac:dyDescent="0.3">
      <c r="A2045" s="2">
        <v>2023</v>
      </c>
      <c r="B2045" s="100">
        <v>72518</v>
      </c>
      <c r="C2045" s="1" t="s">
        <v>6</v>
      </c>
      <c r="D2045" s="1">
        <v>56</v>
      </c>
      <c r="E2045" s="1" t="s">
        <v>301</v>
      </c>
      <c r="F2045" s="1" t="s">
        <v>7</v>
      </c>
      <c r="G2045" s="1">
        <v>21000</v>
      </c>
      <c r="H2045" s="1" t="s">
        <v>1181</v>
      </c>
      <c r="I2045" s="92" t="s">
        <v>1177</v>
      </c>
      <c r="J2045" s="101">
        <f>1/COUNTIF(HR_Table2[Emp ID],HR_Table2[[#This Row],[Emp ID]])</f>
        <v>0.5</v>
      </c>
    </row>
    <row r="2046" spans="1:10" ht="16.5" thickBot="1" x14ac:dyDescent="0.3">
      <c r="A2046" s="2">
        <v>2023</v>
      </c>
      <c r="B2046" s="100">
        <v>216325</v>
      </c>
      <c r="C2046" s="1" t="s">
        <v>6</v>
      </c>
      <c r="D2046" s="1">
        <v>40</v>
      </c>
      <c r="E2046" s="1" t="s">
        <v>301</v>
      </c>
      <c r="F2046" s="1" t="s">
        <v>7</v>
      </c>
      <c r="G2046" s="1">
        <v>6795</v>
      </c>
      <c r="H2046" s="1" t="s">
        <v>1181</v>
      </c>
      <c r="I2046" s="92" t="s">
        <v>1268</v>
      </c>
      <c r="J2046" s="101">
        <f>1/COUNTIF(HR_Table2[Emp ID],HR_Table2[[#This Row],[Emp ID]])</f>
        <v>0.5</v>
      </c>
    </row>
    <row r="2047" spans="1:10" ht="16.5" thickBot="1" x14ac:dyDescent="0.3">
      <c r="A2047" s="2">
        <v>2023</v>
      </c>
      <c r="B2047" s="100">
        <v>202006</v>
      </c>
      <c r="C2047" s="1" t="s">
        <v>11</v>
      </c>
      <c r="D2047" s="1">
        <v>45</v>
      </c>
      <c r="E2047" s="1" t="s">
        <v>301</v>
      </c>
      <c r="F2047" s="1" t="s">
        <v>7</v>
      </c>
      <c r="G2047" s="1">
        <v>9380</v>
      </c>
      <c r="H2047" s="1" t="s">
        <v>1181</v>
      </c>
      <c r="I2047" s="92" t="s">
        <v>1268</v>
      </c>
      <c r="J2047" s="101">
        <f>1/COUNTIF(HR_Table2[Emp ID],HR_Table2[[#This Row],[Emp ID]])</f>
        <v>0.5</v>
      </c>
    </row>
    <row r="2048" spans="1:10" ht="16.5" thickBot="1" x14ac:dyDescent="0.3">
      <c r="A2048" s="2">
        <v>2023</v>
      </c>
      <c r="B2048" s="100">
        <v>203630</v>
      </c>
      <c r="C2048" s="1" t="s">
        <v>6</v>
      </c>
      <c r="D2048" s="1">
        <v>48</v>
      </c>
      <c r="E2048" s="1" t="s">
        <v>301</v>
      </c>
      <c r="F2048" s="1" t="s">
        <v>7</v>
      </c>
      <c r="G2048" s="1">
        <v>6795</v>
      </c>
      <c r="H2048" s="1" t="s">
        <v>1181</v>
      </c>
      <c r="I2048" s="92" t="s">
        <v>1268</v>
      </c>
      <c r="J2048" s="101">
        <f>1/COUNTIF(HR_Table2[Emp ID],HR_Table2[[#This Row],[Emp ID]])</f>
        <v>0.5</v>
      </c>
    </row>
    <row r="2049" spans="1:10" ht="16.5" thickBot="1" x14ac:dyDescent="0.3">
      <c r="A2049" s="2">
        <v>2023</v>
      </c>
      <c r="B2049" s="100">
        <v>238048</v>
      </c>
      <c r="C2049" s="1" t="s">
        <v>11</v>
      </c>
      <c r="D2049" s="1">
        <v>28</v>
      </c>
      <c r="E2049" s="1" t="s">
        <v>301</v>
      </c>
      <c r="F2049" s="1" t="s">
        <v>7</v>
      </c>
      <c r="G2049" s="1">
        <v>13045</v>
      </c>
      <c r="H2049" s="1" t="s">
        <v>1181</v>
      </c>
      <c r="I2049" s="92" t="s">
        <v>1174</v>
      </c>
      <c r="J2049" s="101">
        <f>1/COUNTIF(HR_Table2[Emp ID],HR_Table2[[#This Row],[Emp ID]])</f>
        <v>0.5</v>
      </c>
    </row>
    <row r="2050" spans="1:10" ht="16.5" thickBot="1" x14ac:dyDescent="0.3">
      <c r="A2050" s="2">
        <v>2023</v>
      </c>
      <c r="B2050" s="100">
        <v>245135</v>
      </c>
      <c r="C2050" s="1" t="s">
        <v>11</v>
      </c>
      <c r="D2050" s="1">
        <v>28</v>
      </c>
      <c r="E2050" s="1" t="s">
        <v>301</v>
      </c>
      <c r="F2050" s="1" t="s">
        <v>7</v>
      </c>
      <c r="G2050" s="1">
        <v>13045</v>
      </c>
      <c r="H2050" s="1" t="s">
        <v>1181</v>
      </c>
      <c r="I2050" s="92" t="s">
        <v>1177</v>
      </c>
      <c r="J2050" s="101">
        <f>1/COUNTIF(HR_Table2[Emp ID],HR_Table2[[#This Row],[Emp ID]])</f>
        <v>0.5</v>
      </c>
    </row>
    <row r="2051" spans="1:10" ht="16.5" thickBot="1" x14ac:dyDescent="0.3">
      <c r="A2051" s="2">
        <v>2023</v>
      </c>
      <c r="B2051" s="100">
        <v>227340</v>
      </c>
      <c r="C2051" s="1" t="s">
        <v>11</v>
      </c>
      <c r="D2051" s="1">
        <v>35</v>
      </c>
      <c r="E2051" s="1" t="s">
        <v>301</v>
      </c>
      <c r="F2051" s="1" t="s">
        <v>7</v>
      </c>
      <c r="G2051" s="1">
        <v>13045</v>
      </c>
      <c r="H2051" s="1" t="s">
        <v>1181</v>
      </c>
      <c r="I2051" s="92" t="s">
        <v>1178</v>
      </c>
      <c r="J2051" s="101">
        <f>1/COUNTIF(HR_Table2[Emp ID],HR_Table2[[#This Row],[Emp ID]])</f>
        <v>0.5</v>
      </c>
    </row>
    <row r="2052" spans="1:10" ht="16.5" thickBot="1" x14ac:dyDescent="0.3">
      <c r="A2052" s="2">
        <v>2023</v>
      </c>
      <c r="B2052" s="100">
        <v>214342</v>
      </c>
      <c r="C2052" s="1" t="s">
        <v>11</v>
      </c>
      <c r="D2052" s="1">
        <v>44</v>
      </c>
      <c r="E2052" s="1" t="s">
        <v>301</v>
      </c>
      <c r="F2052" s="1" t="s">
        <v>7</v>
      </c>
      <c r="G2052" s="1">
        <v>13045</v>
      </c>
      <c r="H2052" s="1" t="s">
        <v>1181</v>
      </c>
      <c r="I2052" s="92" t="s">
        <v>1178</v>
      </c>
      <c r="J2052" s="101">
        <f>1/COUNTIF(HR_Table2[Emp ID],HR_Table2[[#This Row],[Emp ID]])</f>
        <v>0.5</v>
      </c>
    </row>
    <row r="2053" spans="1:10" ht="16.5" thickBot="1" x14ac:dyDescent="0.3">
      <c r="A2053" s="2">
        <v>2023</v>
      </c>
      <c r="B2053" s="100">
        <v>204488</v>
      </c>
      <c r="C2053" s="1" t="s">
        <v>11</v>
      </c>
      <c r="D2053" s="1">
        <v>47</v>
      </c>
      <c r="E2053" s="1" t="s">
        <v>301</v>
      </c>
      <c r="F2053" s="1" t="s">
        <v>7</v>
      </c>
      <c r="G2053" s="1">
        <v>21000</v>
      </c>
      <c r="H2053" s="1" t="s">
        <v>1181</v>
      </c>
      <c r="I2053" s="92" t="s">
        <v>1178</v>
      </c>
      <c r="J2053" s="101">
        <f>1/COUNTIF(HR_Table2[Emp ID],HR_Table2[[#This Row],[Emp ID]])</f>
        <v>0.5</v>
      </c>
    </row>
    <row r="2054" spans="1:10" ht="16.5" thickBot="1" x14ac:dyDescent="0.3">
      <c r="A2054" s="2">
        <v>2023</v>
      </c>
      <c r="B2054" s="100">
        <v>245960</v>
      </c>
      <c r="C2054" s="1" t="s">
        <v>11</v>
      </c>
      <c r="D2054" s="1">
        <v>28</v>
      </c>
      <c r="E2054" s="1" t="s">
        <v>1100</v>
      </c>
      <c r="F2054" s="1" t="s">
        <v>7</v>
      </c>
      <c r="G2054" s="1">
        <v>24000</v>
      </c>
      <c r="H2054" s="1" t="s">
        <v>1181</v>
      </c>
      <c r="I2054" s="92" t="s">
        <v>1178</v>
      </c>
      <c r="J2054" s="101">
        <f>1/COUNTIF(HR_Table2[Emp ID],HR_Table2[[#This Row],[Emp ID]])</f>
        <v>1</v>
      </c>
    </row>
    <row r="2055" spans="1:10" ht="16.5" thickBot="1" x14ac:dyDescent="0.3">
      <c r="A2055" s="2">
        <v>2023</v>
      </c>
      <c r="B2055" s="100">
        <v>221812</v>
      </c>
      <c r="C2055" s="1" t="s">
        <v>11</v>
      </c>
      <c r="D2055" s="1">
        <v>35</v>
      </c>
      <c r="E2055" s="1" t="s">
        <v>1100</v>
      </c>
      <c r="F2055" s="1" t="s">
        <v>7</v>
      </c>
      <c r="G2055" s="1">
        <v>35000</v>
      </c>
      <c r="H2055" s="1" t="s">
        <v>1181</v>
      </c>
      <c r="I2055" s="92" t="s">
        <v>1178</v>
      </c>
      <c r="J2055" s="101">
        <f>1/COUNTIF(HR_Table2[Emp ID],HR_Table2[[#This Row],[Emp ID]])</f>
        <v>0.5</v>
      </c>
    </row>
    <row r="2056" spans="1:10" ht="16.5" thickBot="1" x14ac:dyDescent="0.3">
      <c r="A2056" s="2">
        <v>2023</v>
      </c>
      <c r="B2056" s="100">
        <v>215501</v>
      </c>
      <c r="C2056" s="1" t="s">
        <v>11</v>
      </c>
      <c r="D2056" s="1">
        <v>37</v>
      </c>
      <c r="E2056" s="1" t="s">
        <v>1100</v>
      </c>
      <c r="F2056" s="1" t="s">
        <v>7</v>
      </c>
      <c r="G2056" s="1">
        <v>25000</v>
      </c>
      <c r="H2056" s="1" t="s">
        <v>1181</v>
      </c>
      <c r="I2056" s="92" t="s">
        <v>1178</v>
      </c>
      <c r="J2056" s="101">
        <f>1/COUNTIF(HR_Table2[Emp ID],HR_Table2[[#This Row],[Emp ID]])</f>
        <v>0.5</v>
      </c>
    </row>
    <row r="2057" spans="1:10" ht="16.5" thickBot="1" x14ac:dyDescent="0.3">
      <c r="A2057" s="2">
        <v>2023</v>
      </c>
      <c r="B2057" s="100">
        <v>224057</v>
      </c>
      <c r="C2057" s="1" t="s">
        <v>11</v>
      </c>
      <c r="D2057" s="1">
        <v>37</v>
      </c>
      <c r="E2057" s="1" t="s">
        <v>1100</v>
      </c>
      <c r="F2057" s="1" t="s">
        <v>7</v>
      </c>
      <c r="G2057" s="1">
        <v>24000</v>
      </c>
      <c r="H2057" s="1" t="s">
        <v>1181</v>
      </c>
      <c r="I2057" s="92" t="s">
        <v>1178</v>
      </c>
      <c r="J2057" s="101">
        <f>1/COUNTIF(HR_Table2[Emp ID],HR_Table2[[#This Row],[Emp ID]])</f>
        <v>0.5</v>
      </c>
    </row>
    <row r="2058" spans="1:10" ht="16.5" thickBot="1" x14ac:dyDescent="0.3">
      <c r="A2058" s="2">
        <v>2023</v>
      </c>
      <c r="B2058" s="100">
        <v>203159</v>
      </c>
      <c r="C2058" s="1" t="s">
        <v>6</v>
      </c>
      <c r="D2058" s="1">
        <v>47</v>
      </c>
      <c r="E2058" s="1" t="s">
        <v>1100</v>
      </c>
      <c r="F2058" s="1" t="s">
        <v>7</v>
      </c>
      <c r="G2058" s="1">
        <v>41000</v>
      </c>
      <c r="H2058" s="1" t="s">
        <v>1181</v>
      </c>
      <c r="I2058" s="92" t="s">
        <v>1178</v>
      </c>
      <c r="J2058" s="101">
        <f>1/COUNTIF(HR_Table2[Emp ID],HR_Table2[[#This Row],[Emp ID]])</f>
        <v>0.5</v>
      </c>
    </row>
    <row r="2059" spans="1:10" ht="16.5" thickBot="1" x14ac:dyDescent="0.3">
      <c r="A2059" s="2">
        <v>2023</v>
      </c>
      <c r="B2059" s="100">
        <v>64658</v>
      </c>
      <c r="C2059" s="1" t="s">
        <v>11</v>
      </c>
      <c r="D2059" s="1">
        <v>56</v>
      </c>
      <c r="E2059" s="1" t="s">
        <v>1100</v>
      </c>
      <c r="F2059" s="1" t="s">
        <v>7</v>
      </c>
      <c r="G2059" s="1">
        <v>17025</v>
      </c>
      <c r="H2059" s="1" t="s">
        <v>1181</v>
      </c>
      <c r="I2059" s="92" t="s">
        <v>1178</v>
      </c>
      <c r="J2059" s="101">
        <f>1/COUNTIF(HR_Table2[Emp ID],HR_Table2[[#This Row],[Emp ID]])</f>
        <v>0.5</v>
      </c>
    </row>
    <row r="2060" spans="1:10" ht="16.5" thickBot="1" x14ac:dyDescent="0.3">
      <c r="A2060" s="2">
        <v>2023</v>
      </c>
      <c r="B2060" s="100">
        <v>246396</v>
      </c>
      <c r="C2060" s="1" t="s">
        <v>6</v>
      </c>
      <c r="D2060" s="1">
        <v>31</v>
      </c>
      <c r="E2060" s="1" t="s">
        <v>1107</v>
      </c>
      <c r="F2060" s="1" t="s">
        <v>7</v>
      </c>
      <c r="G2060" s="1">
        <v>25000</v>
      </c>
      <c r="H2060" s="1" t="s">
        <v>1181</v>
      </c>
      <c r="I2060" s="92" t="s">
        <v>1178</v>
      </c>
      <c r="J2060" s="101">
        <f>1/COUNTIF(HR_Table2[Emp ID],HR_Table2[[#This Row],[Emp ID]])</f>
        <v>0.5</v>
      </c>
    </row>
    <row r="2061" spans="1:10" ht="16.5" thickBot="1" x14ac:dyDescent="0.3">
      <c r="A2061" s="2">
        <v>2023</v>
      </c>
      <c r="B2061" s="100">
        <v>207025</v>
      </c>
      <c r="C2061" s="1" t="s">
        <v>11</v>
      </c>
      <c r="D2061" s="1">
        <v>37</v>
      </c>
      <c r="E2061" s="1" t="s">
        <v>1107</v>
      </c>
      <c r="F2061" s="1" t="s">
        <v>7</v>
      </c>
      <c r="G2061" s="1">
        <v>15925</v>
      </c>
      <c r="H2061" s="1" t="s">
        <v>1181</v>
      </c>
      <c r="I2061" s="92" t="s">
        <v>1178</v>
      </c>
      <c r="J2061" s="101">
        <f>1/COUNTIF(HR_Table2[Emp ID],HR_Table2[[#This Row],[Emp ID]])</f>
        <v>0.5</v>
      </c>
    </row>
    <row r="2062" spans="1:10" ht="16.5" thickBot="1" x14ac:dyDescent="0.3">
      <c r="A2062" s="2">
        <v>2023</v>
      </c>
      <c r="B2062" s="100">
        <v>230577</v>
      </c>
      <c r="C2062" s="1" t="s">
        <v>6</v>
      </c>
      <c r="D2062" s="1">
        <v>37</v>
      </c>
      <c r="E2062" s="1" t="s">
        <v>1107</v>
      </c>
      <c r="F2062" s="1" t="s">
        <v>7</v>
      </c>
      <c r="G2062" s="1">
        <v>18000</v>
      </c>
      <c r="H2062" s="1" t="s">
        <v>1181</v>
      </c>
      <c r="I2062" s="92" t="s">
        <v>1178</v>
      </c>
      <c r="J2062" s="101">
        <f>1/COUNTIF(HR_Table2[Emp ID],HR_Table2[[#This Row],[Emp ID]])</f>
        <v>0.5</v>
      </c>
    </row>
    <row r="2063" spans="1:10" ht="16.5" thickBot="1" x14ac:dyDescent="0.3">
      <c r="A2063" s="2">
        <v>2023</v>
      </c>
      <c r="B2063" s="100">
        <v>220939</v>
      </c>
      <c r="C2063" s="1" t="s">
        <v>11</v>
      </c>
      <c r="D2063" s="1">
        <v>40</v>
      </c>
      <c r="E2063" s="1" t="s">
        <v>1107</v>
      </c>
      <c r="F2063" s="1" t="s">
        <v>7</v>
      </c>
      <c r="G2063" s="1">
        <v>7735</v>
      </c>
      <c r="H2063" s="1" t="s">
        <v>1181</v>
      </c>
      <c r="I2063" s="92" t="s">
        <v>1178</v>
      </c>
      <c r="J2063" s="101">
        <f>1/COUNTIF(HR_Table2[Emp ID],HR_Table2[[#This Row],[Emp ID]])</f>
        <v>0.5</v>
      </c>
    </row>
    <row r="2064" spans="1:10" ht="16.5" thickBot="1" x14ac:dyDescent="0.3">
      <c r="A2064" s="2">
        <v>2023</v>
      </c>
      <c r="B2064" s="100">
        <v>229737</v>
      </c>
      <c r="C2064" s="1" t="s">
        <v>11</v>
      </c>
      <c r="D2064" s="1">
        <v>41</v>
      </c>
      <c r="E2064" s="1" t="s">
        <v>1107</v>
      </c>
      <c r="F2064" s="1" t="s">
        <v>7</v>
      </c>
      <c r="G2064" s="1">
        <v>20000</v>
      </c>
      <c r="H2064" s="1" t="s">
        <v>1181</v>
      </c>
      <c r="I2064" s="92" t="s">
        <v>1178</v>
      </c>
      <c r="J2064" s="101">
        <f>1/COUNTIF(HR_Table2[Emp ID],HR_Table2[[#This Row],[Emp ID]])</f>
        <v>0.5</v>
      </c>
    </row>
    <row r="2065" spans="1:10" ht="16.5" thickBot="1" x14ac:dyDescent="0.3">
      <c r="A2065" s="2">
        <v>2023</v>
      </c>
      <c r="B2065" s="100">
        <v>206049</v>
      </c>
      <c r="C2065" s="1" t="s">
        <v>6</v>
      </c>
      <c r="D2065" s="1">
        <v>46</v>
      </c>
      <c r="E2065" s="1" t="s">
        <v>1107</v>
      </c>
      <c r="F2065" s="1" t="s">
        <v>7</v>
      </c>
      <c r="G2065" s="1">
        <v>41000</v>
      </c>
      <c r="H2065" s="1" t="s">
        <v>1181</v>
      </c>
      <c r="I2065" s="92" t="s">
        <v>1178</v>
      </c>
      <c r="J2065" s="101">
        <f>1/COUNTIF(HR_Table2[Emp ID],HR_Table2[[#This Row],[Emp ID]])</f>
        <v>0.5</v>
      </c>
    </row>
    <row r="2066" spans="1:10" ht="16.5" thickBot="1" x14ac:dyDescent="0.3">
      <c r="A2066" s="2">
        <v>2023</v>
      </c>
      <c r="B2066" s="100">
        <v>202452</v>
      </c>
      <c r="C2066" s="1" t="s">
        <v>11</v>
      </c>
      <c r="D2066" s="1">
        <v>49</v>
      </c>
      <c r="E2066" s="1" t="s">
        <v>1107</v>
      </c>
      <c r="F2066" s="1" t="s">
        <v>7</v>
      </c>
      <c r="G2066" s="1">
        <v>31000</v>
      </c>
      <c r="H2066" s="1" t="s">
        <v>1181</v>
      </c>
      <c r="I2066" s="92" t="s">
        <v>1178</v>
      </c>
      <c r="J2066" s="101">
        <f>1/COUNTIF(HR_Table2[Emp ID],HR_Table2[[#This Row],[Emp ID]])</f>
        <v>0.5</v>
      </c>
    </row>
    <row r="2067" spans="1:10" ht="16.5" thickBot="1" x14ac:dyDescent="0.3">
      <c r="A2067" s="2">
        <v>2023</v>
      </c>
      <c r="B2067" s="100">
        <v>207291</v>
      </c>
      <c r="C2067" s="1" t="s">
        <v>6</v>
      </c>
      <c r="D2067" s="1">
        <v>51</v>
      </c>
      <c r="E2067" s="1" t="s">
        <v>1107</v>
      </c>
      <c r="F2067" s="1" t="s">
        <v>7</v>
      </c>
      <c r="G2067" s="1">
        <v>9380</v>
      </c>
      <c r="H2067" s="1" t="s">
        <v>1181</v>
      </c>
      <c r="I2067" s="92" t="s">
        <v>1178</v>
      </c>
      <c r="J2067" s="101">
        <f>1/COUNTIF(HR_Table2[Emp ID],HR_Table2[[#This Row],[Emp ID]])</f>
        <v>0.5</v>
      </c>
    </row>
    <row r="2068" spans="1:10" ht="16.5" thickBot="1" x14ac:dyDescent="0.3">
      <c r="A2068" s="2">
        <v>2023</v>
      </c>
      <c r="B2068" s="100">
        <v>201980</v>
      </c>
      <c r="C2068" s="1" t="s">
        <v>6</v>
      </c>
      <c r="D2068" s="1">
        <v>55</v>
      </c>
      <c r="E2068" s="1" t="s">
        <v>1107</v>
      </c>
      <c r="F2068" s="1" t="s">
        <v>7</v>
      </c>
      <c r="G2068" s="1">
        <v>15925</v>
      </c>
      <c r="H2068" s="1" t="s">
        <v>1181</v>
      </c>
      <c r="I2068" s="92" t="s">
        <v>1178</v>
      </c>
      <c r="J2068" s="101">
        <f>1/COUNTIF(HR_Table2[Emp ID],HR_Table2[[#This Row],[Emp ID]])</f>
        <v>0.5</v>
      </c>
    </row>
    <row r="2069" spans="1:10" ht="16.5" thickBot="1" x14ac:dyDescent="0.3">
      <c r="A2069" s="2">
        <v>2023</v>
      </c>
      <c r="B2069" s="100">
        <v>214589</v>
      </c>
      <c r="C2069" s="1" t="s">
        <v>6</v>
      </c>
      <c r="D2069" s="1">
        <v>61</v>
      </c>
      <c r="E2069" s="1" t="s">
        <v>1107</v>
      </c>
      <c r="F2069" s="1" t="s">
        <v>7</v>
      </c>
      <c r="G2069" s="1">
        <v>9380</v>
      </c>
      <c r="H2069" s="1" t="s">
        <v>1181</v>
      </c>
      <c r="I2069" s="92" t="s">
        <v>1178</v>
      </c>
      <c r="J2069" s="101">
        <f>1/COUNTIF(HR_Table2[Emp ID],HR_Table2[[#This Row],[Emp ID]])</f>
        <v>0.5</v>
      </c>
    </row>
    <row r="2070" spans="1:10" ht="16.5" thickBot="1" x14ac:dyDescent="0.3">
      <c r="A2070" s="2">
        <v>2023</v>
      </c>
      <c r="B2070" s="100">
        <v>29170</v>
      </c>
      <c r="C2070" s="1" t="s">
        <v>6</v>
      </c>
      <c r="D2070" s="1">
        <v>69</v>
      </c>
      <c r="E2070" s="1" t="s">
        <v>1107</v>
      </c>
      <c r="F2070" s="1" t="s">
        <v>7</v>
      </c>
      <c r="G2070" s="1">
        <v>30000</v>
      </c>
      <c r="H2070" s="1" t="s">
        <v>1181</v>
      </c>
      <c r="I2070" s="92" t="s">
        <v>1178</v>
      </c>
      <c r="J2070" s="101">
        <f>1/COUNTIF(HR_Table2[Emp ID],HR_Table2[[#This Row],[Emp ID]])</f>
        <v>0.5</v>
      </c>
    </row>
    <row r="2071" spans="1:10" ht="16.5" thickBot="1" x14ac:dyDescent="0.3">
      <c r="A2071" s="2">
        <v>2023</v>
      </c>
      <c r="B2071" s="100">
        <v>210749</v>
      </c>
      <c r="C2071" s="1" t="s">
        <v>11</v>
      </c>
      <c r="D2071" s="1">
        <v>47</v>
      </c>
      <c r="E2071" s="1" t="s">
        <v>1107</v>
      </c>
      <c r="F2071" s="1" t="s">
        <v>7</v>
      </c>
      <c r="G2071" s="1">
        <v>10710</v>
      </c>
      <c r="H2071" s="1" t="s">
        <v>1181</v>
      </c>
      <c r="I2071" s="92" t="s">
        <v>1178</v>
      </c>
      <c r="J2071" s="101">
        <f>1/COUNTIF(HR_Table2[Emp ID],HR_Table2[[#This Row],[Emp ID]])</f>
        <v>0.5</v>
      </c>
    </row>
    <row r="2072" spans="1:10" ht="16.5" thickBot="1" x14ac:dyDescent="0.3">
      <c r="A2072" s="2">
        <v>2023</v>
      </c>
      <c r="B2072" s="100">
        <v>201061</v>
      </c>
      <c r="C2072" s="1" t="s">
        <v>6</v>
      </c>
      <c r="D2072" s="1">
        <v>51</v>
      </c>
      <c r="E2072" s="1" t="s">
        <v>1107</v>
      </c>
      <c r="F2072" s="1" t="s">
        <v>7</v>
      </c>
      <c r="G2072" s="1">
        <v>24000</v>
      </c>
      <c r="H2072" s="1" t="s">
        <v>1181</v>
      </c>
      <c r="I2072" s="92" t="s">
        <v>1178</v>
      </c>
      <c r="J2072" s="101">
        <f>1/COUNTIF(HR_Table2[Emp ID],HR_Table2[[#This Row],[Emp ID]])</f>
        <v>0.5</v>
      </c>
    </row>
    <row r="2073" spans="1:10" ht="16.5" thickBot="1" x14ac:dyDescent="0.3">
      <c r="A2073" s="2">
        <v>2023</v>
      </c>
      <c r="B2073" s="100">
        <v>64795</v>
      </c>
      <c r="C2073" s="1" t="s">
        <v>6</v>
      </c>
      <c r="D2073" s="1">
        <v>53</v>
      </c>
      <c r="E2073" s="1" t="s">
        <v>1107</v>
      </c>
      <c r="F2073" s="1" t="s">
        <v>7</v>
      </c>
      <c r="G2073" s="1">
        <v>27000</v>
      </c>
      <c r="H2073" s="1" t="s">
        <v>1181</v>
      </c>
      <c r="I2073" s="92" t="s">
        <v>1178</v>
      </c>
      <c r="J2073" s="101">
        <f>1/COUNTIF(HR_Table2[Emp ID],HR_Table2[[#This Row],[Emp ID]])</f>
        <v>0.5</v>
      </c>
    </row>
    <row r="2074" spans="1:10" ht="16.5" thickBot="1" x14ac:dyDescent="0.3">
      <c r="A2074" s="2">
        <v>2023</v>
      </c>
      <c r="B2074" s="100">
        <v>66910</v>
      </c>
      <c r="C2074" s="1" t="s">
        <v>6</v>
      </c>
      <c r="D2074" s="1">
        <v>58</v>
      </c>
      <c r="E2074" s="1" t="s">
        <v>1107</v>
      </c>
      <c r="F2074" s="1" t="s">
        <v>7</v>
      </c>
      <c r="G2074" s="1">
        <v>19000</v>
      </c>
      <c r="H2074" s="1" t="s">
        <v>1181</v>
      </c>
      <c r="I2074" s="92" t="s">
        <v>1178</v>
      </c>
      <c r="J2074" s="101">
        <f>1/COUNTIF(HR_Table2[Emp ID],HR_Table2[[#This Row],[Emp ID]])</f>
        <v>0.5</v>
      </c>
    </row>
    <row r="2075" spans="1:10" ht="16.5" thickBot="1" x14ac:dyDescent="0.3">
      <c r="A2075" s="2">
        <v>2023</v>
      </c>
      <c r="B2075" s="100">
        <v>228184</v>
      </c>
      <c r="C2075" s="1" t="s">
        <v>6</v>
      </c>
      <c r="D2075" s="1">
        <v>31</v>
      </c>
      <c r="E2075" s="1" t="s">
        <v>1107</v>
      </c>
      <c r="F2075" s="1" t="s">
        <v>7</v>
      </c>
      <c r="G2075" s="1">
        <v>10025</v>
      </c>
      <c r="H2075" s="1" t="s">
        <v>1181</v>
      </c>
      <c r="I2075" s="92" t="s">
        <v>1178</v>
      </c>
      <c r="J2075" s="101">
        <f>1/COUNTIF(HR_Table2[Emp ID],HR_Table2[[#This Row],[Emp ID]])</f>
        <v>0.5</v>
      </c>
    </row>
    <row r="2076" spans="1:10" ht="16.5" thickBot="1" x14ac:dyDescent="0.3">
      <c r="A2076" s="2">
        <v>2023</v>
      </c>
      <c r="B2076" s="100">
        <v>236102</v>
      </c>
      <c r="C2076" s="1" t="s">
        <v>6</v>
      </c>
      <c r="D2076" s="1">
        <v>33</v>
      </c>
      <c r="E2076" s="1" t="s">
        <v>1107</v>
      </c>
      <c r="F2076" s="1" t="s">
        <v>7</v>
      </c>
      <c r="G2076" s="1">
        <v>15925</v>
      </c>
      <c r="H2076" s="1" t="s">
        <v>1181</v>
      </c>
      <c r="I2076" s="92" t="s">
        <v>1178</v>
      </c>
      <c r="J2076" s="101">
        <f>1/COUNTIF(HR_Table2[Emp ID],HR_Table2[[#This Row],[Emp ID]])</f>
        <v>0.5</v>
      </c>
    </row>
    <row r="2077" spans="1:10" ht="16.5" thickBot="1" x14ac:dyDescent="0.3">
      <c r="A2077" s="2">
        <v>2023</v>
      </c>
      <c r="B2077" s="100">
        <v>90427</v>
      </c>
      <c r="C2077" s="1" t="s">
        <v>11</v>
      </c>
      <c r="D2077" s="1">
        <v>48</v>
      </c>
      <c r="E2077" s="1" t="s">
        <v>1107</v>
      </c>
      <c r="F2077" s="1" t="s">
        <v>7</v>
      </c>
      <c r="G2077" s="1">
        <v>45000</v>
      </c>
      <c r="H2077" s="1" t="s">
        <v>14</v>
      </c>
      <c r="I2077" s="92" t="s">
        <v>1178</v>
      </c>
      <c r="J2077" s="101">
        <f>1/COUNTIF(HR_Table2[Emp ID],HR_Table2[[#This Row],[Emp ID]])</f>
        <v>1</v>
      </c>
    </row>
    <row r="2078" spans="1:10" ht="16.5" thickBot="1" x14ac:dyDescent="0.3">
      <c r="A2078" s="2">
        <v>2023</v>
      </c>
      <c r="B2078" s="100">
        <v>204826</v>
      </c>
      <c r="C2078" s="1" t="s">
        <v>11</v>
      </c>
      <c r="D2078" s="1">
        <v>51</v>
      </c>
      <c r="E2078" s="1" t="s">
        <v>1107</v>
      </c>
      <c r="F2078" s="1" t="s">
        <v>7</v>
      </c>
      <c r="G2078" s="1">
        <v>28000</v>
      </c>
      <c r="H2078" s="1" t="s">
        <v>1181</v>
      </c>
      <c r="I2078" s="92" t="s">
        <v>1178</v>
      </c>
      <c r="J2078" s="101">
        <f>1/COUNTIF(HR_Table2[Emp ID],HR_Table2[[#This Row],[Emp ID]])</f>
        <v>0.5</v>
      </c>
    </row>
    <row r="2079" spans="1:10" ht="16.5" thickBot="1" x14ac:dyDescent="0.3">
      <c r="A2079" s="2">
        <v>2023</v>
      </c>
      <c r="B2079" s="100">
        <v>206781</v>
      </c>
      <c r="C2079" s="1" t="s">
        <v>11</v>
      </c>
      <c r="D2079" s="1">
        <v>47</v>
      </c>
      <c r="E2079" s="1" t="s">
        <v>1107</v>
      </c>
      <c r="F2079" s="1" t="s">
        <v>7</v>
      </c>
      <c r="G2079" s="1">
        <v>7280</v>
      </c>
      <c r="H2079" s="1" t="s">
        <v>1181</v>
      </c>
      <c r="I2079" s="92" t="s">
        <v>1178</v>
      </c>
      <c r="J2079" s="101">
        <f>1/COUNTIF(HR_Table2[Emp ID],HR_Table2[[#This Row],[Emp ID]])</f>
        <v>0.5</v>
      </c>
    </row>
    <row r="2080" spans="1:10" ht="16.5" thickBot="1" x14ac:dyDescent="0.3">
      <c r="A2080" s="2">
        <v>2023</v>
      </c>
      <c r="B2080" s="100">
        <v>228207</v>
      </c>
      <c r="C2080" s="1" t="s">
        <v>6</v>
      </c>
      <c r="D2080" s="1">
        <v>48</v>
      </c>
      <c r="E2080" s="1" t="s">
        <v>1107</v>
      </c>
      <c r="F2080" s="1" t="s">
        <v>7</v>
      </c>
      <c r="G2080" s="1">
        <v>9380</v>
      </c>
      <c r="H2080" s="1" t="s">
        <v>1181</v>
      </c>
      <c r="I2080" s="92" t="s">
        <v>1178</v>
      </c>
      <c r="J2080" s="101">
        <f>1/COUNTIF(HR_Table2[Emp ID],HR_Table2[[#This Row],[Emp ID]])</f>
        <v>0.5</v>
      </c>
    </row>
    <row r="2081" spans="1:10" ht="16.5" thickBot="1" x14ac:dyDescent="0.3">
      <c r="A2081" s="2">
        <v>2023</v>
      </c>
      <c r="B2081" s="100">
        <v>63522</v>
      </c>
      <c r="C2081" s="1" t="s">
        <v>6</v>
      </c>
      <c r="D2081" s="1">
        <v>57</v>
      </c>
      <c r="E2081" s="1" t="s">
        <v>1107</v>
      </c>
      <c r="F2081" s="1" t="s">
        <v>7</v>
      </c>
      <c r="G2081" s="1">
        <v>9380</v>
      </c>
      <c r="H2081" s="1" t="s">
        <v>1181</v>
      </c>
      <c r="I2081" s="92" t="s">
        <v>1178</v>
      </c>
      <c r="J2081" s="101">
        <f>1/COUNTIF(HR_Table2[Emp ID],HR_Table2[[#This Row],[Emp ID]])</f>
        <v>0.5</v>
      </c>
    </row>
    <row r="2082" spans="1:10" ht="16.5" thickBot="1" x14ac:dyDescent="0.3">
      <c r="A2082" s="2">
        <v>2023</v>
      </c>
      <c r="B2082" s="100">
        <v>57857</v>
      </c>
      <c r="C2082" s="1" t="s">
        <v>11</v>
      </c>
      <c r="D2082" s="1">
        <v>54</v>
      </c>
      <c r="E2082" s="1" t="s">
        <v>1107</v>
      </c>
      <c r="F2082" s="1" t="s">
        <v>7</v>
      </c>
      <c r="G2082" s="1">
        <v>10710</v>
      </c>
      <c r="H2082" s="1" t="s">
        <v>1181</v>
      </c>
      <c r="I2082" s="92" t="s">
        <v>1178</v>
      </c>
      <c r="J2082" s="101">
        <f>1/COUNTIF(HR_Table2[Emp ID],HR_Table2[[#This Row],[Emp ID]])</f>
        <v>0.5</v>
      </c>
    </row>
    <row r="2083" spans="1:10" ht="16.5" thickBot="1" x14ac:dyDescent="0.3">
      <c r="A2083" s="2">
        <v>2023</v>
      </c>
      <c r="B2083" s="100">
        <v>214914</v>
      </c>
      <c r="C2083" s="1" t="s">
        <v>6</v>
      </c>
      <c r="D2083" s="1">
        <v>43</v>
      </c>
      <c r="E2083" s="1" t="s">
        <v>1134</v>
      </c>
      <c r="F2083" s="1" t="s">
        <v>7</v>
      </c>
      <c r="G2083" s="1">
        <v>27000</v>
      </c>
      <c r="H2083" s="1" t="s">
        <v>1181</v>
      </c>
      <c r="I2083" s="92" t="s">
        <v>1178</v>
      </c>
      <c r="J2083" s="101">
        <f>1/COUNTIF(HR_Table2[Emp ID],HR_Table2[[#This Row],[Emp ID]])</f>
        <v>0.5</v>
      </c>
    </row>
    <row r="2084" spans="1:10" ht="16.5" thickBot="1" x14ac:dyDescent="0.3">
      <c r="A2084" s="2">
        <v>2023</v>
      </c>
      <c r="B2084" s="100">
        <v>91985</v>
      </c>
      <c r="C2084" s="1" t="s">
        <v>6</v>
      </c>
      <c r="D2084" s="1">
        <v>46</v>
      </c>
      <c r="E2084" s="1" t="s">
        <v>1134</v>
      </c>
      <c r="F2084" s="1" t="s">
        <v>7</v>
      </c>
      <c r="G2084" s="1">
        <v>21000</v>
      </c>
      <c r="H2084" s="1" t="s">
        <v>14</v>
      </c>
      <c r="I2084" s="92" t="s">
        <v>1178</v>
      </c>
      <c r="J2084" s="101">
        <f>1/COUNTIF(HR_Table2[Emp ID],HR_Table2[[#This Row],[Emp ID]])</f>
        <v>0.5</v>
      </c>
    </row>
    <row r="2085" spans="1:10" ht="16.5" thickBot="1" x14ac:dyDescent="0.3">
      <c r="A2085" s="2">
        <v>2023</v>
      </c>
      <c r="B2085" s="100">
        <v>202056</v>
      </c>
      <c r="C2085" s="1" t="s">
        <v>6</v>
      </c>
      <c r="D2085" s="1">
        <v>47</v>
      </c>
      <c r="E2085" s="1" t="s">
        <v>1134</v>
      </c>
      <c r="F2085" s="1" t="s">
        <v>7</v>
      </c>
      <c r="G2085" s="1">
        <v>41000</v>
      </c>
      <c r="H2085" s="1" t="s">
        <v>1181</v>
      </c>
      <c r="I2085" s="92" t="s">
        <v>1178</v>
      </c>
      <c r="J2085" s="101">
        <f>1/COUNTIF(HR_Table2[Emp ID],HR_Table2[[#This Row],[Emp ID]])</f>
        <v>0.5</v>
      </c>
    </row>
    <row r="2086" spans="1:10" ht="16.5" thickBot="1" x14ac:dyDescent="0.3">
      <c r="A2086" s="2">
        <v>2023</v>
      </c>
      <c r="B2086" s="100">
        <v>232902</v>
      </c>
      <c r="C2086" s="1" t="s">
        <v>6</v>
      </c>
      <c r="D2086" s="1">
        <v>27</v>
      </c>
      <c r="E2086" s="1" t="s">
        <v>908</v>
      </c>
      <c r="F2086" s="1" t="s">
        <v>7</v>
      </c>
      <c r="G2086" s="1">
        <v>18000</v>
      </c>
      <c r="H2086" s="1" t="s">
        <v>1181</v>
      </c>
      <c r="I2086" s="92" t="s">
        <v>1178</v>
      </c>
      <c r="J2086" s="101">
        <f>1/COUNTIF(HR_Table2[Emp ID],HR_Table2[[#This Row],[Emp ID]])</f>
        <v>0.5</v>
      </c>
    </row>
    <row r="2087" spans="1:10" ht="16.5" thickBot="1" x14ac:dyDescent="0.3">
      <c r="A2087" s="2">
        <v>2023</v>
      </c>
      <c r="B2087" s="100">
        <v>210309</v>
      </c>
      <c r="C2087" s="1" t="s">
        <v>11</v>
      </c>
      <c r="D2087" s="1">
        <v>44</v>
      </c>
      <c r="E2087" s="1" t="s">
        <v>908</v>
      </c>
      <c r="F2087" s="1" t="s">
        <v>7</v>
      </c>
      <c r="G2087" s="1">
        <v>33000</v>
      </c>
      <c r="H2087" s="1" t="s">
        <v>1181</v>
      </c>
      <c r="I2087" s="92" t="s">
        <v>1178</v>
      </c>
      <c r="J2087" s="101">
        <f>1/COUNTIF(HR_Table2[Emp ID],HR_Table2[[#This Row],[Emp ID]])</f>
        <v>0.5</v>
      </c>
    </row>
    <row r="2088" spans="1:10" ht="16.5" thickBot="1" x14ac:dyDescent="0.3">
      <c r="A2088" s="2">
        <v>2023</v>
      </c>
      <c r="B2088" s="100">
        <v>76643</v>
      </c>
      <c r="C2088" s="1" t="s">
        <v>6</v>
      </c>
      <c r="D2088" s="1">
        <v>51</v>
      </c>
      <c r="E2088" s="1" t="s">
        <v>908</v>
      </c>
      <c r="F2088" s="1" t="s">
        <v>7</v>
      </c>
      <c r="G2088" s="1">
        <v>45000</v>
      </c>
      <c r="H2088" s="1" t="s">
        <v>1181</v>
      </c>
      <c r="I2088" s="92" t="s">
        <v>1178</v>
      </c>
      <c r="J2088" s="101">
        <f>1/COUNTIF(HR_Table2[Emp ID],HR_Table2[[#This Row],[Emp ID]])</f>
        <v>0.5</v>
      </c>
    </row>
    <row r="2089" spans="1:10" ht="16.5" thickBot="1" x14ac:dyDescent="0.3">
      <c r="A2089" s="2">
        <v>2023</v>
      </c>
      <c r="B2089" s="100">
        <v>59657</v>
      </c>
      <c r="C2089" s="1" t="s">
        <v>11</v>
      </c>
      <c r="D2089" s="1">
        <v>64</v>
      </c>
      <c r="E2089" s="1" t="s">
        <v>908</v>
      </c>
      <c r="F2089" s="1" t="s">
        <v>7</v>
      </c>
      <c r="G2089" s="1">
        <v>13045</v>
      </c>
      <c r="H2089" s="1" t="s">
        <v>1181</v>
      </c>
      <c r="I2089" s="92" t="s">
        <v>1178</v>
      </c>
      <c r="J2089" s="101">
        <f>1/COUNTIF(HR_Table2[Emp ID],HR_Table2[[#This Row],[Emp ID]])</f>
        <v>0.5</v>
      </c>
    </row>
    <row r="2090" spans="1:10" ht="16.5" thickBot="1" x14ac:dyDescent="0.3">
      <c r="A2090" s="2">
        <v>2023</v>
      </c>
      <c r="B2090" s="100">
        <v>93280</v>
      </c>
      <c r="C2090" s="1" t="s">
        <v>11</v>
      </c>
      <c r="D2090" s="1">
        <v>29</v>
      </c>
      <c r="E2090" s="1" t="s">
        <v>908</v>
      </c>
      <c r="F2090" s="1" t="s">
        <v>7</v>
      </c>
      <c r="G2090" s="1">
        <v>35984</v>
      </c>
      <c r="H2090" s="1" t="s">
        <v>14</v>
      </c>
      <c r="I2090" s="92" t="s">
        <v>1178</v>
      </c>
      <c r="J2090" s="101">
        <f>1/COUNTIF(HR_Table2[Emp ID],HR_Table2[[#This Row],[Emp ID]])</f>
        <v>0.5</v>
      </c>
    </row>
    <row r="2091" spans="1:10" ht="16.5" thickBot="1" x14ac:dyDescent="0.3">
      <c r="A2091" s="2">
        <v>2023</v>
      </c>
      <c r="B2091" s="100">
        <v>220161</v>
      </c>
      <c r="C2091" s="1" t="s">
        <v>6</v>
      </c>
      <c r="D2091" s="1">
        <v>41</v>
      </c>
      <c r="E2091" s="1" t="s">
        <v>908</v>
      </c>
      <c r="F2091" s="1" t="s">
        <v>7</v>
      </c>
      <c r="G2091" s="1">
        <v>21985</v>
      </c>
      <c r="H2091" s="1" t="s">
        <v>1181</v>
      </c>
      <c r="I2091" s="92" t="s">
        <v>1178</v>
      </c>
      <c r="J2091" s="101">
        <f>1/COUNTIF(HR_Table2[Emp ID],HR_Table2[[#This Row],[Emp ID]])</f>
        <v>0.5</v>
      </c>
    </row>
    <row r="2092" spans="1:10" ht="16.5" thickBot="1" x14ac:dyDescent="0.3">
      <c r="A2092" s="2">
        <v>2023</v>
      </c>
      <c r="B2092" s="100">
        <v>247461</v>
      </c>
      <c r="C2092" s="1" t="s">
        <v>11</v>
      </c>
      <c r="D2092" s="1">
        <v>25</v>
      </c>
      <c r="E2092" s="1" t="s">
        <v>908</v>
      </c>
      <c r="F2092" s="1" t="s">
        <v>7</v>
      </c>
      <c r="G2092" s="1">
        <v>7735</v>
      </c>
      <c r="H2092" s="1" t="s">
        <v>1181</v>
      </c>
      <c r="I2092" s="92" t="s">
        <v>1178</v>
      </c>
      <c r="J2092" s="101">
        <f>1/COUNTIF(HR_Table2[Emp ID],HR_Table2[[#This Row],[Emp ID]])</f>
        <v>0.5</v>
      </c>
    </row>
    <row r="2093" spans="1:10" ht="16.5" thickBot="1" x14ac:dyDescent="0.3">
      <c r="A2093" s="2">
        <v>2023</v>
      </c>
      <c r="B2093" s="100">
        <v>222057</v>
      </c>
      <c r="C2093" s="1" t="s">
        <v>11</v>
      </c>
      <c r="D2093" s="1">
        <v>28</v>
      </c>
      <c r="E2093" s="1" t="s">
        <v>908</v>
      </c>
      <c r="F2093" s="1" t="s">
        <v>7</v>
      </c>
      <c r="G2093" s="1">
        <v>22000</v>
      </c>
      <c r="H2093" s="1" t="s">
        <v>1181</v>
      </c>
      <c r="I2093" s="92" t="s">
        <v>1178</v>
      </c>
      <c r="J2093" s="101">
        <f>1/COUNTIF(HR_Table2[Emp ID],HR_Table2[[#This Row],[Emp ID]])</f>
        <v>0.5</v>
      </c>
    </row>
    <row r="2094" spans="1:10" ht="16.5" thickBot="1" x14ac:dyDescent="0.3">
      <c r="A2094" s="2">
        <v>2023</v>
      </c>
      <c r="B2094" s="100">
        <v>242843</v>
      </c>
      <c r="C2094" s="1" t="s">
        <v>11</v>
      </c>
      <c r="D2094" s="1">
        <v>33</v>
      </c>
      <c r="E2094" s="1" t="s">
        <v>908</v>
      </c>
      <c r="F2094" s="1" t="s">
        <v>7</v>
      </c>
      <c r="G2094" s="1">
        <v>8240</v>
      </c>
      <c r="H2094" s="1" t="s">
        <v>1181</v>
      </c>
      <c r="I2094" s="92" t="s">
        <v>1178</v>
      </c>
      <c r="J2094" s="101">
        <f>1/COUNTIF(HR_Table2[Emp ID],HR_Table2[[#This Row],[Emp ID]])</f>
        <v>0.5</v>
      </c>
    </row>
    <row r="2095" spans="1:10" ht="16.5" thickBot="1" x14ac:dyDescent="0.3">
      <c r="A2095" s="2">
        <v>2023</v>
      </c>
      <c r="B2095" s="100">
        <v>240097</v>
      </c>
      <c r="C2095" s="1" t="s">
        <v>6</v>
      </c>
      <c r="D2095" s="1">
        <v>37</v>
      </c>
      <c r="E2095" s="1" t="s">
        <v>908</v>
      </c>
      <c r="F2095" s="1" t="s">
        <v>7</v>
      </c>
      <c r="G2095" s="1">
        <v>25000</v>
      </c>
      <c r="H2095" s="1" t="s">
        <v>1181</v>
      </c>
      <c r="I2095" s="92" t="s">
        <v>1178</v>
      </c>
      <c r="J2095" s="101">
        <f>1/COUNTIF(HR_Table2[Emp ID],HR_Table2[[#This Row],[Emp ID]])</f>
        <v>0.5</v>
      </c>
    </row>
    <row r="2096" spans="1:10" ht="16.5" thickBot="1" x14ac:dyDescent="0.3">
      <c r="A2096" s="2">
        <v>2023</v>
      </c>
      <c r="B2096" s="100">
        <v>217088</v>
      </c>
      <c r="C2096" s="1" t="s">
        <v>11</v>
      </c>
      <c r="D2096" s="1">
        <v>39</v>
      </c>
      <c r="E2096" s="1" t="s">
        <v>908</v>
      </c>
      <c r="F2096" s="1" t="s">
        <v>7</v>
      </c>
      <c r="G2096" s="1">
        <v>13045</v>
      </c>
      <c r="H2096" s="1" t="s">
        <v>1181</v>
      </c>
      <c r="I2096" s="92" t="s">
        <v>1178</v>
      </c>
      <c r="J2096" s="101">
        <f>1/COUNTIF(HR_Table2[Emp ID],HR_Table2[[#This Row],[Emp ID]])</f>
        <v>0.5</v>
      </c>
    </row>
    <row r="2097" spans="1:10" ht="16.5" thickBot="1" x14ac:dyDescent="0.3">
      <c r="A2097" s="2">
        <v>2023</v>
      </c>
      <c r="B2097" s="100">
        <v>202842</v>
      </c>
      <c r="C2097" s="1" t="s">
        <v>11</v>
      </c>
      <c r="D2097" s="1">
        <v>43</v>
      </c>
      <c r="E2097" s="1" t="s">
        <v>908</v>
      </c>
      <c r="F2097" s="1" t="s">
        <v>7</v>
      </c>
      <c r="G2097" s="1">
        <v>7735</v>
      </c>
      <c r="H2097" s="1" t="s">
        <v>1181</v>
      </c>
      <c r="I2097" s="92" t="s">
        <v>1178</v>
      </c>
      <c r="J2097" s="101">
        <f>1/COUNTIF(HR_Table2[Emp ID],HR_Table2[[#This Row],[Emp ID]])</f>
        <v>0.5</v>
      </c>
    </row>
    <row r="2098" spans="1:10" ht="16.5" thickBot="1" x14ac:dyDescent="0.3">
      <c r="A2098" s="2">
        <v>2023</v>
      </c>
      <c r="B2098" s="100">
        <v>209029</v>
      </c>
      <c r="C2098" s="1" t="s">
        <v>11</v>
      </c>
      <c r="D2098" s="1">
        <v>45</v>
      </c>
      <c r="E2098" s="1" t="s">
        <v>908</v>
      </c>
      <c r="F2098" s="1" t="s">
        <v>7</v>
      </c>
      <c r="G2098" s="1">
        <v>7735</v>
      </c>
      <c r="H2098" s="1" t="s">
        <v>1181</v>
      </c>
      <c r="I2098" s="92" t="s">
        <v>1178</v>
      </c>
      <c r="J2098" s="101">
        <f>1/COUNTIF(HR_Table2[Emp ID],HR_Table2[[#This Row],[Emp ID]])</f>
        <v>0.5</v>
      </c>
    </row>
    <row r="2099" spans="1:10" ht="16.5" thickBot="1" x14ac:dyDescent="0.3">
      <c r="A2099" s="2">
        <v>2023</v>
      </c>
      <c r="B2099" s="100">
        <v>213467</v>
      </c>
      <c r="C2099" s="1" t="s">
        <v>11</v>
      </c>
      <c r="D2099" s="1">
        <v>46</v>
      </c>
      <c r="E2099" s="1" t="s">
        <v>908</v>
      </c>
      <c r="F2099" s="1" t="s">
        <v>7</v>
      </c>
      <c r="G2099" s="1">
        <v>18000</v>
      </c>
      <c r="H2099" s="1" t="s">
        <v>1181</v>
      </c>
      <c r="I2099" s="92" t="s">
        <v>1178</v>
      </c>
      <c r="J2099" s="101">
        <f>1/COUNTIF(HR_Table2[Emp ID],HR_Table2[[#This Row],[Emp ID]])</f>
        <v>0.5</v>
      </c>
    </row>
    <row r="2100" spans="1:10" ht="16.5" thickBot="1" x14ac:dyDescent="0.3">
      <c r="A2100" s="2">
        <v>2023</v>
      </c>
      <c r="B2100" s="100">
        <v>220300</v>
      </c>
      <c r="C2100" s="1" t="s">
        <v>11</v>
      </c>
      <c r="D2100" s="1">
        <v>46</v>
      </c>
      <c r="E2100" s="1" t="s">
        <v>908</v>
      </c>
      <c r="F2100" s="1" t="s">
        <v>7</v>
      </c>
      <c r="G2100" s="1">
        <v>7735</v>
      </c>
      <c r="H2100" s="1" t="s">
        <v>1181</v>
      </c>
      <c r="I2100" s="92" t="s">
        <v>1178</v>
      </c>
      <c r="J2100" s="101">
        <f>1/COUNTIF(HR_Table2[Emp ID],HR_Table2[[#This Row],[Emp ID]])</f>
        <v>0.5</v>
      </c>
    </row>
    <row r="2101" spans="1:10" ht="16.5" thickBot="1" x14ac:dyDescent="0.3">
      <c r="A2101" s="2">
        <v>2023</v>
      </c>
      <c r="B2101" s="100">
        <v>200620</v>
      </c>
      <c r="C2101" s="1" t="s">
        <v>11</v>
      </c>
      <c r="D2101" s="1">
        <v>51</v>
      </c>
      <c r="E2101" s="1" t="s">
        <v>908</v>
      </c>
      <c r="F2101" s="1" t="s">
        <v>7</v>
      </c>
      <c r="G2101" s="1">
        <v>7735</v>
      </c>
      <c r="H2101" s="1" t="s">
        <v>1181</v>
      </c>
      <c r="I2101" s="92" t="s">
        <v>1178</v>
      </c>
      <c r="J2101" s="101">
        <f>1/COUNTIF(HR_Table2[Emp ID],HR_Table2[[#This Row],[Emp ID]])</f>
        <v>0.5</v>
      </c>
    </row>
    <row r="2102" spans="1:10" ht="16.5" thickBot="1" x14ac:dyDescent="0.3">
      <c r="A2102" s="2">
        <v>2023</v>
      </c>
      <c r="B2102" s="100">
        <v>40860</v>
      </c>
      <c r="C2102" s="1" t="s">
        <v>11</v>
      </c>
      <c r="D2102" s="1">
        <v>61</v>
      </c>
      <c r="E2102" s="1" t="s">
        <v>908</v>
      </c>
      <c r="F2102" s="1" t="s">
        <v>7</v>
      </c>
      <c r="G2102" s="1">
        <v>10025</v>
      </c>
      <c r="H2102" s="1" t="s">
        <v>1181</v>
      </c>
      <c r="I2102" s="92" t="s">
        <v>1178</v>
      </c>
      <c r="J2102" s="101">
        <f>1/COUNTIF(HR_Table2[Emp ID],HR_Table2[[#This Row],[Emp ID]])</f>
        <v>0.5</v>
      </c>
    </row>
    <row r="2103" spans="1:10" ht="16.5" thickBot="1" x14ac:dyDescent="0.3">
      <c r="A2103" s="2">
        <v>2023</v>
      </c>
      <c r="B2103" s="100">
        <v>63593</v>
      </c>
      <c r="C2103" s="1" t="s">
        <v>6</v>
      </c>
      <c r="D2103" s="1">
        <v>65</v>
      </c>
      <c r="E2103" s="1" t="s">
        <v>908</v>
      </c>
      <c r="F2103" s="1" t="s">
        <v>7</v>
      </c>
      <c r="G2103" s="1">
        <v>11440</v>
      </c>
      <c r="H2103" s="1" t="s">
        <v>1181</v>
      </c>
      <c r="I2103" s="92" t="s">
        <v>1178</v>
      </c>
      <c r="J2103" s="101">
        <f>1/COUNTIF(HR_Table2[Emp ID],HR_Table2[[#This Row],[Emp ID]])</f>
        <v>0.5</v>
      </c>
    </row>
    <row r="2104" spans="1:10" ht="16.5" thickBot="1" x14ac:dyDescent="0.3">
      <c r="A2104" s="2">
        <v>2023</v>
      </c>
      <c r="B2104" s="100">
        <v>243985</v>
      </c>
      <c r="C2104" s="1" t="s">
        <v>11</v>
      </c>
      <c r="D2104" s="1">
        <v>26</v>
      </c>
      <c r="E2104" s="1" t="s">
        <v>908</v>
      </c>
      <c r="F2104" s="1" t="s">
        <v>7</v>
      </c>
      <c r="G2104" s="1">
        <v>9360</v>
      </c>
      <c r="H2104" s="1" t="s">
        <v>1181</v>
      </c>
      <c r="I2104" s="92" t="s">
        <v>1180</v>
      </c>
      <c r="J2104" s="101">
        <f>1/COUNTIF(HR_Table2[Emp ID],HR_Table2[[#This Row],[Emp ID]])</f>
        <v>1</v>
      </c>
    </row>
    <row r="2105" spans="1:10" ht="16.5" thickBot="1" x14ac:dyDescent="0.3">
      <c r="A2105" s="2">
        <v>2023</v>
      </c>
      <c r="B2105" s="100">
        <v>251185</v>
      </c>
      <c r="C2105" s="1" t="s">
        <v>11</v>
      </c>
      <c r="D2105" s="1">
        <v>28</v>
      </c>
      <c r="E2105" s="1" t="s">
        <v>908</v>
      </c>
      <c r="F2105" s="1" t="s">
        <v>7</v>
      </c>
      <c r="G2105" s="1">
        <v>9350</v>
      </c>
      <c r="H2105" s="1" t="s">
        <v>1181</v>
      </c>
      <c r="I2105" s="92" t="s">
        <v>1180</v>
      </c>
      <c r="J2105" s="101">
        <f>1/COUNTIF(HR_Table2[Emp ID],HR_Table2[[#This Row],[Emp ID]])</f>
        <v>1</v>
      </c>
    </row>
    <row r="2106" spans="1:10" ht="16.5" thickBot="1" x14ac:dyDescent="0.3">
      <c r="A2106" s="2">
        <v>2023</v>
      </c>
      <c r="B2106" s="100">
        <v>243620</v>
      </c>
      <c r="C2106" s="1" t="s">
        <v>6</v>
      </c>
      <c r="D2106" s="1">
        <v>25</v>
      </c>
      <c r="E2106" s="1" t="s">
        <v>908</v>
      </c>
      <c r="F2106" s="1" t="s">
        <v>7</v>
      </c>
      <c r="G2106" s="1">
        <v>18000</v>
      </c>
      <c r="H2106" s="1" t="s">
        <v>1181</v>
      </c>
      <c r="I2106" s="92" t="s">
        <v>1178</v>
      </c>
      <c r="J2106" s="101">
        <f>1/COUNTIF(HR_Table2[Emp ID],HR_Table2[[#This Row],[Emp ID]])</f>
        <v>1</v>
      </c>
    </row>
    <row r="2107" spans="1:10" ht="16.5" thickBot="1" x14ac:dyDescent="0.3">
      <c r="A2107" s="2">
        <v>2023</v>
      </c>
      <c r="B2107" s="100">
        <v>229993</v>
      </c>
      <c r="C2107" s="1" t="s">
        <v>11</v>
      </c>
      <c r="D2107" s="1">
        <v>32</v>
      </c>
      <c r="E2107" s="1" t="s">
        <v>908</v>
      </c>
      <c r="F2107" s="1" t="s">
        <v>7</v>
      </c>
      <c r="G2107" s="1">
        <v>13045</v>
      </c>
      <c r="H2107" s="1" t="s">
        <v>1181</v>
      </c>
      <c r="I2107" s="92" t="s">
        <v>1178</v>
      </c>
      <c r="J2107" s="101">
        <f>1/COUNTIF(HR_Table2[Emp ID],HR_Table2[[#This Row],[Emp ID]])</f>
        <v>0.5</v>
      </c>
    </row>
    <row r="2108" spans="1:10" ht="16.5" thickBot="1" x14ac:dyDescent="0.3">
      <c r="A2108" s="2">
        <v>2023</v>
      </c>
      <c r="B2108" s="100">
        <v>226648</v>
      </c>
      <c r="C2108" s="1" t="s">
        <v>6</v>
      </c>
      <c r="D2108" s="1">
        <v>34</v>
      </c>
      <c r="E2108" s="1" t="s">
        <v>908</v>
      </c>
      <c r="F2108" s="1" t="s">
        <v>7</v>
      </c>
      <c r="G2108" s="1">
        <v>27000</v>
      </c>
      <c r="H2108" s="1" t="s">
        <v>1181</v>
      </c>
      <c r="I2108" s="92" t="s">
        <v>1178</v>
      </c>
      <c r="J2108" s="101">
        <f>1/COUNTIF(HR_Table2[Emp ID],HR_Table2[[#This Row],[Emp ID]])</f>
        <v>0.5</v>
      </c>
    </row>
    <row r="2109" spans="1:10" ht="16.5" thickBot="1" x14ac:dyDescent="0.3">
      <c r="A2109" s="2">
        <v>2023</v>
      </c>
      <c r="B2109" s="100">
        <v>229130</v>
      </c>
      <c r="C2109" s="1" t="s">
        <v>11</v>
      </c>
      <c r="D2109" s="1">
        <v>36</v>
      </c>
      <c r="E2109" s="1" t="s">
        <v>908</v>
      </c>
      <c r="F2109" s="1" t="s">
        <v>7</v>
      </c>
      <c r="G2109" s="1">
        <v>13045</v>
      </c>
      <c r="H2109" s="1" t="s">
        <v>1181</v>
      </c>
      <c r="I2109" s="92" t="s">
        <v>1178</v>
      </c>
      <c r="J2109" s="101">
        <f>1/COUNTIF(HR_Table2[Emp ID],HR_Table2[[#This Row],[Emp ID]])</f>
        <v>0.5</v>
      </c>
    </row>
    <row r="2110" spans="1:10" ht="16.5" thickBot="1" x14ac:dyDescent="0.3">
      <c r="A2110" s="2">
        <v>2023</v>
      </c>
      <c r="B2110" s="100">
        <v>226908</v>
      </c>
      <c r="C2110" s="1" t="s">
        <v>11</v>
      </c>
      <c r="D2110" s="1">
        <v>38</v>
      </c>
      <c r="E2110" s="1" t="s">
        <v>908</v>
      </c>
      <c r="F2110" s="1" t="s">
        <v>76</v>
      </c>
      <c r="G2110" s="1">
        <v>8785</v>
      </c>
      <c r="H2110" s="1" t="s">
        <v>1181</v>
      </c>
      <c r="I2110" s="92" t="s">
        <v>1178</v>
      </c>
      <c r="J2110" s="101">
        <f>1/COUNTIF(HR_Table2[Emp ID],HR_Table2[[#This Row],[Emp ID]])</f>
        <v>0.5</v>
      </c>
    </row>
    <row r="2111" spans="1:10" ht="16.5" thickBot="1" x14ac:dyDescent="0.3">
      <c r="A2111" s="2">
        <v>2023</v>
      </c>
      <c r="B2111" s="100">
        <v>213336</v>
      </c>
      <c r="C2111" s="1" t="s">
        <v>11</v>
      </c>
      <c r="D2111" s="1">
        <v>41</v>
      </c>
      <c r="E2111" s="1" t="s">
        <v>908</v>
      </c>
      <c r="F2111" s="1" t="s">
        <v>76</v>
      </c>
      <c r="G2111" s="1">
        <v>8785</v>
      </c>
      <c r="H2111" s="1" t="s">
        <v>1181</v>
      </c>
      <c r="I2111" s="92" t="s">
        <v>1178</v>
      </c>
      <c r="J2111" s="101">
        <f>1/COUNTIF(HR_Table2[Emp ID],HR_Table2[[#This Row],[Emp ID]])</f>
        <v>0.5</v>
      </c>
    </row>
    <row r="2112" spans="1:10" ht="16.5" thickBot="1" x14ac:dyDescent="0.3">
      <c r="A2112" s="2">
        <v>2023</v>
      </c>
      <c r="B2112" s="100">
        <v>233397</v>
      </c>
      <c r="C2112" s="1" t="s">
        <v>11</v>
      </c>
      <c r="D2112" s="1">
        <v>30</v>
      </c>
      <c r="E2112" s="1" t="s">
        <v>908</v>
      </c>
      <c r="F2112" s="1" t="s">
        <v>7</v>
      </c>
      <c r="G2112" s="1">
        <v>11440</v>
      </c>
      <c r="H2112" s="1" t="s">
        <v>1181</v>
      </c>
      <c r="I2112" s="92" t="s">
        <v>1178</v>
      </c>
      <c r="J2112" s="101">
        <f>1/COUNTIF(HR_Table2[Emp ID],HR_Table2[[#This Row],[Emp ID]])</f>
        <v>0.5</v>
      </c>
    </row>
    <row r="2113" spans="1:10" ht="16.5" thickBot="1" x14ac:dyDescent="0.3">
      <c r="A2113" s="2">
        <v>2023</v>
      </c>
      <c r="B2113" s="100">
        <v>232785</v>
      </c>
      <c r="C2113" s="1" t="s">
        <v>6</v>
      </c>
      <c r="D2113" s="1">
        <v>31</v>
      </c>
      <c r="E2113" s="1" t="s">
        <v>908</v>
      </c>
      <c r="F2113" s="1" t="s">
        <v>7</v>
      </c>
      <c r="G2113" s="1">
        <v>21000</v>
      </c>
      <c r="H2113" s="1" t="s">
        <v>1181</v>
      </c>
      <c r="I2113" s="92" t="s">
        <v>1178</v>
      </c>
      <c r="J2113" s="101">
        <f>1/COUNTIF(HR_Table2[Emp ID],HR_Table2[[#This Row],[Emp ID]])</f>
        <v>0.5</v>
      </c>
    </row>
    <row r="2114" spans="1:10" ht="16.5" thickBot="1" x14ac:dyDescent="0.3">
      <c r="A2114" s="2">
        <v>2023</v>
      </c>
      <c r="B2114" s="100">
        <v>225736</v>
      </c>
      <c r="C2114" s="1" t="s">
        <v>11</v>
      </c>
      <c r="D2114" s="1">
        <v>32</v>
      </c>
      <c r="E2114" s="1" t="s">
        <v>908</v>
      </c>
      <c r="F2114" s="1" t="s">
        <v>7</v>
      </c>
      <c r="G2114" s="1">
        <v>10025</v>
      </c>
      <c r="H2114" s="1" t="s">
        <v>1181</v>
      </c>
      <c r="I2114" s="92" t="s">
        <v>1178</v>
      </c>
      <c r="J2114" s="101">
        <f>1/COUNTIF(HR_Table2[Emp ID],HR_Table2[[#This Row],[Emp ID]])</f>
        <v>1</v>
      </c>
    </row>
    <row r="2115" spans="1:10" ht="16.5" thickBot="1" x14ac:dyDescent="0.3">
      <c r="A2115" s="2">
        <v>2023</v>
      </c>
      <c r="B2115" s="100">
        <v>213440</v>
      </c>
      <c r="C2115" s="1" t="s">
        <v>11</v>
      </c>
      <c r="D2115" s="1">
        <v>41</v>
      </c>
      <c r="E2115" s="1" t="s">
        <v>908</v>
      </c>
      <c r="F2115" s="1" t="s">
        <v>7</v>
      </c>
      <c r="G2115" s="1">
        <v>13935</v>
      </c>
      <c r="H2115" s="1" t="s">
        <v>1181</v>
      </c>
      <c r="I2115" s="92" t="s">
        <v>1178</v>
      </c>
      <c r="J2115" s="101">
        <f>1/COUNTIF(HR_Table2[Emp ID],HR_Table2[[#This Row],[Emp ID]])</f>
        <v>0.5</v>
      </c>
    </row>
    <row r="2116" spans="1:10" ht="16.5" thickBot="1" x14ac:dyDescent="0.3">
      <c r="A2116" s="2">
        <v>2023</v>
      </c>
      <c r="B2116" s="100">
        <v>210177</v>
      </c>
      <c r="C2116" s="1" t="s">
        <v>6</v>
      </c>
      <c r="D2116" s="1">
        <v>48</v>
      </c>
      <c r="E2116" s="1" t="s">
        <v>908</v>
      </c>
      <c r="F2116" s="1" t="s">
        <v>7</v>
      </c>
      <c r="G2116" s="1">
        <v>13045</v>
      </c>
      <c r="H2116" s="1" t="s">
        <v>1181</v>
      </c>
      <c r="I2116" s="92" t="s">
        <v>1178</v>
      </c>
      <c r="J2116" s="101">
        <f>1/COUNTIF(HR_Table2[Emp ID],HR_Table2[[#This Row],[Emp ID]])</f>
        <v>0.5</v>
      </c>
    </row>
    <row r="2117" spans="1:10" ht="16.5" thickBot="1" x14ac:dyDescent="0.3">
      <c r="A2117" s="2">
        <v>2023</v>
      </c>
      <c r="B2117" s="100">
        <v>243881</v>
      </c>
      <c r="C2117" s="1" t="s">
        <v>11</v>
      </c>
      <c r="D2117" s="1">
        <v>25</v>
      </c>
      <c r="E2117" s="1" t="s">
        <v>908</v>
      </c>
      <c r="F2117" s="1" t="s">
        <v>7</v>
      </c>
      <c r="G2117" s="1">
        <v>7735</v>
      </c>
      <c r="H2117" s="1" t="s">
        <v>1181</v>
      </c>
      <c r="I2117" s="92" t="s">
        <v>1178</v>
      </c>
      <c r="J2117" s="101">
        <f>1/COUNTIF(HR_Table2[Emp ID],HR_Table2[[#This Row],[Emp ID]])</f>
        <v>1</v>
      </c>
    </row>
    <row r="2118" spans="1:10" ht="16.5" thickBot="1" x14ac:dyDescent="0.3">
      <c r="A2118" s="2">
        <v>2023</v>
      </c>
      <c r="B2118" s="100">
        <v>241887</v>
      </c>
      <c r="C2118" s="1" t="s">
        <v>11</v>
      </c>
      <c r="D2118" s="1">
        <v>26</v>
      </c>
      <c r="E2118" s="1" t="s">
        <v>908</v>
      </c>
      <c r="F2118" s="1" t="s">
        <v>7</v>
      </c>
      <c r="G2118" s="1">
        <v>13045</v>
      </c>
      <c r="H2118" s="1" t="s">
        <v>1181</v>
      </c>
      <c r="I2118" s="92" t="s">
        <v>1178</v>
      </c>
      <c r="J2118" s="101">
        <f>1/COUNTIF(HR_Table2[Emp ID],HR_Table2[[#This Row],[Emp ID]])</f>
        <v>0.5</v>
      </c>
    </row>
    <row r="2119" spans="1:10" ht="16.5" thickBot="1" x14ac:dyDescent="0.3">
      <c r="A2119" s="2">
        <v>2023</v>
      </c>
      <c r="B2119" s="100">
        <v>210205</v>
      </c>
      <c r="C2119" s="1" t="s">
        <v>6</v>
      </c>
      <c r="D2119" s="1">
        <v>38</v>
      </c>
      <c r="E2119" s="1" t="s">
        <v>908</v>
      </c>
      <c r="F2119" s="1" t="s">
        <v>7</v>
      </c>
      <c r="G2119" s="1">
        <v>25000</v>
      </c>
      <c r="H2119" s="1" t="s">
        <v>1181</v>
      </c>
      <c r="I2119" s="92" t="s">
        <v>1178</v>
      </c>
      <c r="J2119" s="101">
        <f>1/COUNTIF(HR_Table2[Emp ID],HR_Table2[[#This Row],[Emp ID]])</f>
        <v>0.5</v>
      </c>
    </row>
    <row r="2120" spans="1:10" ht="16.5" thickBot="1" x14ac:dyDescent="0.3">
      <c r="A2120" s="2">
        <v>2023</v>
      </c>
      <c r="B2120" s="100">
        <v>230469</v>
      </c>
      <c r="C2120" s="1" t="s">
        <v>11</v>
      </c>
      <c r="D2120" s="1">
        <v>42</v>
      </c>
      <c r="E2120" s="1" t="s">
        <v>908</v>
      </c>
      <c r="F2120" s="1" t="s">
        <v>7</v>
      </c>
      <c r="G2120" s="1">
        <v>7735</v>
      </c>
      <c r="H2120" s="1" t="s">
        <v>1181</v>
      </c>
      <c r="I2120" s="92" t="s">
        <v>1178</v>
      </c>
      <c r="J2120" s="101">
        <f>1/COUNTIF(HR_Table2[Emp ID],HR_Table2[[#This Row],[Emp ID]])</f>
        <v>0.5</v>
      </c>
    </row>
    <row r="2121" spans="1:10" ht="16.5" thickBot="1" x14ac:dyDescent="0.3">
      <c r="A2121" s="2">
        <v>2023</v>
      </c>
      <c r="B2121" s="100">
        <v>206748</v>
      </c>
      <c r="C2121" s="1" t="s">
        <v>6</v>
      </c>
      <c r="D2121" s="1">
        <v>47</v>
      </c>
      <c r="E2121" s="1" t="s">
        <v>908</v>
      </c>
      <c r="F2121" s="1" t="s">
        <v>7</v>
      </c>
      <c r="G2121" s="1">
        <v>8785</v>
      </c>
      <c r="H2121" s="1" t="s">
        <v>1181</v>
      </c>
      <c r="I2121" s="92" t="s">
        <v>1178</v>
      </c>
      <c r="J2121" s="101">
        <f>1/COUNTIF(HR_Table2[Emp ID],HR_Table2[[#This Row],[Emp ID]])</f>
        <v>1</v>
      </c>
    </row>
    <row r="2122" spans="1:10" ht="16.5" thickBot="1" x14ac:dyDescent="0.3">
      <c r="A2122" s="2">
        <v>2023</v>
      </c>
      <c r="B2122" s="100">
        <v>203403</v>
      </c>
      <c r="C2122" s="1" t="s">
        <v>6</v>
      </c>
      <c r="D2122" s="1">
        <v>48</v>
      </c>
      <c r="E2122" s="1" t="s">
        <v>908</v>
      </c>
      <c r="F2122" s="1" t="s">
        <v>7</v>
      </c>
      <c r="G2122" s="1">
        <v>15925</v>
      </c>
      <c r="H2122" s="1" t="s">
        <v>1181</v>
      </c>
      <c r="I2122" s="92" t="s">
        <v>1178</v>
      </c>
      <c r="J2122" s="101">
        <f>1/COUNTIF(HR_Table2[Emp ID],HR_Table2[[#This Row],[Emp ID]])</f>
        <v>0.5</v>
      </c>
    </row>
    <row r="2123" spans="1:10" ht="16.5" thickBot="1" x14ac:dyDescent="0.3">
      <c r="A2123" s="2">
        <v>2023</v>
      </c>
      <c r="B2123" s="100">
        <v>200347</v>
      </c>
      <c r="C2123" s="1" t="s">
        <v>11</v>
      </c>
      <c r="D2123" s="1">
        <v>49</v>
      </c>
      <c r="E2123" s="1" t="s">
        <v>908</v>
      </c>
      <c r="F2123" s="1" t="s">
        <v>7</v>
      </c>
      <c r="G2123" s="1">
        <v>21000</v>
      </c>
      <c r="H2123" s="1" t="s">
        <v>1181</v>
      </c>
      <c r="I2123" s="92" t="s">
        <v>1178</v>
      </c>
      <c r="J2123" s="101">
        <f>1/COUNTIF(HR_Table2[Emp ID],HR_Table2[[#This Row],[Emp ID]])</f>
        <v>1</v>
      </c>
    </row>
    <row r="2124" spans="1:10" ht="16.5" thickBot="1" x14ac:dyDescent="0.3">
      <c r="A2124" s="2">
        <v>2023</v>
      </c>
      <c r="B2124" s="100">
        <v>204768</v>
      </c>
      <c r="C2124" s="1" t="s">
        <v>6</v>
      </c>
      <c r="D2124" s="1">
        <v>52</v>
      </c>
      <c r="E2124" s="1" t="s">
        <v>908</v>
      </c>
      <c r="F2124" s="1" t="s">
        <v>7</v>
      </c>
      <c r="G2124" s="1">
        <v>6795</v>
      </c>
      <c r="H2124" s="1" t="s">
        <v>1181</v>
      </c>
      <c r="I2124" s="92" t="s">
        <v>1178</v>
      </c>
      <c r="J2124" s="101">
        <f>1/COUNTIF(HR_Table2[Emp ID],HR_Table2[[#This Row],[Emp ID]])</f>
        <v>0.5</v>
      </c>
    </row>
    <row r="2125" spans="1:10" ht="16.5" thickBot="1" x14ac:dyDescent="0.3">
      <c r="A2125" s="2">
        <v>2023</v>
      </c>
      <c r="B2125" s="100">
        <v>229987</v>
      </c>
      <c r="C2125" s="1" t="s">
        <v>6</v>
      </c>
      <c r="D2125" s="1">
        <v>25</v>
      </c>
      <c r="E2125" s="1" t="s">
        <v>908</v>
      </c>
      <c r="F2125" s="1" t="s">
        <v>7</v>
      </c>
      <c r="G2125" s="1">
        <v>18000</v>
      </c>
      <c r="H2125" s="1" t="s">
        <v>1181</v>
      </c>
      <c r="I2125" s="92" t="s">
        <v>1178</v>
      </c>
      <c r="J2125" s="101">
        <f>1/COUNTIF(HR_Table2[Emp ID],HR_Table2[[#This Row],[Emp ID]])</f>
        <v>0.5</v>
      </c>
    </row>
    <row r="2126" spans="1:10" ht="16.5" thickBot="1" x14ac:dyDescent="0.3">
      <c r="A2126" s="2">
        <v>2023</v>
      </c>
      <c r="B2126" s="100">
        <v>233510</v>
      </c>
      <c r="C2126" s="1" t="s">
        <v>6</v>
      </c>
      <c r="D2126" s="1">
        <v>29</v>
      </c>
      <c r="E2126" s="1" t="s">
        <v>908</v>
      </c>
      <c r="F2126" s="1" t="s">
        <v>7</v>
      </c>
      <c r="G2126" s="1">
        <v>18000</v>
      </c>
      <c r="H2126" s="1" t="s">
        <v>1181</v>
      </c>
      <c r="I2126" s="92" t="s">
        <v>1178</v>
      </c>
      <c r="J2126" s="101">
        <f>1/COUNTIF(HR_Table2[Emp ID],HR_Table2[[#This Row],[Emp ID]])</f>
        <v>0.5</v>
      </c>
    </row>
    <row r="2127" spans="1:10" ht="16.5" thickBot="1" x14ac:dyDescent="0.3">
      <c r="A2127" s="2">
        <v>2023</v>
      </c>
      <c r="B2127" s="100">
        <v>226364</v>
      </c>
      <c r="C2127" s="1" t="s">
        <v>11</v>
      </c>
      <c r="D2127" s="1">
        <v>35</v>
      </c>
      <c r="E2127" s="1" t="s">
        <v>908</v>
      </c>
      <c r="F2127" s="1" t="s">
        <v>7</v>
      </c>
      <c r="G2127" s="1">
        <v>18000</v>
      </c>
      <c r="H2127" s="1" t="s">
        <v>1181</v>
      </c>
      <c r="I2127" s="92" t="s">
        <v>1178</v>
      </c>
      <c r="J2127" s="101">
        <f>1/COUNTIF(HR_Table2[Emp ID],HR_Table2[[#This Row],[Emp ID]])</f>
        <v>1</v>
      </c>
    </row>
    <row r="2128" spans="1:10" ht="16.5" thickBot="1" x14ac:dyDescent="0.3">
      <c r="A2128" s="2">
        <v>2023</v>
      </c>
      <c r="B2128" s="100">
        <v>215485</v>
      </c>
      <c r="C2128" s="1" t="s">
        <v>11</v>
      </c>
      <c r="D2128" s="1">
        <v>37</v>
      </c>
      <c r="E2128" s="1" t="s">
        <v>908</v>
      </c>
      <c r="F2128" s="1" t="s">
        <v>7</v>
      </c>
      <c r="G2128" s="1">
        <v>24000</v>
      </c>
      <c r="H2128" s="1" t="s">
        <v>1181</v>
      </c>
      <c r="I2128" s="92" t="s">
        <v>1178</v>
      </c>
      <c r="J2128" s="101">
        <f>1/COUNTIF(HR_Table2[Emp ID],HR_Table2[[#This Row],[Emp ID]])</f>
        <v>0.5</v>
      </c>
    </row>
    <row r="2129" spans="1:10" ht="16.5" thickBot="1" x14ac:dyDescent="0.3">
      <c r="A2129" s="2">
        <v>2023</v>
      </c>
      <c r="B2129" s="100">
        <v>250302</v>
      </c>
      <c r="C2129" s="1" t="s">
        <v>11</v>
      </c>
      <c r="D2129" s="1">
        <v>25</v>
      </c>
      <c r="E2129" s="1" t="s">
        <v>1172</v>
      </c>
      <c r="F2129" s="1" t="s">
        <v>7</v>
      </c>
      <c r="G2129" s="1">
        <v>13045</v>
      </c>
      <c r="H2129" s="1" t="s">
        <v>1181</v>
      </c>
      <c r="I2129" s="92" t="s">
        <v>1178</v>
      </c>
      <c r="J2129" s="101">
        <f>1/COUNTIF(HR_Table2[Emp ID],HR_Table2[[#This Row],[Emp ID]])</f>
        <v>0.5</v>
      </c>
    </row>
    <row r="2130" spans="1:10" ht="16.5" thickBot="1" x14ac:dyDescent="0.3">
      <c r="A2130" s="2">
        <v>2023</v>
      </c>
      <c r="B2130" s="100">
        <v>234078</v>
      </c>
      <c r="C2130" s="1" t="s">
        <v>6</v>
      </c>
      <c r="D2130" s="1">
        <v>27</v>
      </c>
      <c r="E2130" s="1" t="s">
        <v>1172</v>
      </c>
      <c r="F2130" s="1" t="s">
        <v>7</v>
      </c>
      <c r="G2130" s="1">
        <v>14895</v>
      </c>
      <c r="H2130" s="1" t="s">
        <v>1181</v>
      </c>
      <c r="I2130" s="92" t="s">
        <v>1178</v>
      </c>
      <c r="J2130" s="101">
        <f>1/COUNTIF(HR_Table2[Emp ID],HR_Table2[[#This Row],[Emp ID]])</f>
        <v>0.5</v>
      </c>
    </row>
    <row r="2131" spans="1:10" ht="16.5" thickBot="1" x14ac:dyDescent="0.3">
      <c r="A2131" s="2">
        <v>2023</v>
      </c>
      <c r="B2131" s="100">
        <v>226510</v>
      </c>
      <c r="C2131" s="1" t="s">
        <v>11</v>
      </c>
      <c r="D2131" s="1">
        <v>32</v>
      </c>
      <c r="E2131" s="1" t="s">
        <v>1172</v>
      </c>
      <c r="F2131" s="1" t="s">
        <v>7</v>
      </c>
      <c r="G2131" s="1">
        <v>10025</v>
      </c>
      <c r="H2131" s="1" t="s">
        <v>1181</v>
      </c>
      <c r="I2131" s="92" t="s">
        <v>1178</v>
      </c>
      <c r="J2131" s="101">
        <f>1/COUNTIF(HR_Table2[Emp ID],HR_Table2[[#This Row],[Emp ID]])</f>
        <v>1</v>
      </c>
    </row>
    <row r="2132" spans="1:10" ht="16.5" thickBot="1" x14ac:dyDescent="0.3">
      <c r="A2132" s="2">
        <v>2023</v>
      </c>
      <c r="B2132" s="100">
        <v>210135</v>
      </c>
      <c r="C2132" s="1" t="s">
        <v>6</v>
      </c>
      <c r="D2132" s="1">
        <v>43</v>
      </c>
      <c r="E2132" s="1" t="s">
        <v>1172</v>
      </c>
      <c r="F2132" s="1" t="s">
        <v>7</v>
      </c>
      <c r="G2132" s="1">
        <v>33000</v>
      </c>
      <c r="H2132" s="1" t="s">
        <v>1181</v>
      </c>
      <c r="I2132" s="92" t="s">
        <v>1178</v>
      </c>
      <c r="J2132" s="101">
        <f>1/COUNTIF(HR_Table2[Emp ID],HR_Table2[[#This Row],[Emp ID]])</f>
        <v>0.5</v>
      </c>
    </row>
    <row r="2133" spans="1:10" ht="16.5" thickBot="1" x14ac:dyDescent="0.3">
      <c r="A2133" s="2">
        <v>2023</v>
      </c>
      <c r="B2133" s="100">
        <v>202948</v>
      </c>
      <c r="C2133" s="1" t="s">
        <v>11</v>
      </c>
      <c r="D2133" s="1">
        <v>47</v>
      </c>
      <c r="E2133" s="1" t="s">
        <v>1172</v>
      </c>
      <c r="F2133" s="1" t="s">
        <v>7</v>
      </c>
      <c r="G2133" s="1">
        <v>30000</v>
      </c>
      <c r="H2133" s="1" t="s">
        <v>1181</v>
      </c>
      <c r="I2133" s="92" t="s">
        <v>1178</v>
      </c>
      <c r="J2133" s="101">
        <f>1/COUNTIF(HR_Table2[Emp ID],HR_Table2[[#This Row],[Emp ID]])</f>
        <v>0.5</v>
      </c>
    </row>
    <row r="2134" spans="1:10" ht="16.5" thickBot="1" x14ac:dyDescent="0.3">
      <c r="A2134" s="2">
        <v>2023</v>
      </c>
      <c r="B2134" s="100">
        <v>216683</v>
      </c>
      <c r="C2134" s="1" t="s">
        <v>11</v>
      </c>
      <c r="D2134" s="1">
        <v>41</v>
      </c>
      <c r="E2134" s="1" t="s">
        <v>1172</v>
      </c>
      <c r="F2134" s="1" t="s">
        <v>7</v>
      </c>
      <c r="G2134" s="1">
        <v>41000</v>
      </c>
      <c r="H2134" s="1" t="s">
        <v>1181</v>
      </c>
      <c r="I2134" s="92" t="s">
        <v>1178</v>
      </c>
      <c r="J2134" s="101">
        <f>1/COUNTIF(HR_Table2[Emp ID],HR_Table2[[#This Row],[Emp ID]])</f>
        <v>0.5</v>
      </c>
    </row>
    <row r="2135" spans="1:10" ht="16.5" thickBot="1" x14ac:dyDescent="0.3">
      <c r="A2135" s="2">
        <v>2023</v>
      </c>
      <c r="B2135" s="100">
        <v>225004</v>
      </c>
      <c r="C2135" s="1" t="s">
        <v>6</v>
      </c>
      <c r="D2135" s="1">
        <v>28</v>
      </c>
      <c r="E2135" s="1" t="s">
        <v>1172</v>
      </c>
      <c r="F2135" s="1" t="s">
        <v>7</v>
      </c>
      <c r="G2135" s="1">
        <v>19000</v>
      </c>
      <c r="H2135" s="1" t="s">
        <v>1181</v>
      </c>
      <c r="I2135" s="92" t="s">
        <v>1178</v>
      </c>
      <c r="J2135" s="101">
        <f>1/COUNTIF(HR_Table2[Emp ID],HR_Table2[[#This Row],[Emp ID]])</f>
        <v>0.5</v>
      </c>
    </row>
    <row r="2136" spans="1:10" ht="16.5" thickBot="1" x14ac:dyDescent="0.3">
      <c r="A2136" s="2">
        <v>2023</v>
      </c>
      <c r="B2136" s="100">
        <v>227667</v>
      </c>
      <c r="C2136" s="1" t="s">
        <v>11</v>
      </c>
      <c r="D2136" s="1">
        <v>33</v>
      </c>
      <c r="E2136" s="1" t="s">
        <v>1172</v>
      </c>
      <c r="F2136" s="1" t="s">
        <v>7</v>
      </c>
      <c r="G2136" s="1">
        <v>19000</v>
      </c>
      <c r="H2136" s="1" t="s">
        <v>1181</v>
      </c>
      <c r="I2136" s="92" t="s">
        <v>1178</v>
      </c>
      <c r="J2136" s="101">
        <f>1/COUNTIF(HR_Table2[Emp ID],HR_Table2[[#This Row],[Emp ID]])</f>
        <v>0.5</v>
      </c>
    </row>
    <row r="2137" spans="1:10" ht="16.5" thickBot="1" x14ac:dyDescent="0.3">
      <c r="A2137" s="2">
        <v>2023</v>
      </c>
      <c r="B2137" s="100">
        <v>205877</v>
      </c>
      <c r="C2137" s="1" t="s">
        <v>6</v>
      </c>
      <c r="D2137" s="1">
        <v>47</v>
      </c>
      <c r="E2137" s="1" t="s">
        <v>1172</v>
      </c>
      <c r="F2137" s="1" t="s">
        <v>76</v>
      </c>
      <c r="G2137" s="1">
        <v>24000</v>
      </c>
      <c r="H2137" s="1" t="s">
        <v>1181</v>
      </c>
      <c r="I2137" s="92" t="s">
        <v>1178</v>
      </c>
      <c r="J2137" s="101">
        <f>1/COUNTIF(HR_Table2[Emp ID],HR_Table2[[#This Row],[Emp ID]])</f>
        <v>0.5</v>
      </c>
    </row>
    <row r="2138" spans="1:10" ht="16.5" thickBot="1" x14ac:dyDescent="0.3">
      <c r="A2138" s="2">
        <v>2023</v>
      </c>
      <c r="B2138" s="100">
        <v>85434</v>
      </c>
      <c r="C2138" s="1" t="s">
        <v>6</v>
      </c>
      <c r="D2138" s="1">
        <v>53</v>
      </c>
      <c r="E2138" s="1" t="s">
        <v>1172</v>
      </c>
      <c r="F2138" s="1" t="s">
        <v>7</v>
      </c>
      <c r="G2138" s="1">
        <v>25000</v>
      </c>
      <c r="H2138" s="1" t="s">
        <v>1181</v>
      </c>
      <c r="I2138" s="92" t="s">
        <v>1178</v>
      </c>
      <c r="J2138" s="101">
        <f>1/COUNTIF(HR_Table2[Emp ID],HR_Table2[[#This Row],[Emp ID]])</f>
        <v>0.5</v>
      </c>
    </row>
    <row r="2139" spans="1:10" ht="16.5" thickBot="1" x14ac:dyDescent="0.3">
      <c r="A2139" s="2">
        <v>2023</v>
      </c>
      <c r="B2139" s="100">
        <v>69287</v>
      </c>
      <c r="C2139" s="1" t="s">
        <v>6</v>
      </c>
      <c r="D2139" s="1">
        <v>56</v>
      </c>
      <c r="E2139" s="1" t="s">
        <v>1172</v>
      </c>
      <c r="F2139" s="1" t="s">
        <v>7</v>
      </c>
      <c r="G2139" s="1">
        <v>27000</v>
      </c>
      <c r="H2139" s="1" t="s">
        <v>1181</v>
      </c>
      <c r="I2139" s="92" t="s">
        <v>1178</v>
      </c>
      <c r="J2139" s="101">
        <f>1/COUNTIF(HR_Table2[Emp ID],HR_Table2[[#This Row],[Emp ID]])</f>
        <v>0.5</v>
      </c>
    </row>
    <row r="2140" spans="1:10" ht="16.5" thickBot="1" x14ac:dyDescent="0.3">
      <c r="A2140" s="2">
        <v>2023</v>
      </c>
      <c r="B2140" s="100">
        <v>62958</v>
      </c>
      <c r="C2140" s="1" t="s">
        <v>6</v>
      </c>
      <c r="D2140" s="1">
        <v>57</v>
      </c>
      <c r="E2140" s="1" t="s">
        <v>1172</v>
      </c>
      <c r="F2140" s="1" t="s">
        <v>7</v>
      </c>
      <c r="G2140" s="1">
        <v>27000</v>
      </c>
      <c r="H2140" s="1" t="s">
        <v>1181</v>
      </c>
      <c r="I2140" s="92" t="s">
        <v>1178</v>
      </c>
      <c r="J2140" s="101">
        <f>1/COUNTIF(HR_Table2[Emp ID],HR_Table2[[#This Row],[Emp ID]])</f>
        <v>0.5</v>
      </c>
    </row>
    <row r="2141" spans="1:10" ht="16.5" thickBot="1" x14ac:dyDescent="0.3">
      <c r="A2141" s="2">
        <v>2023</v>
      </c>
      <c r="B2141" s="100">
        <v>63470</v>
      </c>
      <c r="C2141" s="1" t="s">
        <v>6</v>
      </c>
      <c r="D2141" s="1">
        <v>65</v>
      </c>
      <c r="E2141" s="1" t="s">
        <v>1172</v>
      </c>
      <c r="F2141" s="1" t="s">
        <v>7</v>
      </c>
      <c r="G2141" s="1">
        <v>27000</v>
      </c>
      <c r="H2141" s="1" t="s">
        <v>1181</v>
      </c>
      <c r="I2141" s="92" t="s">
        <v>1178</v>
      </c>
      <c r="J2141" s="101">
        <f>1/COUNTIF(HR_Table2[Emp ID],HR_Table2[[#This Row],[Emp ID]])</f>
        <v>0.5</v>
      </c>
    </row>
    <row r="2142" spans="1:10" ht="16.5" thickBot="1" x14ac:dyDescent="0.3">
      <c r="A2142" s="2">
        <v>2023</v>
      </c>
      <c r="B2142" s="100">
        <v>209968</v>
      </c>
      <c r="C2142" s="1" t="s">
        <v>6</v>
      </c>
      <c r="D2142" s="1">
        <v>43</v>
      </c>
      <c r="E2142" s="1" t="s">
        <v>1274</v>
      </c>
      <c r="F2142" s="1" t="s">
        <v>7</v>
      </c>
      <c r="G2142" s="1">
        <v>10710</v>
      </c>
      <c r="H2142" s="1" t="s">
        <v>1181</v>
      </c>
      <c r="I2142" s="92" t="s">
        <v>1178</v>
      </c>
      <c r="J2142" s="101">
        <f>1/COUNTIF(HR_Table2[Emp ID],HR_Table2[[#This Row],[Emp ID]])</f>
        <v>0.5</v>
      </c>
    </row>
    <row r="2143" spans="1:10" ht="16.5" thickBot="1" x14ac:dyDescent="0.3">
      <c r="A2143" s="2">
        <v>2023</v>
      </c>
      <c r="B2143" s="100">
        <v>204532</v>
      </c>
      <c r="C2143" s="1" t="s">
        <v>6</v>
      </c>
      <c r="D2143" s="1">
        <v>47</v>
      </c>
      <c r="E2143" s="1" t="s">
        <v>1274</v>
      </c>
      <c r="F2143" s="1" t="s">
        <v>7</v>
      </c>
      <c r="G2143" s="1">
        <v>24000</v>
      </c>
      <c r="H2143" s="1" t="s">
        <v>1181</v>
      </c>
      <c r="I2143" s="92" t="s">
        <v>1178</v>
      </c>
      <c r="J2143" s="101">
        <f>1/COUNTIF(HR_Table2[Emp ID],HR_Table2[[#This Row],[Emp ID]])</f>
        <v>0.5</v>
      </c>
    </row>
    <row r="2144" spans="1:10" ht="16.5" thickBot="1" x14ac:dyDescent="0.3">
      <c r="A2144" s="2">
        <v>2023</v>
      </c>
      <c r="B2144" s="100">
        <v>90085</v>
      </c>
      <c r="C2144" s="1" t="s">
        <v>11</v>
      </c>
      <c r="D2144" s="1">
        <v>57</v>
      </c>
      <c r="E2144" s="1" t="s">
        <v>1274</v>
      </c>
      <c r="F2144" s="1" t="s">
        <v>7</v>
      </c>
      <c r="G2144" s="1">
        <v>48000</v>
      </c>
      <c r="H2144" s="1" t="s">
        <v>14</v>
      </c>
      <c r="I2144" s="92" t="s">
        <v>1178</v>
      </c>
      <c r="J2144" s="101">
        <f>1/COUNTIF(HR_Table2[Emp ID],HR_Table2[[#This Row],[Emp ID]])</f>
        <v>0.5</v>
      </c>
    </row>
    <row r="2145" spans="1:10" ht="16.5" thickBot="1" x14ac:dyDescent="0.3">
      <c r="A2145" s="2">
        <v>2023</v>
      </c>
      <c r="B2145" s="100">
        <v>91234</v>
      </c>
      <c r="C2145" s="1" t="s">
        <v>11</v>
      </c>
      <c r="D2145" s="1">
        <v>63</v>
      </c>
      <c r="E2145" s="1" t="s">
        <v>1274</v>
      </c>
      <c r="F2145" s="1" t="s">
        <v>7</v>
      </c>
      <c r="G2145" s="1">
        <v>38000</v>
      </c>
      <c r="H2145" s="1" t="s">
        <v>14</v>
      </c>
      <c r="I2145" s="92" t="s">
        <v>1178</v>
      </c>
      <c r="J2145" s="101">
        <f>1/COUNTIF(HR_Table2[Emp ID],HR_Table2[[#This Row],[Emp ID]])</f>
        <v>0.5</v>
      </c>
    </row>
    <row r="2146" spans="1:10" ht="16.5" thickBot="1" x14ac:dyDescent="0.3">
      <c r="A2146" s="2">
        <v>2023</v>
      </c>
      <c r="B2146" s="100">
        <v>22153</v>
      </c>
      <c r="C2146" s="1" t="s">
        <v>6</v>
      </c>
      <c r="D2146" s="1">
        <v>66</v>
      </c>
      <c r="E2146" s="1" t="s">
        <v>1274</v>
      </c>
      <c r="F2146" s="1" t="s">
        <v>7</v>
      </c>
      <c r="G2146" s="1">
        <v>27000</v>
      </c>
      <c r="H2146" s="1" t="s">
        <v>1181</v>
      </c>
      <c r="I2146" s="92" t="s">
        <v>1178</v>
      </c>
      <c r="J2146" s="101">
        <f>1/COUNTIF(HR_Table2[Emp ID],HR_Table2[[#This Row],[Emp ID]])</f>
        <v>0.5</v>
      </c>
    </row>
    <row r="2147" spans="1:10" ht="16.5" thickBot="1" x14ac:dyDescent="0.3">
      <c r="A2147" s="2">
        <v>2023</v>
      </c>
      <c r="B2147" s="100">
        <v>247027</v>
      </c>
      <c r="C2147" s="1" t="s">
        <v>11</v>
      </c>
      <c r="D2147" s="1">
        <v>23</v>
      </c>
      <c r="E2147" s="1" t="s">
        <v>956</v>
      </c>
      <c r="F2147" s="1" t="s">
        <v>7</v>
      </c>
      <c r="G2147" s="1">
        <v>13935</v>
      </c>
      <c r="H2147" s="1" t="s">
        <v>1181</v>
      </c>
      <c r="I2147" s="92" t="s">
        <v>1178</v>
      </c>
      <c r="J2147" s="101">
        <f>1/COUNTIF(HR_Table2[Emp ID],HR_Table2[[#This Row],[Emp ID]])</f>
        <v>0.5</v>
      </c>
    </row>
    <row r="2148" spans="1:10" ht="16.5" thickBot="1" x14ac:dyDescent="0.3">
      <c r="A2148" s="2">
        <v>2023</v>
      </c>
      <c r="B2148" s="100">
        <v>208337</v>
      </c>
      <c r="C2148" s="1" t="s">
        <v>6</v>
      </c>
      <c r="D2148" s="1">
        <v>47</v>
      </c>
      <c r="E2148" s="1" t="s">
        <v>956</v>
      </c>
      <c r="F2148" s="1" t="s">
        <v>7</v>
      </c>
      <c r="G2148" s="1">
        <v>19000</v>
      </c>
      <c r="H2148" s="1" t="s">
        <v>1181</v>
      </c>
      <c r="I2148" s="92" t="s">
        <v>1178</v>
      </c>
      <c r="J2148" s="101">
        <f>1/COUNTIF(HR_Table2[Emp ID],HR_Table2[[#This Row],[Emp ID]])</f>
        <v>0.5</v>
      </c>
    </row>
    <row r="2149" spans="1:10" ht="16.5" thickBot="1" x14ac:dyDescent="0.3">
      <c r="A2149" s="2">
        <v>2023</v>
      </c>
      <c r="B2149" s="100">
        <v>236935</v>
      </c>
      <c r="C2149" s="1" t="s">
        <v>6</v>
      </c>
      <c r="D2149" s="1">
        <v>36</v>
      </c>
      <c r="E2149" s="1" t="s">
        <v>956</v>
      </c>
      <c r="F2149" s="1" t="s">
        <v>7</v>
      </c>
      <c r="G2149" s="1">
        <v>24000</v>
      </c>
      <c r="H2149" s="1" t="s">
        <v>1181</v>
      </c>
      <c r="I2149" s="92" t="s">
        <v>1178</v>
      </c>
      <c r="J2149" s="101">
        <f>1/COUNTIF(HR_Table2[Emp ID],HR_Table2[[#This Row],[Emp ID]])</f>
        <v>0.5</v>
      </c>
    </row>
    <row r="2150" spans="1:10" ht="16.5" thickBot="1" x14ac:dyDescent="0.3">
      <c r="A2150" s="2">
        <v>2023</v>
      </c>
      <c r="B2150" s="100">
        <v>205862</v>
      </c>
      <c r="C2150" s="1" t="s">
        <v>11</v>
      </c>
      <c r="D2150" s="1">
        <v>46</v>
      </c>
      <c r="E2150" s="1" t="s">
        <v>956</v>
      </c>
      <c r="F2150" s="1" t="s">
        <v>7</v>
      </c>
      <c r="G2150" s="1">
        <v>19000</v>
      </c>
      <c r="H2150" s="1" t="s">
        <v>1181</v>
      </c>
      <c r="I2150" s="92" t="s">
        <v>1178</v>
      </c>
      <c r="J2150" s="101">
        <f>1/COUNTIF(HR_Table2[Emp ID],HR_Table2[[#This Row],[Emp ID]])</f>
        <v>0.5</v>
      </c>
    </row>
    <row r="2151" spans="1:10" ht="16.5" thickBot="1" x14ac:dyDescent="0.3">
      <c r="A2151" s="2">
        <v>2023</v>
      </c>
      <c r="B2151" s="100">
        <v>214799</v>
      </c>
      <c r="C2151" s="1" t="s">
        <v>11</v>
      </c>
      <c r="D2151" s="1">
        <v>50</v>
      </c>
      <c r="E2151" s="1" t="s">
        <v>956</v>
      </c>
      <c r="F2151" s="1" t="s">
        <v>7</v>
      </c>
      <c r="G2151" s="1">
        <v>15925</v>
      </c>
      <c r="H2151" s="1" t="s">
        <v>1181</v>
      </c>
      <c r="I2151" s="92" t="s">
        <v>1178</v>
      </c>
      <c r="J2151" s="101">
        <f>1/COUNTIF(HR_Table2[Emp ID],HR_Table2[[#This Row],[Emp ID]])</f>
        <v>0.5</v>
      </c>
    </row>
    <row r="2152" spans="1:10" ht="16.5" thickBot="1" x14ac:dyDescent="0.3">
      <c r="A2152" s="2">
        <v>2023</v>
      </c>
      <c r="B2152" s="100">
        <v>238173</v>
      </c>
      <c r="C2152" s="1" t="s">
        <v>11</v>
      </c>
      <c r="D2152" s="1">
        <v>29</v>
      </c>
      <c r="E2152" s="1" t="s">
        <v>956</v>
      </c>
      <c r="F2152" s="1" t="s">
        <v>7</v>
      </c>
      <c r="G2152" s="1">
        <v>13045</v>
      </c>
      <c r="H2152" s="1" t="s">
        <v>1181</v>
      </c>
      <c r="I2152" s="92" t="s">
        <v>1178</v>
      </c>
      <c r="J2152" s="101">
        <f>1/COUNTIF(HR_Table2[Emp ID],HR_Table2[[#This Row],[Emp ID]])</f>
        <v>0.5</v>
      </c>
    </row>
    <row r="2153" spans="1:10" ht="16.5" thickBot="1" x14ac:dyDescent="0.3">
      <c r="A2153" s="2">
        <v>2023</v>
      </c>
      <c r="B2153" s="100">
        <v>229221</v>
      </c>
      <c r="C2153" s="1" t="s">
        <v>11</v>
      </c>
      <c r="D2153" s="1">
        <v>32</v>
      </c>
      <c r="E2153" s="1" t="s">
        <v>956</v>
      </c>
      <c r="F2153" s="1" t="s">
        <v>7</v>
      </c>
      <c r="G2153" s="1">
        <v>24000</v>
      </c>
      <c r="H2153" s="1" t="s">
        <v>1181</v>
      </c>
      <c r="I2153" s="92" t="s">
        <v>1178</v>
      </c>
      <c r="J2153" s="101">
        <f>1/COUNTIF(HR_Table2[Emp ID],HR_Table2[[#This Row],[Emp ID]])</f>
        <v>0.5</v>
      </c>
    </row>
    <row r="2154" spans="1:10" ht="16.5" thickBot="1" x14ac:dyDescent="0.3">
      <c r="A2154" s="2">
        <v>2023</v>
      </c>
      <c r="B2154" s="100">
        <v>229048</v>
      </c>
      <c r="C2154" s="1" t="s">
        <v>11</v>
      </c>
      <c r="D2154" s="1">
        <v>37</v>
      </c>
      <c r="E2154" s="1" t="s">
        <v>956</v>
      </c>
      <c r="F2154" s="1" t="s">
        <v>7</v>
      </c>
      <c r="G2154" s="1">
        <v>14895</v>
      </c>
      <c r="H2154" s="1" t="s">
        <v>1181</v>
      </c>
      <c r="I2154" s="92" t="s">
        <v>1178</v>
      </c>
      <c r="J2154" s="101">
        <f>1/COUNTIF(HR_Table2[Emp ID],HR_Table2[[#This Row],[Emp ID]])</f>
        <v>0.5</v>
      </c>
    </row>
    <row r="2155" spans="1:10" ht="16.5" thickBot="1" x14ac:dyDescent="0.3">
      <c r="A2155" s="2">
        <v>2023</v>
      </c>
      <c r="B2155" s="100">
        <v>218100</v>
      </c>
      <c r="C2155" s="1" t="s">
        <v>11</v>
      </c>
      <c r="D2155" s="1">
        <v>37</v>
      </c>
      <c r="E2155" s="1" t="s">
        <v>956</v>
      </c>
      <c r="F2155" s="1" t="s">
        <v>7</v>
      </c>
      <c r="G2155" s="1">
        <v>17025</v>
      </c>
      <c r="H2155" s="1" t="s">
        <v>1181</v>
      </c>
      <c r="I2155" s="92" t="s">
        <v>1178</v>
      </c>
      <c r="J2155" s="101">
        <f>1/COUNTIF(HR_Table2[Emp ID],HR_Table2[[#This Row],[Emp ID]])</f>
        <v>0.5</v>
      </c>
    </row>
    <row r="2156" spans="1:10" ht="16.5" thickBot="1" x14ac:dyDescent="0.3">
      <c r="A2156" s="2">
        <v>2023</v>
      </c>
      <c r="B2156" s="100">
        <v>211241</v>
      </c>
      <c r="C2156" s="1" t="s">
        <v>11</v>
      </c>
      <c r="D2156" s="1">
        <v>43</v>
      </c>
      <c r="E2156" s="1" t="s">
        <v>956</v>
      </c>
      <c r="F2156" s="1" t="s">
        <v>7</v>
      </c>
      <c r="G2156" s="1">
        <v>14895</v>
      </c>
      <c r="H2156" s="1" t="s">
        <v>1181</v>
      </c>
      <c r="I2156" s="92" t="s">
        <v>1178</v>
      </c>
      <c r="J2156" s="101">
        <f>1/COUNTIF(HR_Table2[Emp ID],HR_Table2[[#This Row],[Emp ID]])</f>
        <v>0.5</v>
      </c>
    </row>
    <row r="2157" spans="1:10" ht="16.5" thickBot="1" x14ac:dyDescent="0.3">
      <c r="A2157" s="2">
        <v>2023</v>
      </c>
      <c r="B2157" s="100">
        <v>200737</v>
      </c>
      <c r="C2157" s="1" t="s">
        <v>11</v>
      </c>
      <c r="D2157" s="1">
        <v>51</v>
      </c>
      <c r="E2157" s="1" t="s">
        <v>956</v>
      </c>
      <c r="F2157" s="1" t="s">
        <v>7</v>
      </c>
      <c r="G2157" s="1">
        <v>31000</v>
      </c>
      <c r="H2157" s="1" t="s">
        <v>1181</v>
      </c>
      <c r="I2157" s="92" t="s">
        <v>1178</v>
      </c>
      <c r="J2157" s="101">
        <f>1/COUNTIF(HR_Table2[Emp ID],HR_Table2[[#This Row],[Emp ID]])</f>
        <v>0.5</v>
      </c>
    </row>
    <row r="2158" spans="1:10" ht="16.5" thickBot="1" x14ac:dyDescent="0.3">
      <c r="A2158" s="2">
        <v>2023</v>
      </c>
      <c r="B2158" s="100">
        <v>69190</v>
      </c>
      <c r="C2158" s="1" t="s">
        <v>11</v>
      </c>
      <c r="D2158" s="1">
        <v>57</v>
      </c>
      <c r="E2158" s="1" t="s">
        <v>956</v>
      </c>
      <c r="F2158" s="1" t="s">
        <v>7</v>
      </c>
      <c r="G2158" s="1">
        <v>45000</v>
      </c>
      <c r="H2158" s="1" t="s">
        <v>1181</v>
      </c>
      <c r="I2158" s="92" t="s">
        <v>1178</v>
      </c>
      <c r="J2158" s="101">
        <f>1/COUNTIF(HR_Table2[Emp ID],HR_Table2[[#This Row],[Emp ID]])</f>
        <v>0.5</v>
      </c>
    </row>
    <row r="2159" spans="1:10" ht="16.5" thickBot="1" x14ac:dyDescent="0.3">
      <c r="A2159" s="2">
        <v>2023</v>
      </c>
      <c r="B2159" s="100">
        <v>243979</v>
      </c>
      <c r="C2159" s="1" t="s">
        <v>11</v>
      </c>
      <c r="D2159" s="1">
        <v>27</v>
      </c>
      <c r="E2159" s="1" t="s">
        <v>1162</v>
      </c>
      <c r="F2159" s="1" t="s">
        <v>7</v>
      </c>
      <c r="G2159" s="1">
        <v>10025</v>
      </c>
      <c r="H2159" s="1" t="s">
        <v>1181</v>
      </c>
      <c r="I2159" s="92" t="s">
        <v>1177</v>
      </c>
      <c r="J2159" s="101">
        <f>1/COUNTIF(HR_Table2[Emp ID],HR_Table2[[#This Row],[Emp ID]])</f>
        <v>0.5</v>
      </c>
    </row>
    <row r="2160" spans="1:10" ht="16.5" thickBot="1" x14ac:dyDescent="0.3">
      <c r="A2160" s="2">
        <v>2023</v>
      </c>
      <c r="B2160" s="100">
        <v>256441</v>
      </c>
      <c r="C2160" s="1" t="s">
        <v>11</v>
      </c>
      <c r="D2160" s="1">
        <v>29</v>
      </c>
      <c r="E2160" s="1" t="s">
        <v>1162</v>
      </c>
      <c r="F2160" s="1" t="s">
        <v>7</v>
      </c>
      <c r="G2160" s="1">
        <v>18000</v>
      </c>
      <c r="H2160" s="1" t="s">
        <v>1181</v>
      </c>
      <c r="I2160" s="92" t="s">
        <v>1177</v>
      </c>
      <c r="J2160" s="101">
        <f>1/COUNTIF(HR_Table2[Emp ID],HR_Table2[[#This Row],[Emp ID]])</f>
        <v>0.5</v>
      </c>
    </row>
    <row r="2161" spans="1:10" ht="16.5" thickBot="1" x14ac:dyDescent="0.3">
      <c r="A2161" s="2">
        <v>2023</v>
      </c>
      <c r="B2161" s="100">
        <v>226664</v>
      </c>
      <c r="C2161" s="1" t="s">
        <v>11</v>
      </c>
      <c r="D2161" s="1">
        <v>38</v>
      </c>
      <c r="E2161" s="1" t="s">
        <v>1162</v>
      </c>
      <c r="F2161" s="1" t="s">
        <v>7</v>
      </c>
      <c r="G2161" s="1">
        <v>24000</v>
      </c>
      <c r="H2161" s="1" t="s">
        <v>1181</v>
      </c>
      <c r="I2161" s="92" t="s">
        <v>1177</v>
      </c>
      <c r="J2161" s="101">
        <f>1/COUNTIF(HR_Table2[Emp ID],HR_Table2[[#This Row],[Emp ID]])</f>
        <v>0.5</v>
      </c>
    </row>
    <row r="2162" spans="1:10" ht="16.5" thickBot="1" x14ac:dyDescent="0.3">
      <c r="A2162" s="2">
        <v>2023</v>
      </c>
      <c r="B2162" s="100">
        <v>222743</v>
      </c>
      <c r="C2162" s="1" t="s">
        <v>11</v>
      </c>
      <c r="D2162" s="1">
        <v>38</v>
      </c>
      <c r="E2162" s="1" t="s">
        <v>1162</v>
      </c>
      <c r="F2162" s="1" t="s">
        <v>7</v>
      </c>
      <c r="G2162" s="1">
        <v>22000</v>
      </c>
      <c r="H2162" s="1" t="s">
        <v>1181</v>
      </c>
      <c r="I2162" s="92" t="s">
        <v>1177</v>
      </c>
      <c r="J2162" s="101">
        <f>1/COUNTIF(HR_Table2[Emp ID],HR_Table2[[#This Row],[Emp ID]])</f>
        <v>0.5</v>
      </c>
    </row>
    <row r="2163" spans="1:10" ht="16.5" thickBot="1" x14ac:dyDescent="0.3">
      <c r="A2163" s="2">
        <v>2023</v>
      </c>
      <c r="B2163" s="100">
        <v>209397</v>
      </c>
      <c r="C2163" s="1" t="s">
        <v>11</v>
      </c>
      <c r="D2163" s="1">
        <v>47</v>
      </c>
      <c r="E2163" s="1" t="s">
        <v>1162</v>
      </c>
      <c r="F2163" s="1" t="s">
        <v>7</v>
      </c>
      <c r="G2163" s="1">
        <v>23000</v>
      </c>
      <c r="H2163" s="1" t="s">
        <v>1181</v>
      </c>
      <c r="I2163" s="92" t="s">
        <v>1177</v>
      </c>
      <c r="J2163" s="101">
        <f>1/COUNTIF(HR_Table2[Emp ID],HR_Table2[[#This Row],[Emp ID]])</f>
        <v>0.5</v>
      </c>
    </row>
    <row r="2164" spans="1:10" ht="16.5" thickBot="1" x14ac:dyDescent="0.3">
      <c r="A2164" s="2">
        <v>2023</v>
      </c>
      <c r="B2164" s="100">
        <v>201125</v>
      </c>
      <c r="C2164" s="1" t="s">
        <v>11</v>
      </c>
      <c r="D2164" s="1">
        <v>51</v>
      </c>
      <c r="E2164" s="1" t="s">
        <v>1162</v>
      </c>
      <c r="F2164" s="1" t="s">
        <v>7</v>
      </c>
      <c r="G2164" s="1">
        <v>88000</v>
      </c>
      <c r="H2164" s="1" t="s">
        <v>1181</v>
      </c>
      <c r="I2164" s="92" t="s">
        <v>1177</v>
      </c>
      <c r="J2164" s="101">
        <f>1/COUNTIF(HR_Table2[Emp ID],HR_Table2[[#This Row],[Emp ID]])</f>
        <v>0.5</v>
      </c>
    </row>
    <row r="2165" spans="1:10" ht="16.5" thickBot="1" x14ac:dyDescent="0.3">
      <c r="A2165" s="2">
        <v>2023</v>
      </c>
      <c r="B2165" s="100">
        <v>70446</v>
      </c>
      <c r="C2165" s="1" t="s">
        <v>11</v>
      </c>
      <c r="D2165" s="1">
        <v>53</v>
      </c>
      <c r="E2165" s="1" t="s">
        <v>1162</v>
      </c>
      <c r="F2165" s="1" t="s">
        <v>7</v>
      </c>
      <c r="G2165" s="1">
        <v>24000</v>
      </c>
      <c r="H2165" s="1" t="s">
        <v>1181</v>
      </c>
      <c r="I2165" s="92" t="s">
        <v>1177</v>
      </c>
      <c r="J2165" s="101">
        <f>1/COUNTIF(HR_Table2[Emp ID],HR_Table2[[#This Row],[Emp ID]])</f>
        <v>0.5</v>
      </c>
    </row>
    <row r="2166" spans="1:10" ht="16.5" thickBot="1" x14ac:dyDescent="0.3">
      <c r="A2166" s="2">
        <v>2023</v>
      </c>
      <c r="B2166" s="100">
        <v>65957</v>
      </c>
      <c r="C2166" s="1" t="s">
        <v>11</v>
      </c>
      <c r="D2166" s="1">
        <v>57</v>
      </c>
      <c r="E2166" s="1" t="s">
        <v>1162</v>
      </c>
      <c r="F2166" s="1" t="s">
        <v>7</v>
      </c>
      <c r="G2166" s="1">
        <v>45000</v>
      </c>
      <c r="H2166" s="1" t="s">
        <v>1181</v>
      </c>
      <c r="I2166" s="92" t="s">
        <v>1177</v>
      </c>
      <c r="J2166" s="101">
        <f>1/COUNTIF(HR_Table2[Emp ID],HR_Table2[[#This Row],[Emp ID]])</f>
        <v>0.5</v>
      </c>
    </row>
    <row r="2167" spans="1:10" ht="16.5" thickBot="1" x14ac:dyDescent="0.3">
      <c r="A2167" s="2">
        <v>2023</v>
      </c>
      <c r="B2167" s="100">
        <v>57695</v>
      </c>
      <c r="C2167" s="1" t="s">
        <v>11</v>
      </c>
      <c r="D2167" s="1">
        <v>62</v>
      </c>
      <c r="E2167" s="1" t="s">
        <v>1162</v>
      </c>
      <c r="F2167" s="1" t="s">
        <v>7</v>
      </c>
      <c r="G2167" s="1">
        <v>34000</v>
      </c>
      <c r="H2167" s="1" t="s">
        <v>1181</v>
      </c>
      <c r="I2167" s="92" t="s">
        <v>1177</v>
      </c>
      <c r="J2167" s="101">
        <f>1/COUNTIF(HR_Table2[Emp ID],HR_Table2[[#This Row],[Emp ID]])</f>
        <v>0.5</v>
      </c>
    </row>
    <row r="2168" spans="1:10" ht="16.5" thickBot="1" x14ac:dyDescent="0.3">
      <c r="A2168" s="2">
        <v>2023</v>
      </c>
      <c r="B2168" s="100">
        <v>235370</v>
      </c>
      <c r="C2168" s="1" t="s">
        <v>11</v>
      </c>
      <c r="D2168" s="1">
        <v>35</v>
      </c>
      <c r="E2168" s="1" t="s">
        <v>969</v>
      </c>
      <c r="F2168" s="1" t="s">
        <v>7</v>
      </c>
      <c r="G2168" s="1">
        <v>6795</v>
      </c>
      <c r="H2168" s="1" t="s">
        <v>1181</v>
      </c>
      <c r="I2168" s="92" t="s">
        <v>1178</v>
      </c>
      <c r="J2168" s="101">
        <f>1/COUNTIF(HR_Table2[Emp ID],HR_Table2[[#This Row],[Emp ID]])</f>
        <v>0.5</v>
      </c>
    </row>
    <row r="2169" spans="1:10" ht="16.5" thickBot="1" x14ac:dyDescent="0.3">
      <c r="A2169" s="2">
        <v>2023</v>
      </c>
      <c r="B2169" s="100">
        <v>228771</v>
      </c>
      <c r="C2169" s="1" t="s">
        <v>11</v>
      </c>
      <c r="D2169" s="1">
        <v>36</v>
      </c>
      <c r="E2169" s="1" t="s">
        <v>969</v>
      </c>
      <c r="F2169" s="1" t="s">
        <v>7</v>
      </c>
      <c r="G2169" s="1">
        <v>6795</v>
      </c>
      <c r="H2169" s="1" t="s">
        <v>1181</v>
      </c>
      <c r="I2169" s="92" t="s">
        <v>1178</v>
      </c>
      <c r="J2169" s="101">
        <f>1/COUNTIF(HR_Table2[Emp ID],HR_Table2[[#This Row],[Emp ID]])</f>
        <v>1</v>
      </c>
    </row>
    <row r="2170" spans="1:10" ht="16.5" thickBot="1" x14ac:dyDescent="0.3">
      <c r="A2170" s="2">
        <v>2023</v>
      </c>
      <c r="B2170" s="100">
        <v>213918</v>
      </c>
      <c r="C2170" s="1" t="s">
        <v>11</v>
      </c>
      <c r="D2170" s="1">
        <v>45</v>
      </c>
      <c r="E2170" s="1" t="s">
        <v>969</v>
      </c>
      <c r="F2170" s="1" t="s">
        <v>7</v>
      </c>
      <c r="G2170" s="1">
        <v>18000</v>
      </c>
      <c r="H2170" s="1" t="s">
        <v>1181</v>
      </c>
      <c r="I2170" s="92" t="s">
        <v>1178</v>
      </c>
      <c r="J2170" s="101">
        <f>1/COUNTIF(HR_Table2[Emp ID],HR_Table2[[#This Row],[Emp ID]])</f>
        <v>0.5</v>
      </c>
    </row>
    <row r="2171" spans="1:10" ht="16.5" thickBot="1" x14ac:dyDescent="0.3">
      <c r="A2171" s="2">
        <v>2023</v>
      </c>
      <c r="B2171" s="100">
        <v>200812</v>
      </c>
      <c r="C2171" s="1" t="s">
        <v>6</v>
      </c>
      <c r="D2171" s="1">
        <v>49</v>
      </c>
      <c r="E2171" s="1" t="s">
        <v>969</v>
      </c>
      <c r="F2171" s="1" t="s">
        <v>7</v>
      </c>
      <c r="G2171" s="1">
        <v>8240</v>
      </c>
      <c r="H2171" s="1" t="s">
        <v>1181</v>
      </c>
      <c r="I2171" s="92" t="s">
        <v>1178</v>
      </c>
      <c r="J2171" s="101">
        <f>1/COUNTIF(HR_Table2[Emp ID],HR_Table2[[#This Row],[Emp ID]])</f>
        <v>0.5</v>
      </c>
    </row>
    <row r="2172" spans="1:10" ht="16.5" thickBot="1" x14ac:dyDescent="0.3">
      <c r="A2172" s="2">
        <v>2023</v>
      </c>
      <c r="B2172" s="100">
        <v>220866</v>
      </c>
      <c r="C2172" s="1" t="s">
        <v>6</v>
      </c>
      <c r="D2172" s="1">
        <v>29</v>
      </c>
      <c r="E2172" s="1" t="s">
        <v>969</v>
      </c>
      <c r="F2172" s="1" t="s">
        <v>7</v>
      </c>
      <c r="G2172" s="1">
        <v>21000</v>
      </c>
      <c r="H2172" s="1" t="s">
        <v>1181</v>
      </c>
      <c r="I2172" s="92" t="s">
        <v>1178</v>
      </c>
      <c r="J2172" s="101">
        <f>1/COUNTIF(HR_Table2[Emp ID],HR_Table2[[#This Row],[Emp ID]])</f>
        <v>0.5</v>
      </c>
    </row>
    <row r="2173" spans="1:10" ht="16.5" thickBot="1" x14ac:dyDescent="0.3">
      <c r="A2173" s="2">
        <v>2023</v>
      </c>
      <c r="B2173" s="100">
        <v>237771</v>
      </c>
      <c r="C2173" s="1" t="s">
        <v>11</v>
      </c>
      <c r="D2173" s="1">
        <v>30</v>
      </c>
      <c r="E2173" s="1" t="s">
        <v>969</v>
      </c>
      <c r="F2173" s="1" t="s">
        <v>7</v>
      </c>
      <c r="G2173" s="1">
        <v>13045</v>
      </c>
      <c r="H2173" s="1" t="s">
        <v>1181</v>
      </c>
      <c r="I2173" s="92" t="s">
        <v>1178</v>
      </c>
      <c r="J2173" s="101">
        <f>1/COUNTIF(HR_Table2[Emp ID],HR_Table2[[#This Row],[Emp ID]])</f>
        <v>0.5</v>
      </c>
    </row>
    <row r="2174" spans="1:10" ht="16.5" thickBot="1" x14ac:dyDescent="0.3">
      <c r="A2174" s="2">
        <v>2023</v>
      </c>
      <c r="B2174" s="100">
        <v>233452</v>
      </c>
      <c r="C2174" s="1" t="s">
        <v>11</v>
      </c>
      <c r="D2174" s="1">
        <v>30</v>
      </c>
      <c r="E2174" s="1" t="s">
        <v>969</v>
      </c>
      <c r="F2174" s="1"/>
      <c r="G2174" s="1">
        <v>18000</v>
      </c>
      <c r="H2174" s="1" t="s">
        <v>1181</v>
      </c>
      <c r="I2174" s="92" t="s">
        <v>1178</v>
      </c>
      <c r="J2174" s="101">
        <f>1/COUNTIF(HR_Table2[Emp ID],HR_Table2[[#This Row],[Emp ID]])</f>
        <v>0.5</v>
      </c>
    </row>
    <row r="2175" spans="1:10" ht="16.5" thickBot="1" x14ac:dyDescent="0.3">
      <c r="A2175" s="2">
        <v>2023</v>
      </c>
      <c r="B2175" s="100">
        <v>228730</v>
      </c>
      <c r="C2175" s="1" t="s">
        <v>6</v>
      </c>
      <c r="D2175" s="1">
        <v>34</v>
      </c>
      <c r="E2175" s="1" t="s">
        <v>969</v>
      </c>
      <c r="F2175" s="1" t="s">
        <v>7</v>
      </c>
      <c r="G2175" s="1">
        <v>20000</v>
      </c>
      <c r="H2175" s="1" t="s">
        <v>1181</v>
      </c>
      <c r="I2175" s="92" t="s">
        <v>1178</v>
      </c>
      <c r="J2175" s="101">
        <f>1/COUNTIF(HR_Table2[Emp ID],HR_Table2[[#This Row],[Emp ID]])</f>
        <v>0.5</v>
      </c>
    </row>
    <row r="2176" spans="1:10" ht="16.5" thickBot="1" x14ac:dyDescent="0.3">
      <c r="A2176" s="2">
        <v>2023</v>
      </c>
      <c r="B2176" s="100">
        <v>202852</v>
      </c>
      <c r="C2176" s="1" t="s">
        <v>11</v>
      </c>
      <c r="D2176" s="1">
        <v>36</v>
      </c>
      <c r="E2176" s="1" t="s">
        <v>969</v>
      </c>
      <c r="F2176" s="1" t="s">
        <v>7</v>
      </c>
      <c r="G2176" s="1">
        <v>31000</v>
      </c>
      <c r="H2176" s="1" t="s">
        <v>1181</v>
      </c>
      <c r="I2176" s="92" t="s">
        <v>1178</v>
      </c>
      <c r="J2176" s="101">
        <f>1/COUNTIF(HR_Table2[Emp ID],HR_Table2[[#This Row],[Emp ID]])</f>
        <v>0.5</v>
      </c>
    </row>
    <row r="2177" spans="1:10" ht="16.5" thickBot="1" x14ac:dyDescent="0.3">
      <c r="A2177" s="2">
        <v>2023</v>
      </c>
      <c r="B2177" s="100">
        <v>224158</v>
      </c>
      <c r="C2177" s="1" t="s">
        <v>11</v>
      </c>
      <c r="D2177" s="1">
        <v>36</v>
      </c>
      <c r="E2177" s="1" t="s">
        <v>969</v>
      </c>
      <c r="F2177" s="1" t="s">
        <v>7</v>
      </c>
      <c r="G2177" s="1">
        <v>18000</v>
      </c>
      <c r="H2177" s="1" t="s">
        <v>1181</v>
      </c>
      <c r="I2177" s="92" t="s">
        <v>1178</v>
      </c>
      <c r="J2177" s="101">
        <f>1/COUNTIF(HR_Table2[Emp ID],HR_Table2[[#This Row],[Emp ID]])</f>
        <v>0.5</v>
      </c>
    </row>
    <row r="2178" spans="1:10" ht="16.5" thickBot="1" x14ac:dyDescent="0.3">
      <c r="A2178" s="2">
        <v>2023</v>
      </c>
      <c r="B2178" s="100">
        <v>220794</v>
      </c>
      <c r="C2178" s="1" t="s">
        <v>11</v>
      </c>
      <c r="D2178" s="1">
        <v>37</v>
      </c>
      <c r="E2178" s="1" t="s">
        <v>969</v>
      </c>
      <c r="F2178" s="1" t="s">
        <v>7</v>
      </c>
      <c r="G2178" s="1">
        <v>20000</v>
      </c>
      <c r="H2178" s="1" t="s">
        <v>1181</v>
      </c>
      <c r="I2178" s="92" t="s">
        <v>1178</v>
      </c>
      <c r="J2178" s="101">
        <f>1/COUNTIF(HR_Table2[Emp ID],HR_Table2[[#This Row],[Emp ID]])</f>
        <v>0.5</v>
      </c>
    </row>
    <row r="2179" spans="1:10" ht="16.5" thickBot="1" x14ac:dyDescent="0.3">
      <c r="A2179" s="2">
        <v>2023</v>
      </c>
      <c r="B2179" s="100">
        <v>201600</v>
      </c>
      <c r="C2179" s="1" t="s">
        <v>11</v>
      </c>
      <c r="D2179" s="1">
        <v>53</v>
      </c>
      <c r="E2179" s="1" t="s">
        <v>969</v>
      </c>
      <c r="F2179" s="1" t="s">
        <v>7</v>
      </c>
      <c r="G2179" s="1">
        <v>9380</v>
      </c>
      <c r="H2179" s="1" t="s">
        <v>1181</v>
      </c>
      <c r="I2179" s="92" t="s">
        <v>1178</v>
      </c>
      <c r="J2179" s="101">
        <f>1/COUNTIF(HR_Table2[Emp ID],HR_Table2[[#This Row],[Emp ID]])</f>
        <v>0.5</v>
      </c>
    </row>
    <row r="2180" spans="1:10" ht="16.5" thickBot="1" x14ac:dyDescent="0.3">
      <c r="A2180" s="2">
        <v>2023</v>
      </c>
      <c r="B2180" s="100">
        <v>219454</v>
      </c>
      <c r="C2180" s="1" t="s">
        <v>11</v>
      </c>
      <c r="D2180" s="1">
        <v>56</v>
      </c>
      <c r="E2180" s="1" t="s">
        <v>969</v>
      </c>
      <c r="F2180" s="1" t="s">
        <v>7</v>
      </c>
      <c r="G2180" s="1">
        <v>8240</v>
      </c>
      <c r="H2180" s="1" t="s">
        <v>1181</v>
      </c>
      <c r="I2180" s="92" t="s">
        <v>1178</v>
      </c>
      <c r="J2180" s="101">
        <f>1/COUNTIF(HR_Table2[Emp ID],HR_Table2[[#This Row],[Emp ID]])</f>
        <v>0.5</v>
      </c>
    </row>
    <row r="2181" spans="1:10" ht="16.5" thickBot="1" x14ac:dyDescent="0.3">
      <c r="A2181" s="2">
        <v>2023</v>
      </c>
      <c r="B2181" s="100">
        <v>217810</v>
      </c>
      <c r="C2181" s="1" t="s">
        <v>6</v>
      </c>
      <c r="D2181" s="1">
        <v>58</v>
      </c>
      <c r="E2181" s="1" t="s">
        <v>969</v>
      </c>
      <c r="F2181" s="1" t="s">
        <v>7</v>
      </c>
      <c r="G2181" s="1">
        <v>9380</v>
      </c>
      <c r="H2181" s="1" t="s">
        <v>1181</v>
      </c>
      <c r="I2181" s="92" t="s">
        <v>1178</v>
      </c>
      <c r="J2181" s="101">
        <f>1/COUNTIF(HR_Table2[Emp ID],HR_Table2[[#This Row],[Emp ID]])</f>
        <v>0.5</v>
      </c>
    </row>
    <row r="2182" spans="1:10" ht="16.5" thickBot="1" x14ac:dyDescent="0.3">
      <c r="A2182" s="2">
        <v>2023</v>
      </c>
      <c r="B2182" s="100">
        <v>33702</v>
      </c>
      <c r="C2182" s="1" t="s">
        <v>11</v>
      </c>
      <c r="D2182" s="1">
        <v>68</v>
      </c>
      <c r="E2182" s="1" t="s">
        <v>969</v>
      </c>
      <c r="F2182" s="1" t="s">
        <v>7</v>
      </c>
      <c r="G2182" s="1">
        <v>24000</v>
      </c>
      <c r="H2182" s="1" t="s">
        <v>1181</v>
      </c>
      <c r="I2182" s="92" t="s">
        <v>1178</v>
      </c>
      <c r="J2182" s="101">
        <f>1/COUNTIF(HR_Table2[Emp ID],HR_Table2[[#This Row],[Emp ID]])</f>
        <v>0.5</v>
      </c>
    </row>
    <row r="2183" spans="1:10" ht="16.5" thickBot="1" x14ac:dyDescent="0.3">
      <c r="A2183" s="2">
        <v>2023</v>
      </c>
      <c r="B2183" s="100">
        <v>243942</v>
      </c>
      <c r="C2183" s="1" t="s">
        <v>11</v>
      </c>
      <c r="D2183" s="1">
        <v>26</v>
      </c>
      <c r="E2183" s="1" t="s">
        <v>969</v>
      </c>
      <c r="F2183" s="1" t="s">
        <v>7</v>
      </c>
      <c r="G2183" s="1">
        <v>8785</v>
      </c>
      <c r="H2183" s="1" t="s">
        <v>1181</v>
      </c>
      <c r="I2183" s="92" t="s">
        <v>1178</v>
      </c>
      <c r="J2183" s="101">
        <f>1/COUNTIF(HR_Table2[Emp ID],HR_Table2[[#This Row],[Emp ID]])</f>
        <v>0.5</v>
      </c>
    </row>
    <row r="2184" spans="1:10" ht="16.5" thickBot="1" x14ac:dyDescent="0.3">
      <c r="A2184" s="2">
        <v>2023</v>
      </c>
      <c r="B2184" s="100">
        <v>244013</v>
      </c>
      <c r="C2184" s="1" t="s">
        <v>11</v>
      </c>
      <c r="D2184" s="1">
        <v>26</v>
      </c>
      <c r="E2184" s="1" t="s">
        <v>969</v>
      </c>
      <c r="F2184" s="1" t="s">
        <v>7</v>
      </c>
      <c r="G2184" s="1">
        <v>8785</v>
      </c>
      <c r="H2184" s="1" t="s">
        <v>1181</v>
      </c>
      <c r="I2184" s="92" t="s">
        <v>1178</v>
      </c>
      <c r="J2184" s="101">
        <f>1/COUNTIF(HR_Table2[Emp ID],HR_Table2[[#This Row],[Emp ID]])</f>
        <v>0.5</v>
      </c>
    </row>
    <row r="2185" spans="1:10" ht="16.5" thickBot="1" x14ac:dyDescent="0.3">
      <c r="A2185" s="2">
        <v>2023</v>
      </c>
      <c r="B2185" s="100">
        <v>238147</v>
      </c>
      <c r="C2185" s="1" t="s">
        <v>11</v>
      </c>
      <c r="D2185" s="1">
        <v>31</v>
      </c>
      <c r="E2185" s="1" t="s">
        <v>969</v>
      </c>
      <c r="F2185" s="1" t="s">
        <v>7</v>
      </c>
      <c r="G2185" s="1">
        <v>8785</v>
      </c>
      <c r="H2185" s="1" t="s">
        <v>1181</v>
      </c>
      <c r="I2185" s="92" t="s">
        <v>1178</v>
      </c>
      <c r="J2185" s="101">
        <f>1/COUNTIF(HR_Table2[Emp ID],HR_Table2[[#This Row],[Emp ID]])</f>
        <v>0.5</v>
      </c>
    </row>
    <row r="2186" spans="1:10" ht="16.5" thickBot="1" x14ac:dyDescent="0.3">
      <c r="A2186" s="2">
        <v>2023</v>
      </c>
      <c r="B2186" s="100">
        <v>226896</v>
      </c>
      <c r="C2186" s="1" t="s">
        <v>11</v>
      </c>
      <c r="D2186" s="1">
        <v>37</v>
      </c>
      <c r="E2186" s="1" t="s">
        <v>969</v>
      </c>
      <c r="F2186" s="1" t="s">
        <v>7</v>
      </c>
      <c r="G2186" s="1">
        <v>9380</v>
      </c>
      <c r="H2186" s="1" t="s">
        <v>1181</v>
      </c>
      <c r="I2186" s="92" t="s">
        <v>1178</v>
      </c>
      <c r="J2186" s="101">
        <f>1/COUNTIF(HR_Table2[Emp ID],HR_Table2[[#This Row],[Emp ID]])</f>
        <v>0.5</v>
      </c>
    </row>
    <row r="2187" spans="1:10" ht="16.5" thickBot="1" x14ac:dyDescent="0.3">
      <c r="A2187" s="2">
        <v>2023</v>
      </c>
      <c r="B2187" s="100">
        <v>216667</v>
      </c>
      <c r="C2187" s="1" t="s">
        <v>11</v>
      </c>
      <c r="D2187" s="1">
        <v>40</v>
      </c>
      <c r="E2187" s="1" t="s">
        <v>969</v>
      </c>
      <c r="F2187" s="1" t="s">
        <v>7</v>
      </c>
      <c r="G2187" s="1">
        <v>10025</v>
      </c>
      <c r="H2187" s="1" t="s">
        <v>1181</v>
      </c>
      <c r="I2187" s="92" t="s">
        <v>1178</v>
      </c>
      <c r="J2187" s="101">
        <f>1/COUNTIF(HR_Table2[Emp ID],HR_Table2[[#This Row],[Emp ID]])</f>
        <v>0.5</v>
      </c>
    </row>
    <row r="2188" spans="1:10" ht="16.5" thickBot="1" x14ac:dyDescent="0.3">
      <c r="A2188" s="2">
        <v>2023</v>
      </c>
      <c r="B2188" s="100">
        <v>222140</v>
      </c>
      <c r="C2188" s="1" t="s">
        <v>11</v>
      </c>
      <c r="D2188" s="1">
        <v>41</v>
      </c>
      <c r="E2188" s="1" t="s">
        <v>969</v>
      </c>
      <c r="F2188" s="1" t="s">
        <v>7</v>
      </c>
      <c r="G2188" s="1">
        <v>18000</v>
      </c>
      <c r="H2188" s="1" t="s">
        <v>1181</v>
      </c>
      <c r="I2188" s="92" t="s">
        <v>1178</v>
      </c>
      <c r="J2188" s="101">
        <f>1/COUNTIF(HR_Table2[Emp ID],HR_Table2[[#This Row],[Emp ID]])</f>
        <v>0.5</v>
      </c>
    </row>
    <row r="2189" spans="1:10" ht="16.5" thickBot="1" x14ac:dyDescent="0.3">
      <c r="A2189" s="2">
        <v>2023</v>
      </c>
      <c r="B2189" s="100">
        <v>206757</v>
      </c>
      <c r="C2189" s="1" t="s">
        <v>11</v>
      </c>
      <c r="D2189" s="1">
        <v>48</v>
      </c>
      <c r="E2189" s="1" t="s">
        <v>969</v>
      </c>
      <c r="F2189" s="1" t="s">
        <v>7</v>
      </c>
      <c r="G2189" s="1">
        <v>18000</v>
      </c>
      <c r="H2189" s="1" t="s">
        <v>1181</v>
      </c>
      <c r="I2189" s="92" t="s">
        <v>1178</v>
      </c>
      <c r="J2189" s="101">
        <f>1/COUNTIF(HR_Table2[Emp ID],HR_Table2[[#This Row],[Emp ID]])</f>
        <v>0.5</v>
      </c>
    </row>
    <row r="2190" spans="1:10" ht="16.5" thickBot="1" x14ac:dyDescent="0.3">
      <c r="A2190" s="2">
        <v>2023</v>
      </c>
      <c r="B2190" s="100">
        <v>204389</v>
      </c>
      <c r="C2190" s="1" t="s">
        <v>11</v>
      </c>
      <c r="D2190" s="1">
        <v>48</v>
      </c>
      <c r="E2190" s="1" t="s">
        <v>969</v>
      </c>
      <c r="F2190" s="1" t="s">
        <v>7</v>
      </c>
      <c r="G2190" s="1">
        <v>18000</v>
      </c>
      <c r="H2190" s="1" t="s">
        <v>1181</v>
      </c>
      <c r="I2190" s="92" t="s">
        <v>1178</v>
      </c>
      <c r="J2190" s="101">
        <f>1/COUNTIF(HR_Table2[Emp ID],HR_Table2[[#This Row],[Emp ID]])</f>
        <v>0.5</v>
      </c>
    </row>
    <row r="2191" spans="1:10" ht="16.5" thickBot="1" x14ac:dyDescent="0.3">
      <c r="A2191" s="2">
        <v>2023</v>
      </c>
      <c r="B2191" s="100">
        <v>205411</v>
      </c>
      <c r="C2191" s="1" t="s">
        <v>11</v>
      </c>
      <c r="D2191" s="1">
        <v>53</v>
      </c>
      <c r="E2191" s="1" t="s">
        <v>969</v>
      </c>
      <c r="F2191" s="1" t="s">
        <v>7</v>
      </c>
      <c r="G2191" s="1">
        <v>8785</v>
      </c>
      <c r="H2191" s="1" t="s">
        <v>1181</v>
      </c>
      <c r="I2191" s="92" t="s">
        <v>1178</v>
      </c>
      <c r="J2191" s="101">
        <f>1/COUNTIF(HR_Table2[Emp ID],HR_Table2[[#This Row],[Emp ID]])</f>
        <v>0.5</v>
      </c>
    </row>
    <row r="2192" spans="1:10" ht="16.5" thickBot="1" x14ac:dyDescent="0.3">
      <c r="A2192" s="2">
        <v>2023</v>
      </c>
      <c r="B2192" s="100">
        <v>65542</v>
      </c>
      <c r="C2192" s="1" t="s">
        <v>11</v>
      </c>
      <c r="D2192" s="1">
        <v>57</v>
      </c>
      <c r="E2192" s="1" t="s">
        <v>969</v>
      </c>
      <c r="F2192" s="1" t="s">
        <v>7</v>
      </c>
      <c r="G2192" s="1">
        <v>24000</v>
      </c>
      <c r="H2192" s="1" t="s">
        <v>1181</v>
      </c>
      <c r="I2192" s="92" t="s">
        <v>1178</v>
      </c>
      <c r="J2192" s="101">
        <f>1/COUNTIF(HR_Table2[Emp ID],HR_Table2[[#This Row],[Emp ID]])</f>
        <v>0.5</v>
      </c>
    </row>
    <row r="2193" spans="1:10" ht="16.5" thickBot="1" x14ac:dyDescent="0.3">
      <c r="A2193" s="2">
        <v>2023</v>
      </c>
      <c r="B2193" s="100">
        <v>226250</v>
      </c>
      <c r="C2193" s="1" t="s">
        <v>11</v>
      </c>
      <c r="D2193" s="1">
        <v>35</v>
      </c>
      <c r="E2193" s="1" t="s">
        <v>969</v>
      </c>
      <c r="F2193" s="1" t="s">
        <v>7</v>
      </c>
      <c r="G2193" s="1">
        <v>10025</v>
      </c>
      <c r="H2193" s="1" t="s">
        <v>1181</v>
      </c>
      <c r="I2193" s="92" t="s">
        <v>1178</v>
      </c>
      <c r="J2193" s="101">
        <f>1/COUNTIF(HR_Table2[Emp ID],HR_Table2[[#This Row],[Emp ID]])</f>
        <v>0.5</v>
      </c>
    </row>
    <row r="2194" spans="1:10" ht="16.5" thickBot="1" x14ac:dyDescent="0.3">
      <c r="A2194" s="2">
        <v>2023</v>
      </c>
      <c r="B2194" s="100">
        <v>243172</v>
      </c>
      <c r="C2194" s="1" t="s">
        <v>11</v>
      </c>
      <c r="D2194" s="1">
        <v>37</v>
      </c>
      <c r="E2194" s="1" t="s">
        <v>969</v>
      </c>
      <c r="F2194" s="1" t="s">
        <v>7</v>
      </c>
      <c r="G2194" s="1">
        <v>10025</v>
      </c>
      <c r="H2194" s="1" t="s">
        <v>1181</v>
      </c>
      <c r="I2194" s="92" t="s">
        <v>1178</v>
      </c>
      <c r="J2194" s="101">
        <f>1/COUNTIF(HR_Table2[Emp ID],HR_Table2[[#This Row],[Emp ID]])</f>
        <v>0.5</v>
      </c>
    </row>
    <row r="2195" spans="1:10" ht="16.5" thickBot="1" x14ac:dyDescent="0.3">
      <c r="A2195" s="2">
        <v>2023</v>
      </c>
      <c r="B2195" s="100">
        <v>231235</v>
      </c>
      <c r="C2195" s="1" t="s">
        <v>11</v>
      </c>
      <c r="D2195" s="1">
        <v>37</v>
      </c>
      <c r="E2195" s="1" t="s">
        <v>969</v>
      </c>
      <c r="F2195" s="1" t="s">
        <v>7</v>
      </c>
      <c r="G2195" s="1">
        <v>9380</v>
      </c>
      <c r="H2195" s="1" t="s">
        <v>1181</v>
      </c>
      <c r="I2195" s="92" t="s">
        <v>1178</v>
      </c>
      <c r="J2195" s="101">
        <f>1/COUNTIF(HR_Table2[Emp ID],HR_Table2[[#This Row],[Emp ID]])</f>
        <v>0.5</v>
      </c>
    </row>
    <row r="2196" spans="1:10" ht="16.5" thickBot="1" x14ac:dyDescent="0.3">
      <c r="A2196" s="2">
        <v>2023</v>
      </c>
      <c r="B2196" s="100">
        <v>231343</v>
      </c>
      <c r="C2196" s="1" t="s">
        <v>11</v>
      </c>
      <c r="D2196" s="1">
        <v>40</v>
      </c>
      <c r="E2196" s="1" t="s">
        <v>969</v>
      </c>
      <c r="F2196" s="1" t="s">
        <v>7</v>
      </c>
      <c r="G2196" s="1">
        <v>8785</v>
      </c>
      <c r="H2196" s="1" t="s">
        <v>1181</v>
      </c>
      <c r="I2196" s="92" t="s">
        <v>1178</v>
      </c>
      <c r="J2196" s="101">
        <f>1/COUNTIF(HR_Table2[Emp ID],HR_Table2[[#This Row],[Emp ID]])</f>
        <v>0.5</v>
      </c>
    </row>
    <row r="2197" spans="1:10" ht="16.5" thickBot="1" x14ac:dyDescent="0.3">
      <c r="A2197" s="2">
        <v>2023</v>
      </c>
      <c r="B2197" s="100">
        <v>209761</v>
      </c>
      <c r="C2197" s="1" t="s">
        <v>11</v>
      </c>
      <c r="D2197" s="1">
        <v>43</v>
      </c>
      <c r="E2197" s="1" t="s">
        <v>969</v>
      </c>
      <c r="F2197" s="1" t="s">
        <v>7</v>
      </c>
      <c r="G2197" s="1">
        <v>9380</v>
      </c>
      <c r="H2197" s="1" t="s">
        <v>1181</v>
      </c>
      <c r="I2197" s="92" t="s">
        <v>1178</v>
      </c>
      <c r="J2197" s="101">
        <f>1/COUNTIF(HR_Table2[Emp ID],HR_Table2[[#This Row],[Emp ID]])</f>
        <v>0.5</v>
      </c>
    </row>
    <row r="2198" spans="1:10" ht="16.5" thickBot="1" x14ac:dyDescent="0.3">
      <c r="A2198" s="2">
        <v>2023</v>
      </c>
      <c r="B2198" s="100">
        <v>259360</v>
      </c>
      <c r="C2198" s="1" t="s">
        <v>11</v>
      </c>
      <c r="D2198" s="1">
        <v>43</v>
      </c>
      <c r="E2198" s="1" t="s">
        <v>969</v>
      </c>
      <c r="F2198" s="1" t="s">
        <v>7</v>
      </c>
      <c r="G2198" s="1">
        <v>8785</v>
      </c>
      <c r="H2198" s="1" t="s">
        <v>1181</v>
      </c>
      <c r="I2198" s="92" t="s">
        <v>1178</v>
      </c>
      <c r="J2198" s="101">
        <f>1/COUNTIF(HR_Table2[Emp ID],HR_Table2[[#This Row],[Emp ID]])</f>
        <v>0.5</v>
      </c>
    </row>
    <row r="2199" spans="1:10" ht="16.5" thickBot="1" x14ac:dyDescent="0.3">
      <c r="A2199" s="2">
        <v>2023</v>
      </c>
      <c r="B2199" s="100">
        <v>213125</v>
      </c>
      <c r="C2199" s="1" t="s">
        <v>11</v>
      </c>
      <c r="D2199" s="1">
        <v>44</v>
      </c>
      <c r="E2199" s="1" t="s">
        <v>969</v>
      </c>
      <c r="F2199" s="1" t="s">
        <v>7</v>
      </c>
      <c r="G2199" s="1">
        <v>8785</v>
      </c>
      <c r="H2199" s="1" t="s">
        <v>1181</v>
      </c>
      <c r="I2199" s="92" t="s">
        <v>1178</v>
      </c>
      <c r="J2199" s="101">
        <f>1/COUNTIF(HR_Table2[Emp ID],HR_Table2[[#This Row],[Emp ID]])</f>
        <v>0.5</v>
      </c>
    </row>
    <row r="2200" spans="1:10" ht="16.5" thickBot="1" x14ac:dyDescent="0.3">
      <c r="A2200" s="2">
        <v>2023</v>
      </c>
      <c r="B2200" s="100">
        <v>200959</v>
      </c>
      <c r="C2200" s="1" t="s">
        <v>11</v>
      </c>
      <c r="D2200" s="1">
        <v>51</v>
      </c>
      <c r="E2200" s="1" t="s">
        <v>969</v>
      </c>
      <c r="F2200" s="1" t="s">
        <v>7</v>
      </c>
      <c r="G2200" s="1">
        <v>18000</v>
      </c>
      <c r="H2200" s="1" t="s">
        <v>1181</v>
      </c>
      <c r="I2200" s="92" t="s">
        <v>1178</v>
      </c>
      <c r="J2200" s="101">
        <f>1/COUNTIF(HR_Table2[Emp ID],HR_Table2[[#This Row],[Emp ID]])</f>
        <v>0.5</v>
      </c>
    </row>
    <row r="2201" spans="1:10" ht="16.5" thickBot="1" x14ac:dyDescent="0.3">
      <c r="A2201" s="2">
        <v>2023</v>
      </c>
      <c r="B2201" s="100">
        <v>70365</v>
      </c>
      <c r="C2201" s="1" t="s">
        <v>11</v>
      </c>
      <c r="D2201" s="1">
        <v>53</v>
      </c>
      <c r="E2201" s="1" t="s">
        <v>969</v>
      </c>
      <c r="F2201" s="1" t="s">
        <v>7</v>
      </c>
      <c r="G2201" s="1">
        <v>18000</v>
      </c>
      <c r="H2201" s="1" t="s">
        <v>1181</v>
      </c>
      <c r="I2201" s="92" t="s">
        <v>1178</v>
      </c>
      <c r="J2201" s="101">
        <f>1/COUNTIF(HR_Table2[Emp ID],HR_Table2[[#This Row],[Emp ID]])</f>
        <v>0.5</v>
      </c>
    </row>
    <row r="2202" spans="1:10" ht="16.5" thickBot="1" x14ac:dyDescent="0.3">
      <c r="A2202" s="2">
        <v>2023</v>
      </c>
      <c r="B2202" s="100">
        <v>75327</v>
      </c>
      <c r="C2202" s="1" t="s">
        <v>11</v>
      </c>
      <c r="D2202" s="1">
        <v>57</v>
      </c>
      <c r="E2202" s="1" t="s">
        <v>969</v>
      </c>
      <c r="F2202" s="1" t="s">
        <v>7</v>
      </c>
      <c r="G2202" s="1">
        <v>10025</v>
      </c>
      <c r="H2202" s="1" t="s">
        <v>1181</v>
      </c>
      <c r="I2202" s="92" t="s">
        <v>1178</v>
      </c>
      <c r="J2202" s="101">
        <f>1/COUNTIF(HR_Table2[Emp ID],HR_Table2[[#This Row],[Emp ID]])</f>
        <v>0.5</v>
      </c>
    </row>
    <row r="2203" spans="1:10" ht="16.5" thickBot="1" x14ac:dyDescent="0.3">
      <c r="A2203" s="2">
        <v>2023</v>
      </c>
      <c r="B2203" s="100">
        <v>55525</v>
      </c>
      <c r="C2203" s="1" t="s">
        <v>11</v>
      </c>
      <c r="D2203" s="1">
        <v>61</v>
      </c>
      <c r="E2203" s="1" t="s">
        <v>969</v>
      </c>
      <c r="F2203" s="1" t="s">
        <v>7</v>
      </c>
      <c r="G2203" s="1">
        <v>24000</v>
      </c>
      <c r="H2203" s="1" t="s">
        <v>1181</v>
      </c>
      <c r="I2203" s="92" t="s">
        <v>1178</v>
      </c>
      <c r="J2203" s="101">
        <f>1/COUNTIF(HR_Table2[Emp ID],HR_Table2[[#This Row],[Emp ID]])</f>
        <v>0.5</v>
      </c>
    </row>
    <row r="2204" spans="1:10" ht="16.5" thickBot="1" x14ac:dyDescent="0.3">
      <c r="A2204" s="2">
        <v>2023</v>
      </c>
      <c r="B2204" s="100">
        <v>40391</v>
      </c>
      <c r="C2204" s="1" t="s">
        <v>11</v>
      </c>
      <c r="D2204" s="1">
        <v>62</v>
      </c>
      <c r="E2204" s="1" t="s">
        <v>969</v>
      </c>
      <c r="F2204" s="1" t="s">
        <v>7</v>
      </c>
      <c r="G2204" s="1">
        <v>20000</v>
      </c>
      <c r="H2204" s="1" t="s">
        <v>1181</v>
      </c>
      <c r="I2204" s="92" t="s">
        <v>1178</v>
      </c>
      <c r="J2204" s="101">
        <f>1/COUNTIF(HR_Table2[Emp ID],HR_Table2[[#This Row],[Emp ID]])</f>
        <v>0.5</v>
      </c>
    </row>
    <row r="2205" spans="1:10" ht="16.5" thickBot="1" x14ac:dyDescent="0.3">
      <c r="A2205" s="2">
        <v>2023</v>
      </c>
      <c r="B2205" s="100">
        <v>40980</v>
      </c>
      <c r="C2205" s="1" t="s">
        <v>11</v>
      </c>
      <c r="D2205" s="1">
        <v>67</v>
      </c>
      <c r="E2205" s="1" t="s">
        <v>969</v>
      </c>
      <c r="F2205" s="1" t="s">
        <v>7</v>
      </c>
      <c r="G2205" s="1">
        <v>20000</v>
      </c>
      <c r="H2205" s="1" t="s">
        <v>1181</v>
      </c>
      <c r="I2205" s="92" t="s">
        <v>1178</v>
      </c>
      <c r="J2205" s="101">
        <f>1/COUNTIF(HR_Table2[Emp ID],HR_Table2[[#This Row],[Emp ID]])</f>
        <v>0.5</v>
      </c>
    </row>
    <row r="2206" spans="1:10" ht="16.5" thickBot="1" x14ac:dyDescent="0.3">
      <c r="A2206" s="2">
        <v>2023</v>
      </c>
      <c r="B2206" s="100">
        <v>217829</v>
      </c>
      <c r="C2206" s="1" t="s">
        <v>11</v>
      </c>
      <c r="D2206" s="1">
        <v>44</v>
      </c>
      <c r="E2206" s="1" t="s">
        <v>969</v>
      </c>
      <c r="F2206" s="1" t="s">
        <v>7</v>
      </c>
      <c r="G2206" s="1">
        <v>14895</v>
      </c>
      <c r="H2206" s="1" t="s">
        <v>1181</v>
      </c>
      <c r="I2206" s="92" t="s">
        <v>1178</v>
      </c>
      <c r="J2206" s="101">
        <f>1/COUNTIF(HR_Table2[Emp ID],HR_Table2[[#This Row],[Emp ID]])</f>
        <v>0.5</v>
      </c>
    </row>
    <row r="2207" spans="1:10" ht="16.5" thickBot="1" x14ac:dyDescent="0.3">
      <c r="A2207" s="2">
        <v>2023</v>
      </c>
      <c r="B2207" s="100">
        <v>239427</v>
      </c>
      <c r="C2207" s="1" t="s">
        <v>11</v>
      </c>
      <c r="D2207" s="1">
        <v>28</v>
      </c>
      <c r="E2207" s="1" t="s">
        <v>969</v>
      </c>
      <c r="F2207" s="1" t="s">
        <v>7</v>
      </c>
      <c r="G2207" s="1">
        <v>8785</v>
      </c>
      <c r="H2207" s="1" t="s">
        <v>1181</v>
      </c>
      <c r="I2207" s="92" t="s">
        <v>1178</v>
      </c>
      <c r="J2207" s="101">
        <f>1/COUNTIF(HR_Table2[Emp ID],HR_Table2[[#This Row],[Emp ID]])</f>
        <v>0.5</v>
      </c>
    </row>
    <row r="2208" spans="1:10" ht="16.5" thickBot="1" x14ac:dyDescent="0.3">
      <c r="A2208" s="2">
        <v>2023</v>
      </c>
      <c r="B2208" s="100">
        <v>233420</v>
      </c>
      <c r="C2208" s="1" t="s">
        <v>11</v>
      </c>
      <c r="D2208" s="1">
        <v>30</v>
      </c>
      <c r="E2208" s="1" t="s">
        <v>969</v>
      </c>
      <c r="F2208" s="1" t="s">
        <v>7</v>
      </c>
      <c r="G2208" s="1">
        <v>18000</v>
      </c>
      <c r="H2208" s="1" t="s">
        <v>1181</v>
      </c>
      <c r="I2208" s="92" t="s">
        <v>1178</v>
      </c>
      <c r="J2208" s="101">
        <f>1/COUNTIF(HR_Table2[Emp ID],HR_Table2[[#This Row],[Emp ID]])</f>
        <v>0.5</v>
      </c>
    </row>
    <row r="2209" spans="1:10" ht="16.5" thickBot="1" x14ac:dyDescent="0.3">
      <c r="A2209" s="2">
        <v>2023</v>
      </c>
      <c r="B2209" s="100">
        <v>220568</v>
      </c>
      <c r="C2209" s="1" t="s">
        <v>11</v>
      </c>
      <c r="D2209" s="1">
        <v>37</v>
      </c>
      <c r="E2209" s="1" t="s">
        <v>969</v>
      </c>
      <c r="F2209" s="1" t="s">
        <v>7</v>
      </c>
      <c r="G2209" s="1">
        <v>24000</v>
      </c>
      <c r="H2209" s="1" t="s">
        <v>1181</v>
      </c>
      <c r="I2209" s="92" t="s">
        <v>1178</v>
      </c>
      <c r="J2209" s="101">
        <f>1/COUNTIF(HR_Table2[Emp ID],HR_Table2[[#This Row],[Emp ID]])</f>
        <v>0.5</v>
      </c>
    </row>
    <row r="2210" spans="1:10" ht="16.5" thickBot="1" x14ac:dyDescent="0.3">
      <c r="A2210" s="2">
        <v>2023</v>
      </c>
      <c r="B2210" s="100">
        <v>73192</v>
      </c>
      <c r="C2210" s="1" t="s">
        <v>11</v>
      </c>
      <c r="D2210" s="1">
        <v>56</v>
      </c>
      <c r="E2210" s="1" t="s">
        <v>969</v>
      </c>
      <c r="F2210" s="1" t="s">
        <v>7</v>
      </c>
      <c r="G2210" s="1">
        <v>13935</v>
      </c>
      <c r="H2210" s="1" t="s">
        <v>1181</v>
      </c>
      <c r="I2210" s="92" t="s">
        <v>1178</v>
      </c>
      <c r="J2210" s="101">
        <f>1/COUNTIF(HR_Table2[Emp ID],HR_Table2[[#This Row],[Emp ID]])</f>
        <v>0.5</v>
      </c>
    </row>
    <row r="2211" spans="1:10" ht="16.5" thickBot="1" x14ac:dyDescent="0.3">
      <c r="A2211" s="2">
        <v>2023</v>
      </c>
      <c r="B2211" s="100">
        <v>228082</v>
      </c>
      <c r="C2211" s="1" t="s">
        <v>11</v>
      </c>
      <c r="D2211" s="1">
        <v>28</v>
      </c>
      <c r="E2211" s="1" t="s">
        <v>969</v>
      </c>
      <c r="F2211" s="1" t="s">
        <v>7</v>
      </c>
      <c r="G2211" s="1">
        <v>8785</v>
      </c>
      <c r="H2211" s="1" t="s">
        <v>1181</v>
      </c>
      <c r="I2211" s="92" t="s">
        <v>1178</v>
      </c>
      <c r="J2211" s="101">
        <f>1/COUNTIF(HR_Table2[Emp ID],HR_Table2[[#This Row],[Emp ID]])</f>
        <v>0.5</v>
      </c>
    </row>
    <row r="2212" spans="1:10" ht="16.5" thickBot="1" x14ac:dyDescent="0.3">
      <c r="A2212" s="2">
        <v>2023</v>
      </c>
      <c r="B2212" s="100">
        <v>247810</v>
      </c>
      <c r="C2212" s="1" t="s">
        <v>11</v>
      </c>
      <c r="D2212" s="1">
        <v>33</v>
      </c>
      <c r="E2212" s="1" t="s">
        <v>969</v>
      </c>
      <c r="F2212" s="1" t="s">
        <v>7</v>
      </c>
      <c r="G2212" s="1">
        <v>8785</v>
      </c>
      <c r="H2212" s="1" t="s">
        <v>1181</v>
      </c>
      <c r="I2212" s="92" t="s">
        <v>1178</v>
      </c>
      <c r="J2212" s="101">
        <f>1/COUNTIF(HR_Table2[Emp ID],HR_Table2[[#This Row],[Emp ID]])</f>
        <v>0.5</v>
      </c>
    </row>
    <row r="2213" spans="1:10" ht="16.5" thickBot="1" x14ac:dyDescent="0.3">
      <c r="A2213" s="2">
        <v>2023</v>
      </c>
      <c r="B2213" s="100">
        <v>234668</v>
      </c>
      <c r="C2213" s="1" t="s">
        <v>11</v>
      </c>
      <c r="D2213" s="1">
        <v>35</v>
      </c>
      <c r="E2213" s="1" t="s">
        <v>969</v>
      </c>
      <c r="F2213" s="1" t="s">
        <v>7</v>
      </c>
      <c r="G2213" s="1">
        <v>10025</v>
      </c>
      <c r="H2213" s="1" t="s">
        <v>1181</v>
      </c>
      <c r="I2213" s="92" t="s">
        <v>1178</v>
      </c>
      <c r="J2213" s="101">
        <f>1/COUNTIF(HR_Table2[Emp ID],HR_Table2[[#This Row],[Emp ID]])</f>
        <v>0.5</v>
      </c>
    </row>
    <row r="2214" spans="1:10" ht="16.5" thickBot="1" x14ac:dyDescent="0.3">
      <c r="A2214" s="2">
        <v>2023</v>
      </c>
      <c r="B2214" s="100">
        <v>229325</v>
      </c>
      <c r="C2214" s="1" t="s">
        <v>11</v>
      </c>
      <c r="D2214" s="1">
        <v>35</v>
      </c>
      <c r="E2214" s="1" t="s">
        <v>969</v>
      </c>
      <c r="F2214" s="1" t="s">
        <v>7</v>
      </c>
      <c r="G2214" s="1">
        <v>13045</v>
      </c>
      <c r="H2214" s="1" t="s">
        <v>1181</v>
      </c>
      <c r="I2214" s="92" t="s">
        <v>1178</v>
      </c>
      <c r="J2214" s="101">
        <f>1/COUNTIF(HR_Table2[Emp ID],HR_Table2[[#This Row],[Emp ID]])</f>
        <v>1</v>
      </c>
    </row>
    <row r="2215" spans="1:10" ht="16.5" thickBot="1" x14ac:dyDescent="0.3">
      <c r="A2215" s="2">
        <v>2023</v>
      </c>
      <c r="B2215" s="100">
        <v>228128</v>
      </c>
      <c r="C2215" s="1" t="s">
        <v>11</v>
      </c>
      <c r="D2215" s="1">
        <v>36</v>
      </c>
      <c r="E2215" s="1" t="s">
        <v>969</v>
      </c>
      <c r="F2215" s="1" t="s">
        <v>7</v>
      </c>
      <c r="G2215" s="1">
        <v>8785</v>
      </c>
      <c r="H2215" s="1" t="s">
        <v>1181</v>
      </c>
      <c r="I2215" s="92" t="s">
        <v>1178</v>
      </c>
      <c r="J2215" s="101">
        <f>1/COUNTIF(HR_Table2[Emp ID],HR_Table2[[#This Row],[Emp ID]])</f>
        <v>0.5</v>
      </c>
    </row>
    <row r="2216" spans="1:10" ht="16.5" thickBot="1" x14ac:dyDescent="0.3">
      <c r="A2216" s="2">
        <v>2023</v>
      </c>
      <c r="B2216" s="100">
        <v>228853</v>
      </c>
      <c r="C2216" s="1" t="s">
        <v>11</v>
      </c>
      <c r="D2216" s="1">
        <v>36</v>
      </c>
      <c r="E2216" s="1" t="s">
        <v>969</v>
      </c>
      <c r="F2216" s="1" t="s">
        <v>7</v>
      </c>
      <c r="G2216" s="1">
        <v>8240</v>
      </c>
      <c r="H2216" s="1" t="s">
        <v>1181</v>
      </c>
      <c r="I2216" s="92" t="s">
        <v>1178</v>
      </c>
      <c r="J2216" s="101">
        <f>1/COUNTIF(HR_Table2[Emp ID],HR_Table2[[#This Row],[Emp ID]])</f>
        <v>0.5</v>
      </c>
    </row>
    <row r="2217" spans="1:10" ht="16.5" thickBot="1" x14ac:dyDescent="0.3">
      <c r="A2217" s="2">
        <v>2023</v>
      </c>
      <c r="B2217" s="100">
        <v>219856</v>
      </c>
      <c r="C2217" s="1" t="s">
        <v>11</v>
      </c>
      <c r="D2217" s="1">
        <v>36</v>
      </c>
      <c r="E2217" s="1" t="s">
        <v>969</v>
      </c>
      <c r="F2217" s="1" t="s">
        <v>7</v>
      </c>
      <c r="G2217" s="1">
        <v>23000</v>
      </c>
      <c r="H2217" s="1" t="s">
        <v>1181</v>
      </c>
      <c r="I2217" s="92" t="s">
        <v>1178</v>
      </c>
      <c r="J2217" s="101">
        <f>1/COUNTIF(HR_Table2[Emp ID],HR_Table2[[#This Row],[Emp ID]])</f>
        <v>0.5</v>
      </c>
    </row>
    <row r="2218" spans="1:10" ht="16.5" thickBot="1" x14ac:dyDescent="0.3">
      <c r="A2218" s="2">
        <v>2023</v>
      </c>
      <c r="B2218" s="100">
        <v>208989</v>
      </c>
      <c r="C2218" s="1" t="s">
        <v>11</v>
      </c>
      <c r="D2218" s="1">
        <v>45</v>
      </c>
      <c r="E2218" s="1" t="s">
        <v>969</v>
      </c>
      <c r="F2218" s="1" t="s">
        <v>7</v>
      </c>
      <c r="G2218" s="1">
        <v>10025</v>
      </c>
      <c r="H2218" s="1" t="s">
        <v>1181</v>
      </c>
      <c r="I2218" s="92" t="s">
        <v>1178</v>
      </c>
      <c r="J2218" s="101">
        <f>1/COUNTIF(HR_Table2[Emp ID],HR_Table2[[#This Row],[Emp ID]])</f>
        <v>0.5</v>
      </c>
    </row>
    <row r="2219" spans="1:10" ht="16.5" thickBot="1" x14ac:dyDescent="0.3">
      <c r="A2219" s="2">
        <v>2023</v>
      </c>
      <c r="B2219" s="100">
        <v>210274</v>
      </c>
      <c r="C2219" s="1" t="s">
        <v>11</v>
      </c>
      <c r="D2219" s="1">
        <v>47</v>
      </c>
      <c r="E2219" s="1" t="s">
        <v>969</v>
      </c>
      <c r="F2219" s="1" t="s">
        <v>7</v>
      </c>
      <c r="G2219" s="1">
        <v>18000</v>
      </c>
      <c r="H2219" s="1" t="s">
        <v>1181</v>
      </c>
      <c r="I2219" s="92" t="s">
        <v>1178</v>
      </c>
      <c r="J2219" s="101">
        <f>1/COUNTIF(HR_Table2[Emp ID],HR_Table2[[#This Row],[Emp ID]])</f>
        <v>0.5</v>
      </c>
    </row>
    <row r="2220" spans="1:10" ht="16.5" thickBot="1" x14ac:dyDescent="0.3">
      <c r="A2220" s="2">
        <v>2023</v>
      </c>
      <c r="B2220" s="100">
        <v>208802</v>
      </c>
      <c r="C2220" s="1" t="s">
        <v>11</v>
      </c>
      <c r="D2220" s="1">
        <v>48</v>
      </c>
      <c r="E2220" s="1" t="s">
        <v>969</v>
      </c>
      <c r="F2220" s="1" t="s">
        <v>7</v>
      </c>
      <c r="G2220" s="1">
        <v>7735</v>
      </c>
      <c r="H2220" s="1" t="s">
        <v>1181</v>
      </c>
      <c r="I2220" s="92" t="s">
        <v>1178</v>
      </c>
      <c r="J2220" s="101">
        <f>1/COUNTIF(HR_Table2[Emp ID],HR_Table2[[#This Row],[Emp ID]])</f>
        <v>0.5</v>
      </c>
    </row>
    <row r="2221" spans="1:10" ht="16.5" thickBot="1" x14ac:dyDescent="0.3">
      <c r="A2221" s="2">
        <v>2023</v>
      </c>
      <c r="B2221" s="100">
        <v>209898</v>
      </c>
      <c r="C2221" s="1" t="s">
        <v>11</v>
      </c>
      <c r="D2221" s="1">
        <v>49</v>
      </c>
      <c r="E2221" s="1" t="s">
        <v>969</v>
      </c>
      <c r="F2221" s="1" t="s">
        <v>7</v>
      </c>
      <c r="G2221" s="1">
        <v>18000</v>
      </c>
      <c r="H2221" s="1" t="s">
        <v>1181</v>
      </c>
      <c r="I2221" s="92" t="s">
        <v>1178</v>
      </c>
      <c r="J2221" s="101">
        <f>1/COUNTIF(HR_Table2[Emp ID],HR_Table2[[#This Row],[Emp ID]])</f>
        <v>0.5</v>
      </c>
    </row>
    <row r="2222" spans="1:10" ht="16.5" thickBot="1" x14ac:dyDescent="0.3">
      <c r="A2222" s="2">
        <v>2023</v>
      </c>
      <c r="B2222" s="100">
        <v>206356</v>
      </c>
      <c r="C2222" s="1" t="s">
        <v>11</v>
      </c>
      <c r="D2222" s="1">
        <v>52</v>
      </c>
      <c r="E2222" s="1" t="s">
        <v>969</v>
      </c>
      <c r="F2222" s="1" t="s">
        <v>7</v>
      </c>
      <c r="G2222" s="1">
        <v>23000</v>
      </c>
      <c r="H2222" s="1" t="s">
        <v>1181</v>
      </c>
      <c r="I2222" s="92" t="s">
        <v>1178</v>
      </c>
      <c r="J2222" s="101">
        <f>1/COUNTIF(HR_Table2[Emp ID],HR_Table2[[#This Row],[Emp ID]])</f>
        <v>0.5</v>
      </c>
    </row>
    <row r="2223" spans="1:10" ht="16.5" thickBot="1" x14ac:dyDescent="0.3">
      <c r="A2223" s="2">
        <v>2023</v>
      </c>
      <c r="B2223" s="100">
        <v>202010</v>
      </c>
      <c r="C2223" s="1" t="s">
        <v>11</v>
      </c>
      <c r="D2223" s="1">
        <v>53</v>
      </c>
      <c r="E2223" s="1" t="s">
        <v>969</v>
      </c>
      <c r="F2223" s="1" t="s">
        <v>7</v>
      </c>
      <c r="G2223" s="1">
        <v>21000</v>
      </c>
      <c r="H2223" s="1" t="s">
        <v>1181</v>
      </c>
      <c r="I2223" s="92" t="s">
        <v>1178</v>
      </c>
      <c r="J2223" s="101">
        <f>1/COUNTIF(HR_Table2[Emp ID],HR_Table2[[#This Row],[Emp ID]])</f>
        <v>0.5</v>
      </c>
    </row>
    <row r="2224" spans="1:10" ht="16.5" thickBot="1" x14ac:dyDescent="0.3">
      <c r="A2224" s="2">
        <v>2023</v>
      </c>
      <c r="B2224" s="100">
        <v>47654</v>
      </c>
      <c r="C2224" s="1" t="s">
        <v>11</v>
      </c>
      <c r="D2224" s="1">
        <v>64</v>
      </c>
      <c r="E2224" s="1" t="s">
        <v>969</v>
      </c>
      <c r="F2224" s="1" t="s">
        <v>7</v>
      </c>
      <c r="G2224" s="1">
        <v>18000</v>
      </c>
      <c r="H2224" s="1" t="s">
        <v>1181</v>
      </c>
      <c r="I2224" s="92" t="s">
        <v>1178</v>
      </c>
      <c r="J2224" s="101">
        <f>1/COUNTIF(HR_Table2[Emp ID],HR_Table2[[#This Row],[Emp ID]])</f>
        <v>0.5</v>
      </c>
    </row>
    <row r="2225" spans="1:10" ht="16.5" thickBot="1" x14ac:dyDescent="0.3">
      <c r="A2225" s="2">
        <v>2023</v>
      </c>
      <c r="B2225" s="100">
        <v>57779</v>
      </c>
      <c r="C2225" s="1" t="s">
        <v>11</v>
      </c>
      <c r="D2225" s="1">
        <v>66</v>
      </c>
      <c r="E2225" s="1" t="s">
        <v>969</v>
      </c>
      <c r="F2225" s="1" t="s">
        <v>7</v>
      </c>
      <c r="G2225" s="1">
        <v>10025</v>
      </c>
      <c r="H2225" s="1" t="s">
        <v>1181</v>
      </c>
      <c r="I2225" s="92" t="s">
        <v>1178</v>
      </c>
      <c r="J2225" s="101">
        <f>1/COUNTIF(HR_Table2[Emp ID],HR_Table2[[#This Row],[Emp ID]])</f>
        <v>0.5</v>
      </c>
    </row>
    <row r="2226" spans="1:10" ht="16.5" thickBot="1" x14ac:dyDescent="0.3">
      <c r="A2226" s="2">
        <v>2023</v>
      </c>
      <c r="B2226" s="100">
        <v>52566</v>
      </c>
      <c r="C2226" s="1" t="s">
        <v>11</v>
      </c>
      <c r="D2226" s="1">
        <v>67</v>
      </c>
      <c r="E2226" s="1" t="s">
        <v>969</v>
      </c>
      <c r="F2226" s="1" t="s">
        <v>7</v>
      </c>
      <c r="G2226" s="1">
        <v>18000</v>
      </c>
      <c r="H2226" s="1" t="s">
        <v>1181</v>
      </c>
      <c r="I2226" s="92" t="s">
        <v>1178</v>
      </c>
      <c r="J2226" s="101">
        <f>1/COUNTIF(HR_Table2[Emp ID],HR_Table2[[#This Row],[Emp ID]])</f>
        <v>0.5</v>
      </c>
    </row>
    <row r="2227" spans="1:10" ht="16.5" thickBot="1" x14ac:dyDescent="0.3">
      <c r="A2227" s="2">
        <v>2023</v>
      </c>
      <c r="B2227" s="100">
        <v>237632</v>
      </c>
      <c r="C2227" s="1" t="s">
        <v>11</v>
      </c>
      <c r="D2227" s="1">
        <v>35</v>
      </c>
      <c r="E2227" s="1" t="s">
        <v>969</v>
      </c>
      <c r="F2227" s="1" t="s">
        <v>7</v>
      </c>
      <c r="G2227" s="1">
        <v>8785</v>
      </c>
      <c r="H2227" s="1" t="s">
        <v>1181</v>
      </c>
      <c r="I2227" s="92" t="s">
        <v>1178</v>
      </c>
      <c r="J2227" s="101">
        <f>1/COUNTIF(HR_Table2[Emp ID],HR_Table2[[#This Row],[Emp ID]])</f>
        <v>0.5</v>
      </c>
    </row>
    <row r="2228" spans="1:10" ht="16.5" thickBot="1" x14ac:dyDescent="0.3">
      <c r="A2228" s="2">
        <v>2023</v>
      </c>
      <c r="B2228" s="100">
        <v>219107</v>
      </c>
      <c r="C2228" s="1" t="s">
        <v>11</v>
      </c>
      <c r="D2228" s="1">
        <v>36</v>
      </c>
      <c r="E2228" s="1" t="s">
        <v>969</v>
      </c>
      <c r="F2228" s="1" t="s">
        <v>7</v>
      </c>
      <c r="G2228" s="1">
        <v>13045</v>
      </c>
      <c r="H2228" s="1" t="s">
        <v>1181</v>
      </c>
      <c r="I2228" s="92" t="s">
        <v>1178</v>
      </c>
      <c r="J2228" s="101">
        <f>1/COUNTIF(HR_Table2[Emp ID],HR_Table2[[#This Row],[Emp ID]])</f>
        <v>0.5</v>
      </c>
    </row>
    <row r="2229" spans="1:10" ht="16.5" thickBot="1" x14ac:dyDescent="0.3">
      <c r="A2229" s="2">
        <v>2023</v>
      </c>
      <c r="B2229" s="100">
        <v>222720</v>
      </c>
      <c r="C2229" s="1" t="s">
        <v>11</v>
      </c>
      <c r="D2229" s="1">
        <v>37</v>
      </c>
      <c r="E2229" s="1" t="s">
        <v>969</v>
      </c>
      <c r="F2229" s="1" t="s">
        <v>7</v>
      </c>
      <c r="G2229" s="1">
        <v>18000</v>
      </c>
      <c r="H2229" s="1" t="s">
        <v>1181</v>
      </c>
      <c r="I2229" s="92" t="s">
        <v>1178</v>
      </c>
      <c r="J2229" s="101">
        <f>1/COUNTIF(HR_Table2[Emp ID],HR_Table2[[#This Row],[Emp ID]])</f>
        <v>0.5</v>
      </c>
    </row>
    <row r="2230" spans="1:10" ht="16.5" thickBot="1" x14ac:dyDescent="0.3">
      <c r="A2230" s="2">
        <v>2023</v>
      </c>
      <c r="B2230" s="100">
        <v>228109</v>
      </c>
      <c r="C2230" s="1" t="s">
        <v>11</v>
      </c>
      <c r="D2230" s="1">
        <v>41</v>
      </c>
      <c r="E2230" s="1" t="s">
        <v>969</v>
      </c>
      <c r="F2230" s="1" t="s">
        <v>7</v>
      </c>
      <c r="G2230" s="1">
        <v>8785</v>
      </c>
      <c r="H2230" s="1" t="s">
        <v>1181</v>
      </c>
      <c r="I2230" s="92" t="s">
        <v>1178</v>
      </c>
      <c r="J2230" s="101">
        <f>1/COUNTIF(HR_Table2[Emp ID],HR_Table2[[#This Row],[Emp ID]])</f>
        <v>0.5</v>
      </c>
    </row>
    <row r="2231" spans="1:10" ht="16.5" thickBot="1" x14ac:dyDescent="0.3">
      <c r="A2231" s="2">
        <v>2023</v>
      </c>
      <c r="B2231" s="100">
        <v>209731</v>
      </c>
      <c r="C2231" s="1" t="s">
        <v>11</v>
      </c>
      <c r="D2231" s="1">
        <v>47</v>
      </c>
      <c r="E2231" s="1" t="s">
        <v>969</v>
      </c>
      <c r="F2231" s="1" t="s">
        <v>7</v>
      </c>
      <c r="G2231" s="1">
        <v>9380</v>
      </c>
      <c r="H2231" s="1" t="s">
        <v>1181</v>
      </c>
      <c r="I2231" s="92" t="s">
        <v>1178</v>
      </c>
      <c r="J2231" s="101">
        <f>1/COUNTIF(HR_Table2[Emp ID],HR_Table2[[#This Row],[Emp ID]])</f>
        <v>0.5</v>
      </c>
    </row>
    <row r="2232" spans="1:10" ht="16.5" thickBot="1" x14ac:dyDescent="0.3">
      <c r="A2232" s="2">
        <v>2023</v>
      </c>
      <c r="B2232" s="100">
        <v>205719</v>
      </c>
      <c r="C2232" s="1" t="s">
        <v>11</v>
      </c>
      <c r="D2232" s="1">
        <v>49</v>
      </c>
      <c r="E2232" s="1" t="s">
        <v>969</v>
      </c>
      <c r="F2232" s="1" t="s">
        <v>7</v>
      </c>
      <c r="G2232" s="1">
        <v>13045</v>
      </c>
      <c r="H2232" s="1" t="s">
        <v>1181</v>
      </c>
      <c r="I2232" s="92" t="s">
        <v>1178</v>
      </c>
      <c r="J2232" s="101">
        <f>1/COUNTIF(HR_Table2[Emp ID],HR_Table2[[#This Row],[Emp ID]])</f>
        <v>0.5</v>
      </c>
    </row>
    <row r="2233" spans="1:10" ht="16.5" thickBot="1" x14ac:dyDescent="0.3">
      <c r="A2233" s="2">
        <v>2023</v>
      </c>
      <c r="B2233" s="100">
        <v>74374</v>
      </c>
      <c r="C2233" s="1" t="s">
        <v>11</v>
      </c>
      <c r="D2233" s="1">
        <v>53</v>
      </c>
      <c r="E2233" s="1" t="s">
        <v>969</v>
      </c>
      <c r="F2233" s="1" t="s">
        <v>7</v>
      </c>
      <c r="G2233" s="1">
        <v>24000</v>
      </c>
      <c r="H2233" s="1" t="s">
        <v>1181</v>
      </c>
      <c r="I2233" s="92" t="s">
        <v>1178</v>
      </c>
      <c r="J2233" s="101">
        <f>1/COUNTIF(HR_Table2[Emp ID],HR_Table2[[#This Row],[Emp ID]])</f>
        <v>0.5</v>
      </c>
    </row>
    <row r="2234" spans="1:10" ht="16.5" thickBot="1" x14ac:dyDescent="0.3">
      <c r="A2234" s="2">
        <v>2023</v>
      </c>
      <c r="B2234" s="100">
        <v>65868</v>
      </c>
      <c r="C2234" s="1" t="s">
        <v>11</v>
      </c>
      <c r="D2234" s="1">
        <v>59</v>
      </c>
      <c r="E2234" s="1" t="s">
        <v>969</v>
      </c>
      <c r="F2234" s="1" t="s">
        <v>7</v>
      </c>
      <c r="G2234" s="1">
        <v>10025</v>
      </c>
      <c r="H2234" s="1" t="s">
        <v>1181</v>
      </c>
      <c r="I2234" s="92" t="s">
        <v>1178</v>
      </c>
      <c r="J2234" s="101">
        <f>1/COUNTIF(HR_Table2[Emp ID],HR_Table2[[#This Row],[Emp ID]])</f>
        <v>0.5</v>
      </c>
    </row>
    <row r="2235" spans="1:10" ht="16.5" thickBot="1" x14ac:dyDescent="0.3">
      <c r="A2235" s="2">
        <v>2023</v>
      </c>
      <c r="B2235" s="100">
        <v>65831</v>
      </c>
      <c r="C2235" s="1" t="s">
        <v>11</v>
      </c>
      <c r="D2235" s="1">
        <v>57</v>
      </c>
      <c r="E2235" s="1" t="s">
        <v>969</v>
      </c>
      <c r="F2235" s="1" t="s">
        <v>7</v>
      </c>
      <c r="G2235" s="1">
        <v>45000</v>
      </c>
      <c r="H2235" s="1" t="s">
        <v>1181</v>
      </c>
      <c r="I2235" s="92" t="s">
        <v>1178</v>
      </c>
      <c r="J2235" s="101">
        <f>1/COUNTIF(HR_Table2[Emp ID],HR_Table2[[#This Row],[Emp ID]])</f>
        <v>0.5</v>
      </c>
    </row>
    <row r="2236" spans="1:10" ht="16.5" thickBot="1" x14ac:dyDescent="0.3">
      <c r="A2236" s="2">
        <v>2023</v>
      </c>
      <c r="B2236" s="100">
        <v>221986</v>
      </c>
      <c r="C2236" s="1" t="s">
        <v>11</v>
      </c>
      <c r="D2236" s="1">
        <v>35</v>
      </c>
      <c r="E2236" s="1" t="s">
        <v>969</v>
      </c>
      <c r="F2236" s="1" t="s">
        <v>7</v>
      </c>
      <c r="G2236" s="1">
        <v>31000</v>
      </c>
      <c r="H2236" s="1" t="s">
        <v>1181</v>
      </c>
      <c r="I2236" s="92" t="s">
        <v>1178</v>
      </c>
      <c r="J2236" s="101">
        <f>1/COUNTIF(HR_Table2[Emp ID],HR_Table2[[#This Row],[Emp ID]])</f>
        <v>1</v>
      </c>
    </row>
    <row r="2237" spans="1:10" ht="16.5" thickBot="1" x14ac:dyDescent="0.3">
      <c r="A2237" s="2">
        <v>2023</v>
      </c>
      <c r="B2237" s="100">
        <v>202817</v>
      </c>
      <c r="C2237" s="1" t="s">
        <v>11</v>
      </c>
      <c r="D2237" s="1">
        <v>60</v>
      </c>
      <c r="E2237" s="1" t="s">
        <v>969</v>
      </c>
      <c r="F2237" s="1" t="s">
        <v>7</v>
      </c>
      <c r="G2237" s="1">
        <v>35000</v>
      </c>
      <c r="H2237" s="1" t="s">
        <v>1181</v>
      </c>
      <c r="I2237" s="92" t="s">
        <v>1178</v>
      </c>
      <c r="J2237" s="101">
        <f>1/COUNTIF(HR_Table2[Emp ID],HR_Table2[[#This Row],[Emp ID]])</f>
        <v>0.5</v>
      </c>
    </row>
    <row r="2238" spans="1:10" ht="16.5" thickBot="1" x14ac:dyDescent="0.3">
      <c r="A2238" s="2">
        <v>2023</v>
      </c>
      <c r="B2238" s="100">
        <v>250007</v>
      </c>
      <c r="C2238" s="1" t="s">
        <v>11</v>
      </c>
      <c r="D2238" s="1">
        <v>22</v>
      </c>
      <c r="E2238" s="1" t="s">
        <v>969</v>
      </c>
      <c r="F2238" s="1" t="s">
        <v>7</v>
      </c>
      <c r="G2238" s="1">
        <v>13045</v>
      </c>
      <c r="H2238" s="1" t="s">
        <v>1181</v>
      </c>
      <c r="I2238" s="92" t="s">
        <v>1269</v>
      </c>
      <c r="J2238" s="101">
        <f>1/COUNTIF(HR_Table2[Emp ID],HR_Table2[[#This Row],[Emp ID]])</f>
        <v>0.5</v>
      </c>
    </row>
    <row r="2239" spans="1:10" ht="16.5" thickBot="1" x14ac:dyDescent="0.3">
      <c r="A2239" s="2">
        <v>2023</v>
      </c>
      <c r="B2239" s="100">
        <v>231743</v>
      </c>
      <c r="C2239" s="1" t="s">
        <v>11</v>
      </c>
      <c r="D2239" s="1">
        <v>32</v>
      </c>
      <c r="E2239" s="1" t="s">
        <v>969</v>
      </c>
      <c r="F2239" s="1" t="s">
        <v>7</v>
      </c>
      <c r="G2239" s="1">
        <v>21000</v>
      </c>
      <c r="H2239" s="1" t="s">
        <v>1181</v>
      </c>
      <c r="I2239" s="92" t="s">
        <v>1269</v>
      </c>
      <c r="J2239" s="101">
        <f>1/COUNTIF(HR_Table2[Emp ID],HR_Table2[[#This Row],[Emp ID]])</f>
        <v>0.5</v>
      </c>
    </row>
    <row r="2240" spans="1:10" ht="16.5" thickBot="1" x14ac:dyDescent="0.3">
      <c r="A2240" s="2">
        <v>2023</v>
      </c>
      <c r="B2240" s="100">
        <v>236927</v>
      </c>
      <c r="C2240" s="1" t="s">
        <v>11</v>
      </c>
      <c r="D2240" s="1">
        <v>34</v>
      </c>
      <c r="E2240" s="1" t="s">
        <v>969</v>
      </c>
      <c r="F2240" s="1" t="s">
        <v>7</v>
      </c>
      <c r="G2240" s="1">
        <v>31000</v>
      </c>
      <c r="H2240" s="1" t="s">
        <v>1181</v>
      </c>
      <c r="I2240" s="92" t="s">
        <v>1178</v>
      </c>
      <c r="J2240" s="101">
        <f>1/COUNTIF(HR_Table2[Emp ID],HR_Table2[[#This Row],[Emp ID]])</f>
        <v>0.5</v>
      </c>
    </row>
    <row r="2241" spans="1:10" ht="16.5" thickBot="1" x14ac:dyDescent="0.3">
      <c r="A2241" s="2">
        <v>2023</v>
      </c>
      <c r="B2241" s="100">
        <v>93003</v>
      </c>
      <c r="C2241" s="1" t="s">
        <v>11</v>
      </c>
      <c r="D2241" s="1">
        <v>39</v>
      </c>
      <c r="E2241" s="1" t="s">
        <v>969</v>
      </c>
      <c r="F2241" s="1" t="s">
        <v>7</v>
      </c>
      <c r="G2241" s="1">
        <v>36000</v>
      </c>
      <c r="H2241" s="1" t="s">
        <v>14</v>
      </c>
      <c r="I2241" s="92" t="s">
        <v>1178</v>
      </c>
      <c r="J2241" s="101">
        <f>1/COUNTIF(HR_Table2[Emp ID],HR_Table2[[#This Row],[Emp ID]])</f>
        <v>0.5</v>
      </c>
    </row>
    <row r="2242" spans="1:10" ht="16.5" thickBot="1" x14ac:dyDescent="0.3">
      <c r="A2242" s="2">
        <v>2023</v>
      </c>
      <c r="B2242" s="100">
        <v>232602</v>
      </c>
      <c r="C2242" s="1" t="s">
        <v>11</v>
      </c>
      <c r="D2242" s="1">
        <v>43</v>
      </c>
      <c r="E2242" s="1" t="s">
        <v>969</v>
      </c>
      <c r="F2242" s="1" t="s">
        <v>7</v>
      </c>
      <c r="G2242" s="1">
        <v>21000</v>
      </c>
      <c r="H2242" s="1" t="s">
        <v>1181</v>
      </c>
      <c r="I2242" s="92" t="s">
        <v>1178</v>
      </c>
      <c r="J2242" s="101">
        <f>1/COUNTIF(HR_Table2[Emp ID],HR_Table2[[#This Row],[Emp ID]])</f>
        <v>0.5</v>
      </c>
    </row>
    <row r="2243" spans="1:10" ht="16.5" thickBot="1" x14ac:dyDescent="0.3">
      <c r="A2243" s="2">
        <v>2023</v>
      </c>
      <c r="B2243" s="100">
        <v>226417</v>
      </c>
      <c r="C2243" s="1" t="s">
        <v>11</v>
      </c>
      <c r="D2243" s="1">
        <v>28</v>
      </c>
      <c r="E2243" s="1" t="s">
        <v>969</v>
      </c>
      <c r="F2243" s="1" t="s">
        <v>7</v>
      </c>
      <c r="G2243" s="1">
        <v>50000</v>
      </c>
      <c r="H2243" s="1" t="s">
        <v>1181</v>
      </c>
      <c r="I2243" s="92" t="s">
        <v>1269</v>
      </c>
      <c r="J2243" s="101">
        <f>1/COUNTIF(HR_Table2[Emp ID],HR_Table2[[#This Row],[Emp ID]])</f>
        <v>0.5</v>
      </c>
    </row>
    <row r="2244" spans="1:10" ht="16.5" thickBot="1" x14ac:dyDescent="0.3">
      <c r="A2244" s="2">
        <v>2023</v>
      </c>
      <c r="B2244" s="100">
        <v>95156</v>
      </c>
      <c r="C2244" s="1" t="s">
        <v>11</v>
      </c>
      <c r="D2244" s="1">
        <v>37</v>
      </c>
      <c r="E2244" s="1" t="s">
        <v>969</v>
      </c>
      <c r="F2244" s="1" t="s">
        <v>7</v>
      </c>
      <c r="G2244" s="1">
        <v>31000</v>
      </c>
      <c r="H2244" s="1" t="s">
        <v>14</v>
      </c>
      <c r="I2244" s="92" t="s">
        <v>1269</v>
      </c>
      <c r="J2244" s="101">
        <f>1/COUNTIF(HR_Table2[Emp ID],HR_Table2[[#This Row],[Emp ID]])</f>
        <v>1</v>
      </c>
    </row>
    <row r="2245" spans="1:10" ht="16.5" thickBot="1" x14ac:dyDescent="0.3">
      <c r="A2245" s="2">
        <v>2023</v>
      </c>
      <c r="B2245" s="100">
        <v>204732</v>
      </c>
      <c r="C2245" s="1" t="s">
        <v>6</v>
      </c>
      <c r="D2245" s="1">
        <v>48</v>
      </c>
      <c r="E2245" s="1" t="s">
        <v>969</v>
      </c>
      <c r="F2245" s="1" t="s">
        <v>7</v>
      </c>
      <c r="G2245" s="1">
        <v>24000</v>
      </c>
      <c r="H2245" s="1" t="s">
        <v>1181</v>
      </c>
      <c r="I2245" s="92" t="s">
        <v>1269</v>
      </c>
      <c r="J2245" s="101">
        <f>1/COUNTIF(HR_Table2[Emp ID],HR_Table2[[#This Row],[Emp ID]])</f>
        <v>0.5</v>
      </c>
    </row>
    <row r="2246" spans="1:10" ht="16.5" thickBot="1" x14ac:dyDescent="0.3">
      <c r="A2246" s="2">
        <v>2023</v>
      </c>
      <c r="B2246" s="100">
        <v>207829</v>
      </c>
      <c r="C2246" s="1" t="s">
        <v>11</v>
      </c>
      <c r="D2246" s="1">
        <v>48</v>
      </c>
      <c r="E2246" s="1" t="s">
        <v>969</v>
      </c>
      <c r="F2246" s="1" t="s">
        <v>7</v>
      </c>
      <c r="G2246" s="1">
        <v>22000</v>
      </c>
      <c r="H2246" s="1" t="s">
        <v>1181</v>
      </c>
      <c r="I2246" s="92" t="s">
        <v>1269</v>
      </c>
      <c r="J2246" s="101">
        <f>1/COUNTIF(HR_Table2[Emp ID],HR_Table2[[#This Row],[Emp ID]])</f>
        <v>0.5</v>
      </c>
    </row>
    <row r="2247" spans="1:10" ht="16.5" thickBot="1" x14ac:dyDescent="0.3">
      <c r="A2247" s="2">
        <v>2023</v>
      </c>
      <c r="B2247" s="100">
        <v>205769</v>
      </c>
      <c r="C2247" s="1" t="s">
        <v>6</v>
      </c>
      <c r="D2247" s="1">
        <v>48</v>
      </c>
      <c r="E2247" s="1" t="s">
        <v>969</v>
      </c>
      <c r="F2247" s="1" t="s">
        <v>7</v>
      </c>
      <c r="G2247" s="1">
        <v>15925</v>
      </c>
      <c r="H2247" s="1" t="s">
        <v>1181</v>
      </c>
      <c r="I2247" s="92" t="s">
        <v>1269</v>
      </c>
      <c r="J2247" s="101">
        <f>1/COUNTIF(HR_Table2[Emp ID],HR_Table2[[#This Row],[Emp ID]])</f>
        <v>0.5</v>
      </c>
    </row>
    <row r="2248" spans="1:10" ht="16.5" thickBot="1" x14ac:dyDescent="0.3">
      <c r="A2248" s="2">
        <v>2023</v>
      </c>
      <c r="B2248" s="100">
        <v>202147</v>
      </c>
      <c r="C2248" s="1" t="s">
        <v>11</v>
      </c>
      <c r="D2248" s="1">
        <v>48</v>
      </c>
      <c r="E2248" s="1" t="s">
        <v>969</v>
      </c>
      <c r="F2248" s="1" t="s">
        <v>7</v>
      </c>
      <c r="G2248" s="1">
        <v>24000</v>
      </c>
      <c r="H2248" s="1" t="s">
        <v>1181</v>
      </c>
      <c r="I2248" s="92" t="s">
        <v>1269</v>
      </c>
      <c r="J2248" s="101">
        <f>1/COUNTIF(HR_Table2[Emp ID],HR_Table2[[#This Row],[Emp ID]])</f>
        <v>0.5</v>
      </c>
    </row>
    <row r="2249" spans="1:10" ht="16.5" thickBot="1" x14ac:dyDescent="0.3">
      <c r="A2249" s="2">
        <v>2023</v>
      </c>
      <c r="B2249" s="100">
        <v>89683</v>
      </c>
      <c r="C2249" s="1" t="s">
        <v>11</v>
      </c>
      <c r="D2249" s="1">
        <v>52</v>
      </c>
      <c r="E2249" s="1" t="s">
        <v>969</v>
      </c>
      <c r="F2249" s="1" t="s">
        <v>7</v>
      </c>
      <c r="G2249" s="1">
        <v>50000</v>
      </c>
      <c r="H2249" s="1" t="s">
        <v>14</v>
      </c>
      <c r="I2249" s="92" t="s">
        <v>1269</v>
      </c>
      <c r="J2249" s="101">
        <f>1/COUNTIF(HR_Table2[Emp ID],HR_Table2[[#This Row],[Emp ID]])</f>
        <v>0.5</v>
      </c>
    </row>
    <row r="2250" spans="1:10" ht="16.5" thickBot="1" x14ac:dyDescent="0.3">
      <c r="A2250" s="2">
        <v>2023</v>
      </c>
      <c r="B2250" s="100">
        <v>86744</v>
      </c>
      <c r="C2250" s="1" t="s">
        <v>11</v>
      </c>
      <c r="D2250" s="1">
        <v>56</v>
      </c>
      <c r="E2250" s="1" t="s">
        <v>969</v>
      </c>
      <c r="F2250" s="1" t="s">
        <v>7</v>
      </c>
      <c r="G2250" s="1">
        <v>36000</v>
      </c>
      <c r="H2250" s="1" t="s">
        <v>14</v>
      </c>
      <c r="I2250" s="92" t="s">
        <v>1269</v>
      </c>
      <c r="J2250" s="101">
        <f>1/COUNTIF(HR_Table2[Emp ID],HR_Table2[[#This Row],[Emp ID]])</f>
        <v>0.5</v>
      </c>
    </row>
    <row r="2251" spans="1:10" ht="16.5" thickBot="1" x14ac:dyDescent="0.3">
      <c r="A2251" s="2">
        <v>2023</v>
      </c>
      <c r="B2251" s="100">
        <v>95157</v>
      </c>
      <c r="C2251" s="1" t="s">
        <v>11</v>
      </c>
      <c r="D2251" s="1">
        <v>56</v>
      </c>
      <c r="E2251" s="1" t="s">
        <v>969</v>
      </c>
      <c r="F2251" s="1" t="s">
        <v>7</v>
      </c>
      <c r="G2251" s="1">
        <v>31000</v>
      </c>
      <c r="H2251" s="1" t="s">
        <v>14</v>
      </c>
      <c r="I2251" s="92" t="s">
        <v>1269</v>
      </c>
      <c r="J2251" s="101">
        <f>1/COUNTIF(HR_Table2[Emp ID],HR_Table2[[#This Row],[Emp ID]])</f>
        <v>1</v>
      </c>
    </row>
    <row r="2252" spans="1:10" ht="16.5" thickBot="1" x14ac:dyDescent="0.3">
      <c r="A2252" s="2">
        <v>2023</v>
      </c>
      <c r="B2252" s="100">
        <v>94762</v>
      </c>
      <c r="C2252" s="1" t="s">
        <v>11</v>
      </c>
      <c r="D2252" s="1">
        <v>50</v>
      </c>
      <c r="E2252" s="1" t="s">
        <v>969</v>
      </c>
      <c r="F2252" s="1" t="s">
        <v>7</v>
      </c>
      <c r="G2252" s="1">
        <v>42000</v>
      </c>
      <c r="H2252" s="1" t="s">
        <v>14</v>
      </c>
      <c r="I2252" s="92" t="s">
        <v>1176</v>
      </c>
      <c r="J2252" s="101">
        <f>1/COUNTIF(HR_Table2[Emp ID],HR_Table2[[#This Row],[Emp ID]])</f>
        <v>0.5</v>
      </c>
    </row>
    <row r="2253" spans="1:10" ht="16.5" thickBot="1" x14ac:dyDescent="0.3">
      <c r="A2253" s="2">
        <v>2023</v>
      </c>
      <c r="B2253" s="100">
        <v>225252</v>
      </c>
      <c r="C2253" s="1" t="s">
        <v>11</v>
      </c>
      <c r="D2253" s="1">
        <v>23</v>
      </c>
      <c r="E2253" s="1" t="s">
        <v>969</v>
      </c>
      <c r="F2253" s="1" t="s">
        <v>7</v>
      </c>
      <c r="G2253" s="1">
        <v>7735</v>
      </c>
      <c r="H2253" s="1" t="s">
        <v>1181</v>
      </c>
      <c r="I2253" s="92" t="s">
        <v>1178</v>
      </c>
      <c r="J2253" s="101">
        <f>1/COUNTIF(HR_Table2[Emp ID],HR_Table2[[#This Row],[Emp ID]])</f>
        <v>0.5</v>
      </c>
    </row>
    <row r="2254" spans="1:10" ht="16.5" thickBot="1" x14ac:dyDescent="0.3">
      <c r="A2254" s="2">
        <v>2023</v>
      </c>
      <c r="B2254" s="100">
        <v>245600</v>
      </c>
      <c r="C2254" s="1" t="s">
        <v>11</v>
      </c>
      <c r="D2254" s="1">
        <v>26</v>
      </c>
      <c r="E2254" s="1" t="s">
        <v>969</v>
      </c>
      <c r="F2254" s="1" t="s">
        <v>7</v>
      </c>
      <c r="G2254" s="1">
        <v>8785</v>
      </c>
      <c r="H2254" s="1" t="s">
        <v>1181</v>
      </c>
      <c r="I2254" s="92" t="s">
        <v>1178</v>
      </c>
      <c r="J2254" s="101">
        <f>1/COUNTIF(HR_Table2[Emp ID],HR_Table2[[#This Row],[Emp ID]])</f>
        <v>1</v>
      </c>
    </row>
    <row r="2255" spans="1:10" ht="16.5" thickBot="1" x14ac:dyDescent="0.3">
      <c r="A2255" s="2">
        <v>2023</v>
      </c>
      <c r="B2255" s="100">
        <v>237322</v>
      </c>
      <c r="C2255" s="1" t="s">
        <v>11</v>
      </c>
      <c r="D2255" s="1">
        <v>32</v>
      </c>
      <c r="E2255" s="1" t="s">
        <v>969</v>
      </c>
      <c r="F2255" s="1" t="s">
        <v>7</v>
      </c>
      <c r="G2255" s="1">
        <v>7735</v>
      </c>
      <c r="H2255" s="1" t="s">
        <v>1181</v>
      </c>
      <c r="I2255" s="92" t="s">
        <v>1178</v>
      </c>
      <c r="J2255" s="101">
        <f>1/COUNTIF(HR_Table2[Emp ID],HR_Table2[[#This Row],[Emp ID]])</f>
        <v>0.5</v>
      </c>
    </row>
    <row r="2256" spans="1:10" ht="16.5" thickBot="1" x14ac:dyDescent="0.3">
      <c r="A2256" s="2">
        <v>2023</v>
      </c>
      <c r="B2256" s="100">
        <v>224649</v>
      </c>
      <c r="C2256" s="1" t="s">
        <v>11</v>
      </c>
      <c r="D2256" s="1">
        <v>33</v>
      </c>
      <c r="E2256" s="1" t="s">
        <v>969</v>
      </c>
      <c r="F2256" s="1" t="s">
        <v>7</v>
      </c>
      <c r="G2256" s="1">
        <v>8785</v>
      </c>
      <c r="H2256" s="1" t="s">
        <v>1181</v>
      </c>
      <c r="I2256" s="92" t="s">
        <v>1178</v>
      </c>
      <c r="J2256" s="101">
        <f>1/COUNTIF(HR_Table2[Emp ID],HR_Table2[[#This Row],[Emp ID]])</f>
        <v>0.5</v>
      </c>
    </row>
    <row r="2257" spans="1:10" ht="16.5" thickBot="1" x14ac:dyDescent="0.3">
      <c r="A2257" s="2">
        <v>2023</v>
      </c>
      <c r="B2257" s="100">
        <v>247583</v>
      </c>
      <c r="C2257" s="1" t="s">
        <v>11</v>
      </c>
      <c r="D2257" s="1">
        <v>33</v>
      </c>
      <c r="E2257" s="1" t="s">
        <v>969</v>
      </c>
      <c r="F2257" s="1" t="s">
        <v>7</v>
      </c>
      <c r="G2257" s="1">
        <v>8240</v>
      </c>
      <c r="H2257" s="1" t="s">
        <v>1181</v>
      </c>
      <c r="I2257" s="92" t="s">
        <v>1178</v>
      </c>
      <c r="J2257" s="101">
        <f>1/COUNTIF(HR_Table2[Emp ID],HR_Table2[[#This Row],[Emp ID]])</f>
        <v>0.5</v>
      </c>
    </row>
    <row r="2258" spans="1:10" ht="16.5" thickBot="1" x14ac:dyDescent="0.3">
      <c r="A2258" s="2">
        <v>2023</v>
      </c>
      <c r="B2258" s="100">
        <v>222902</v>
      </c>
      <c r="C2258" s="1" t="s">
        <v>11</v>
      </c>
      <c r="D2258" s="1">
        <v>40</v>
      </c>
      <c r="E2258" s="1" t="s">
        <v>969</v>
      </c>
      <c r="F2258" s="1" t="s">
        <v>7</v>
      </c>
      <c r="G2258" s="1">
        <v>9380</v>
      </c>
      <c r="H2258" s="1" t="s">
        <v>1181</v>
      </c>
      <c r="I2258" s="92" t="s">
        <v>1178</v>
      </c>
      <c r="J2258" s="101">
        <f>1/COUNTIF(HR_Table2[Emp ID],HR_Table2[[#This Row],[Emp ID]])</f>
        <v>0.5</v>
      </c>
    </row>
    <row r="2259" spans="1:10" ht="16.5" thickBot="1" x14ac:dyDescent="0.3">
      <c r="A2259" s="2">
        <v>2023</v>
      </c>
      <c r="B2259" s="100">
        <v>219046</v>
      </c>
      <c r="C2259" s="1" t="s">
        <v>11</v>
      </c>
      <c r="D2259" s="1">
        <v>42</v>
      </c>
      <c r="E2259" s="1" t="s">
        <v>969</v>
      </c>
      <c r="F2259" s="1" t="s">
        <v>7</v>
      </c>
      <c r="G2259" s="1">
        <v>8785</v>
      </c>
      <c r="H2259" s="1" t="s">
        <v>1181</v>
      </c>
      <c r="I2259" s="92" t="s">
        <v>1178</v>
      </c>
      <c r="J2259" s="101">
        <f>1/COUNTIF(HR_Table2[Emp ID],HR_Table2[[#This Row],[Emp ID]])</f>
        <v>0.5</v>
      </c>
    </row>
    <row r="2260" spans="1:10" ht="16.5" thickBot="1" x14ac:dyDescent="0.3">
      <c r="A2260" s="2">
        <v>2023</v>
      </c>
      <c r="B2260" s="100">
        <v>215294</v>
      </c>
      <c r="C2260" s="1" t="s">
        <v>11</v>
      </c>
      <c r="D2260" s="1">
        <v>42</v>
      </c>
      <c r="E2260" s="1" t="s">
        <v>969</v>
      </c>
      <c r="F2260" s="1" t="s">
        <v>7</v>
      </c>
      <c r="G2260" s="1">
        <v>23000</v>
      </c>
      <c r="H2260" s="1" t="s">
        <v>1181</v>
      </c>
      <c r="I2260" s="92" t="s">
        <v>1178</v>
      </c>
      <c r="J2260" s="101">
        <f>1/COUNTIF(HR_Table2[Emp ID],HR_Table2[[#This Row],[Emp ID]])</f>
        <v>0.5</v>
      </c>
    </row>
    <row r="2261" spans="1:10" ht="16.5" thickBot="1" x14ac:dyDescent="0.3">
      <c r="A2261" s="2">
        <v>2023</v>
      </c>
      <c r="B2261" s="100">
        <v>223821</v>
      </c>
      <c r="C2261" s="1" t="s">
        <v>11</v>
      </c>
      <c r="D2261" s="1">
        <v>43</v>
      </c>
      <c r="E2261" s="1" t="s">
        <v>969</v>
      </c>
      <c r="F2261" s="1" t="s">
        <v>7</v>
      </c>
      <c r="G2261" s="1">
        <v>10710</v>
      </c>
      <c r="H2261" s="1" t="s">
        <v>1181</v>
      </c>
      <c r="I2261" s="92" t="s">
        <v>1178</v>
      </c>
      <c r="J2261" s="101">
        <f>1/COUNTIF(HR_Table2[Emp ID],HR_Table2[[#This Row],[Emp ID]])</f>
        <v>0.5</v>
      </c>
    </row>
    <row r="2262" spans="1:10" ht="16.5" thickBot="1" x14ac:dyDescent="0.3">
      <c r="A2262" s="2">
        <v>2023</v>
      </c>
      <c r="B2262" s="100">
        <v>212023</v>
      </c>
      <c r="C2262" s="1" t="s">
        <v>6</v>
      </c>
      <c r="D2262" s="1">
        <v>45</v>
      </c>
      <c r="E2262" s="1" t="s">
        <v>969</v>
      </c>
      <c r="F2262" s="1" t="s">
        <v>7</v>
      </c>
      <c r="G2262" s="1">
        <v>8240</v>
      </c>
      <c r="H2262" s="1" t="s">
        <v>1181</v>
      </c>
      <c r="I2262" s="92" t="s">
        <v>1178</v>
      </c>
      <c r="J2262" s="101">
        <f>1/COUNTIF(HR_Table2[Emp ID],HR_Table2[[#This Row],[Emp ID]])</f>
        <v>0.5</v>
      </c>
    </row>
    <row r="2263" spans="1:10" ht="16.5" thickBot="1" x14ac:dyDescent="0.3">
      <c r="A2263" s="2">
        <v>2023</v>
      </c>
      <c r="B2263" s="100">
        <v>209724</v>
      </c>
      <c r="C2263" s="1" t="s">
        <v>11</v>
      </c>
      <c r="D2263" s="1">
        <v>46</v>
      </c>
      <c r="E2263" s="1" t="s">
        <v>969</v>
      </c>
      <c r="F2263" s="1" t="s">
        <v>7</v>
      </c>
      <c r="G2263" s="1">
        <v>8785</v>
      </c>
      <c r="H2263" s="1" t="s">
        <v>1181</v>
      </c>
      <c r="I2263" s="92" t="s">
        <v>1178</v>
      </c>
      <c r="J2263" s="101">
        <f>1/COUNTIF(HR_Table2[Emp ID],HR_Table2[[#This Row],[Emp ID]])</f>
        <v>1</v>
      </c>
    </row>
    <row r="2264" spans="1:10" ht="16.5" thickBot="1" x14ac:dyDescent="0.3">
      <c r="A2264" s="2">
        <v>2023</v>
      </c>
      <c r="B2264" s="100">
        <v>210846</v>
      </c>
      <c r="C2264" s="1" t="s">
        <v>11</v>
      </c>
      <c r="D2264" s="1">
        <v>47</v>
      </c>
      <c r="E2264" s="1" t="s">
        <v>969</v>
      </c>
      <c r="F2264" s="1" t="s">
        <v>7</v>
      </c>
      <c r="G2264" s="1">
        <v>10025</v>
      </c>
      <c r="H2264" s="1" t="s">
        <v>1181</v>
      </c>
      <c r="I2264" s="92" t="s">
        <v>1178</v>
      </c>
      <c r="J2264" s="101">
        <f>1/COUNTIF(HR_Table2[Emp ID],HR_Table2[[#This Row],[Emp ID]])</f>
        <v>0.5</v>
      </c>
    </row>
    <row r="2265" spans="1:10" ht="16.5" thickBot="1" x14ac:dyDescent="0.3">
      <c r="A2265" s="2">
        <v>2023</v>
      </c>
      <c r="B2265" s="100">
        <v>205589</v>
      </c>
      <c r="C2265" s="1" t="s">
        <v>11</v>
      </c>
      <c r="D2265" s="1">
        <v>48</v>
      </c>
      <c r="E2265" s="1" t="s">
        <v>969</v>
      </c>
      <c r="F2265" s="1" t="s">
        <v>7</v>
      </c>
      <c r="G2265" s="1">
        <v>10025</v>
      </c>
      <c r="H2265" s="1" t="s">
        <v>1181</v>
      </c>
      <c r="I2265" s="92" t="s">
        <v>1178</v>
      </c>
      <c r="J2265" s="101">
        <f>1/COUNTIF(HR_Table2[Emp ID],HR_Table2[[#This Row],[Emp ID]])</f>
        <v>0.5</v>
      </c>
    </row>
    <row r="2266" spans="1:10" ht="16.5" thickBot="1" x14ac:dyDescent="0.3">
      <c r="A2266" s="2">
        <v>2023</v>
      </c>
      <c r="B2266" s="100">
        <v>68066</v>
      </c>
      <c r="C2266" s="1" t="s">
        <v>11</v>
      </c>
      <c r="D2266" s="1">
        <v>50</v>
      </c>
      <c r="E2266" s="1" t="s">
        <v>969</v>
      </c>
      <c r="F2266" s="1" t="s">
        <v>7</v>
      </c>
      <c r="G2266" s="1">
        <v>8785</v>
      </c>
      <c r="H2266" s="1" t="s">
        <v>1181</v>
      </c>
      <c r="I2266" s="92" t="s">
        <v>1178</v>
      </c>
      <c r="J2266" s="101">
        <f>1/COUNTIF(HR_Table2[Emp ID],HR_Table2[[#This Row],[Emp ID]])</f>
        <v>1</v>
      </c>
    </row>
    <row r="2267" spans="1:10" ht="16.5" thickBot="1" x14ac:dyDescent="0.3">
      <c r="A2267" s="2">
        <v>2023</v>
      </c>
      <c r="B2267" s="100">
        <v>201898</v>
      </c>
      <c r="C2267" s="1" t="s">
        <v>11</v>
      </c>
      <c r="D2267" s="1">
        <v>51</v>
      </c>
      <c r="E2267" s="1" t="s">
        <v>969</v>
      </c>
      <c r="F2267" s="1" t="s">
        <v>7</v>
      </c>
      <c r="G2267" s="1">
        <v>10025</v>
      </c>
      <c r="H2267" s="1" t="s">
        <v>1181</v>
      </c>
      <c r="I2267" s="92" t="s">
        <v>1178</v>
      </c>
      <c r="J2267" s="101">
        <f>1/COUNTIF(HR_Table2[Emp ID],HR_Table2[[#This Row],[Emp ID]])</f>
        <v>0.5</v>
      </c>
    </row>
    <row r="2268" spans="1:10" ht="16.5" thickBot="1" x14ac:dyDescent="0.3">
      <c r="A2268" s="2">
        <v>2023</v>
      </c>
      <c r="B2268" s="100">
        <v>64748</v>
      </c>
      <c r="C2268" s="1" t="s">
        <v>11</v>
      </c>
      <c r="D2268" s="1">
        <v>54</v>
      </c>
      <c r="E2268" s="1" t="s">
        <v>969</v>
      </c>
      <c r="F2268" s="1" t="s">
        <v>7</v>
      </c>
      <c r="G2268" s="1">
        <v>9380</v>
      </c>
      <c r="H2268" s="1" t="s">
        <v>1181</v>
      </c>
      <c r="I2268" s="92" t="s">
        <v>1178</v>
      </c>
      <c r="J2268" s="101">
        <f>1/COUNTIF(HR_Table2[Emp ID],HR_Table2[[#This Row],[Emp ID]])</f>
        <v>0.5</v>
      </c>
    </row>
    <row r="2269" spans="1:10" ht="16.5" thickBot="1" x14ac:dyDescent="0.3">
      <c r="A2269" s="2">
        <v>2023</v>
      </c>
      <c r="B2269" s="100">
        <v>202548</v>
      </c>
      <c r="C2269" s="1" t="s">
        <v>11</v>
      </c>
      <c r="D2269" s="1">
        <v>54</v>
      </c>
      <c r="E2269" s="1" t="s">
        <v>969</v>
      </c>
      <c r="F2269" s="1" t="s">
        <v>7</v>
      </c>
      <c r="G2269" s="1">
        <v>9380</v>
      </c>
      <c r="H2269" s="1" t="s">
        <v>1181</v>
      </c>
      <c r="I2269" s="92" t="s">
        <v>1178</v>
      </c>
      <c r="J2269" s="101">
        <f>1/COUNTIF(HR_Table2[Emp ID],HR_Table2[[#This Row],[Emp ID]])</f>
        <v>0.5</v>
      </c>
    </row>
    <row r="2270" spans="1:10" ht="16.5" thickBot="1" x14ac:dyDescent="0.3">
      <c r="A2270" s="2">
        <v>2023</v>
      </c>
      <c r="B2270" s="100">
        <v>62987</v>
      </c>
      <c r="C2270" s="1" t="s">
        <v>11</v>
      </c>
      <c r="D2270" s="1">
        <v>55</v>
      </c>
      <c r="E2270" s="1" t="s">
        <v>969</v>
      </c>
      <c r="F2270" s="1" t="s">
        <v>7</v>
      </c>
      <c r="G2270" s="1">
        <v>18000</v>
      </c>
      <c r="H2270" s="1" t="s">
        <v>1181</v>
      </c>
      <c r="I2270" s="92" t="s">
        <v>1178</v>
      </c>
      <c r="J2270" s="101">
        <f>1/COUNTIF(HR_Table2[Emp ID],HR_Table2[[#This Row],[Emp ID]])</f>
        <v>1</v>
      </c>
    </row>
    <row r="2271" spans="1:10" ht="16.5" thickBot="1" x14ac:dyDescent="0.3">
      <c r="A2271" s="2">
        <v>2023</v>
      </c>
      <c r="B2271" s="100">
        <v>89626</v>
      </c>
      <c r="C2271" s="1" t="s">
        <v>11</v>
      </c>
      <c r="D2271" s="1">
        <v>60</v>
      </c>
      <c r="E2271" s="1" t="s">
        <v>969</v>
      </c>
      <c r="F2271" s="1" t="s">
        <v>7</v>
      </c>
      <c r="G2271" s="1">
        <v>20000</v>
      </c>
      <c r="H2271" s="1" t="s">
        <v>14</v>
      </c>
      <c r="I2271" s="92" t="s">
        <v>1178</v>
      </c>
      <c r="J2271" s="101">
        <f>1/COUNTIF(HR_Table2[Emp ID],HR_Table2[[#This Row],[Emp ID]])</f>
        <v>0.5</v>
      </c>
    </row>
    <row r="2272" spans="1:10" ht="16.5" thickBot="1" x14ac:dyDescent="0.3">
      <c r="A2272" s="2">
        <v>2023</v>
      </c>
      <c r="B2272" s="100">
        <v>44024</v>
      </c>
      <c r="C2272" s="1" t="s">
        <v>11</v>
      </c>
      <c r="D2272" s="1">
        <v>60</v>
      </c>
      <c r="E2272" s="1" t="s">
        <v>969</v>
      </c>
      <c r="F2272" s="1" t="s">
        <v>7</v>
      </c>
      <c r="G2272" s="1">
        <v>18000</v>
      </c>
      <c r="H2272" s="1" t="s">
        <v>1181</v>
      </c>
      <c r="I2272" s="92" t="s">
        <v>1178</v>
      </c>
      <c r="J2272" s="101">
        <f>1/COUNTIF(HR_Table2[Emp ID],HR_Table2[[#This Row],[Emp ID]])</f>
        <v>0.5</v>
      </c>
    </row>
    <row r="2273" spans="1:10" ht="16.5" thickBot="1" x14ac:dyDescent="0.3">
      <c r="A2273" s="2">
        <v>2023</v>
      </c>
      <c r="B2273" s="100">
        <v>201417</v>
      </c>
      <c r="C2273" s="1" t="s">
        <v>11</v>
      </c>
      <c r="D2273" s="1">
        <v>61</v>
      </c>
      <c r="E2273" s="1" t="s">
        <v>969</v>
      </c>
      <c r="F2273" s="1" t="s">
        <v>7</v>
      </c>
      <c r="G2273" s="1">
        <v>8785</v>
      </c>
      <c r="H2273" s="1" t="s">
        <v>1181</v>
      </c>
      <c r="I2273" s="92" t="s">
        <v>1178</v>
      </c>
      <c r="J2273" s="101">
        <f>1/COUNTIF(HR_Table2[Emp ID],HR_Table2[[#This Row],[Emp ID]])</f>
        <v>0.5</v>
      </c>
    </row>
    <row r="2274" spans="1:10" ht="16.5" thickBot="1" x14ac:dyDescent="0.3">
      <c r="A2274" s="2">
        <v>2023</v>
      </c>
      <c r="B2274" s="100">
        <v>55951</v>
      </c>
      <c r="C2274" s="1" t="s">
        <v>11</v>
      </c>
      <c r="D2274" s="1">
        <v>63</v>
      </c>
      <c r="E2274" s="1" t="s">
        <v>969</v>
      </c>
      <c r="F2274" s="1" t="s">
        <v>7</v>
      </c>
      <c r="G2274" s="1">
        <v>24000</v>
      </c>
      <c r="H2274" s="1" t="s">
        <v>1181</v>
      </c>
      <c r="I2274" s="92" t="s">
        <v>1178</v>
      </c>
      <c r="J2274" s="101">
        <f>1/COUNTIF(HR_Table2[Emp ID],HR_Table2[[#This Row],[Emp ID]])</f>
        <v>0.5</v>
      </c>
    </row>
    <row r="2275" spans="1:10" ht="16.5" thickBot="1" x14ac:dyDescent="0.3">
      <c r="A2275" s="2">
        <v>2023</v>
      </c>
      <c r="B2275" s="100">
        <v>50491</v>
      </c>
      <c r="C2275" s="1" t="s">
        <v>11</v>
      </c>
      <c r="D2275" s="1">
        <v>64</v>
      </c>
      <c r="E2275" s="1" t="s">
        <v>969</v>
      </c>
      <c r="F2275" s="1" t="s">
        <v>7</v>
      </c>
      <c r="G2275" s="1">
        <v>12220</v>
      </c>
      <c r="H2275" s="1" t="s">
        <v>1181</v>
      </c>
      <c r="I2275" s="92" t="s">
        <v>1178</v>
      </c>
      <c r="J2275" s="101">
        <f>1/COUNTIF(HR_Table2[Emp ID],HR_Table2[[#This Row],[Emp ID]])</f>
        <v>0.5</v>
      </c>
    </row>
    <row r="2276" spans="1:10" ht="16.5" thickBot="1" x14ac:dyDescent="0.3">
      <c r="A2276" s="2">
        <v>2023</v>
      </c>
      <c r="B2276" s="100">
        <v>19941</v>
      </c>
      <c r="C2276" s="1" t="s">
        <v>11</v>
      </c>
      <c r="D2276" s="1">
        <v>68</v>
      </c>
      <c r="E2276" s="1" t="s">
        <v>969</v>
      </c>
      <c r="F2276" s="1" t="s">
        <v>7</v>
      </c>
      <c r="G2276" s="1">
        <v>17025</v>
      </c>
      <c r="H2276" s="1" t="s">
        <v>1181</v>
      </c>
      <c r="I2276" s="92" t="s">
        <v>1178</v>
      </c>
      <c r="J2276" s="101">
        <f>1/COUNTIF(HR_Table2[Emp ID],HR_Table2[[#This Row],[Emp ID]])</f>
        <v>0.5</v>
      </c>
    </row>
    <row r="2277" spans="1:10" ht="16.5" thickBot="1" x14ac:dyDescent="0.3">
      <c r="A2277" s="2">
        <v>2023</v>
      </c>
      <c r="B2277" s="100">
        <v>22067</v>
      </c>
      <c r="C2277" s="1" t="s">
        <v>11</v>
      </c>
      <c r="D2277" s="1">
        <v>71</v>
      </c>
      <c r="E2277" s="1" t="s">
        <v>969</v>
      </c>
      <c r="F2277" s="1" t="s">
        <v>7</v>
      </c>
      <c r="G2277" s="1">
        <v>20000</v>
      </c>
      <c r="H2277" s="1" t="s">
        <v>1181</v>
      </c>
      <c r="I2277" s="92" t="s">
        <v>1178</v>
      </c>
      <c r="J2277" s="101">
        <f>1/COUNTIF(HR_Table2[Emp ID],HR_Table2[[#This Row],[Emp ID]])</f>
        <v>0.5</v>
      </c>
    </row>
    <row r="2278" spans="1:10" ht="16.5" thickBot="1" x14ac:dyDescent="0.3">
      <c r="A2278" s="2">
        <v>2023</v>
      </c>
      <c r="B2278" s="100">
        <v>256232</v>
      </c>
      <c r="C2278" s="1" t="s">
        <v>11</v>
      </c>
      <c r="D2278" s="1">
        <v>21</v>
      </c>
      <c r="E2278" s="1" t="s">
        <v>969</v>
      </c>
      <c r="F2278" s="1" t="s">
        <v>7</v>
      </c>
      <c r="G2278" s="1">
        <v>9360</v>
      </c>
      <c r="H2278" s="1" t="s">
        <v>1181</v>
      </c>
      <c r="I2278" s="92" t="s">
        <v>1178</v>
      </c>
      <c r="J2278" s="101">
        <f>1/COUNTIF(HR_Table2[Emp ID],HR_Table2[[#This Row],[Emp ID]])</f>
        <v>0.5</v>
      </c>
    </row>
    <row r="2279" spans="1:10" ht="16.5" thickBot="1" x14ac:dyDescent="0.3">
      <c r="A2279" s="2">
        <v>2023</v>
      </c>
      <c r="B2279" s="100">
        <v>250244</v>
      </c>
      <c r="C2279" s="1" t="s">
        <v>11</v>
      </c>
      <c r="D2279" s="1">
        <v>22</v>
      </c>
      <c r="E2279" s="1" t="s">
        <v>969</v>
      </c>
      <c r="F2279" s="1" t="s">
        <v>7</v>
      </c>
      <c r="G2279" s="1">
        <v>9360</v>
      </c>
      <c r="H2279" s="1" t="s">
        <v>1181</v>
      </c>
      <c r="I2279" s="92" t="s">
        <v>1178</v>
      </c>
      <c r="J2279" s="101">
        <f>1/COUNTIF(HR_Table2[Emp ID],HR_Table2[[#This Row],[Emp ID]])</f>
        <v>0.5</v>
      </c>
    </row>
    <row r="2280" spans="1:10" ht="16.5" thickBot="1" x14ac:dyDescent="0.3">
      <c r="A2280" s="2">
        <v>2023</v>
      </c>
      <c r="B2280" s="100">
        <v>249025</v>
      </c>
      <c r="C2280" s="1" t="s">
        <v>11</v>
      </c>
      <c r="D2280" s="1">
        <v>24</v>
      </c>
      <c r="E2280" s="1" t="s">
        <v>969</v>
      </c>
      <c r="F2280" s="1" t="s">
        <v>7</v>
      </c>
      <c r="G2280" s="1">
        <v>9360</v>
      </c>
      <c r="H2280" s="1" t="s">
        <v>1181</v>
      </c>
      <c r="I2280" s="92" t="s">
        <v>1178</v>
      </c>
      <c r="J2280" s="101">
        <f>1/COUNTIF(HR_Table2[Emp ID],HR_Table2[[#This Row],[Emp ID]])</f>
        <v>1</v>
      </c>
    </row>
    <row r="2281" spans="1:10" ht="16.5" thickBot="1" x14ac:dyDescent="0.3">
      <c r="A2281" s="2">
        <v>2023</v>
      </c>
      <c r="B2281" s="100">
        <v>246400</v>
      </c>
      <c r="C2281" s="1" t="s">
        <v>11</v>
      </c>
      <c r="D2281" s="1">
        <v>25</v>
      </c>
      <c r="E2281" s="1" t="s">
        <v>969</v>
      </c>
      <c r="F2281" s="1" t="s">
        <v>7</v>
      </c>
      <c r="G2281" s="1">
        <v>9360</v>
      </c>
      <c r="H2281" s="1" t="s">
        <v>1181</v>
      </c>
      <c r="I2281" s="92" t="s">
        <v>1178</v>
      </c>
      <c r="J2281" s="101">
        <f>1/COUNTIF(HR_Table2[Emp ID],HR_Table2[[#This Row],[Emp ID]])</f>
        <v>1</v>
      </c>
    </row>
    <row r="2282" spans="1:10" ht="16.5" thickBot="1" x14ac:dyDescent="0.3">
      <c r="A2282" s="2">
        <v>2023</v>
      </c>
      <c r="B2282" s="100">
        <v>254831</v>
      </c>
      <c r="C2282" s="1" t="s">
        <v>11</v>
      </c>
      <c r="D2282" s="1">
        <v>26</v>
      </c>
      <c r="E2282" s="1" t="s">
        <v>969</v>
      </c>
      <c r="F2282" s="1" t="s">
        <v>7</v>
      </c>
      <c r="G2282" s="1">
        <v>9360</v>
      </c>
      <c r="H2282" s="1" t="s">
        <v>1181</v>
      </c>
      <c r="I2282" s="92" t="s">
        <v>1178</v>
      </c>
      <c r="J2282" s="101">
        <f>1/COUNTIF(HR_Table2[Emp ID],HR_Table2[[#This Row],[Emp ID]])</f>
        <v>0.5</v>
      </c>
    </row>
    <row r="2283" spans="1:10" ht="16.5" thickBot="1" x14ac:dyDescent="0.3">
      <c r="A2283" s="2">
        <v>2023</v>
      </c>
      <c r="B2283" s="100">
        <v>244064</v>
      </c>
      <c r="C2283" s="1" t="s">
        <v>11</v>
      </c>
      <c r="D2283" s="1">
        <v>29</v>
      </c>
      <c r="E2283" s="1" t="s">
        <v>969</v>
      </c>
      <c r="F2283" s="1" t="s">
        <v>7</v>
      </c>
      <c r="G2283" s="1">
        <v>9360</v>
      </c>
      <c r="H2283" s="1" t="s">
        <v>1181</v>
      </c>
      <c r="I2283" s="92" t="s">
        <v>1178</v>
      </c>
      <c r="J2283" s="101">
        <f>1/COUNTIF(HR_Table2[Emp ID],HR_Table2[[#This Row],[Emp ID]])</f>
        <v>0.5</v>
      </c>
    </row>
    <row r="2284" spans="1:10" ht="16.5" thickBot="1" x14ac:dyDescent="0.3">
      <c r="A2284" s="2">
        <v>2023</v>
      </c>
      <c r="B2284" s="100">
        <v>232896</v>
      </c>
      <c r="C2284" s="1" t="s">
        <v>11</v>
      </c>
      <c r="D2284" s="1">
        <v>34</v>
      </c>
      <c r="E2284" s="1" t="s">
        <v>969</v>
      </c>
      <c r="F2284" s="1" t="s">
        <v>7</v>
      </c>
      <c r="G2284" s="1">
        <v>17680</v>
      </c>
      <c r="H2284" s="1" t="s">
        <v>1181</v>
      </c>
      <c r="I2284" s="92" t="s">
        <v>1178</v>
      </c>
      <c r="J2284" s="101">
        <f>1/COUNTIF(HR_Table2[Emp ID],HR_Table2[[#This Row],[Emp ID]])</f>
        <v>0.5</v>
      </c>
    </row>
    <row r="2285" spans="1:10" ht="16.5" thickBot="1" x14ac:dyDescent="0.3">
      <c r="A2285" s="2">
        <v>2023</v>
      </c>
      <c r="B2285" s="100">
        <v>241040</v>
      </c>
      <c r="C2285" s="1" t="s">
        <v>11</v>
      </c>
      <c r="D2285" s="1">
        <v>35</v>
      </c>
      <c r="E2285" s="1" t="s">
        <v>969</v>
      </c>
      <c r="F2285" s="1" t="s">
        <v>7</v>
      </c>
      <c r="G2285" s="1">
        <v>9360</v>
      </c>
      <c r="H2285" s="1" t="s">
        <v>1181</v>
      </c>
      <c r="I2285" s="92" t="s">
        <v>1178</v>
      </c>
      <c r="J2285" s="101">
        <f>1/COUNTIF(HR_Table2[Emp ID],HR_Table2[[#This Row],[Emp ID]])</f>
        <v>1</v>
      </c>
    </row>
    <row r="2286" spans="1:10" ht="16.5" thickBot="1" x14ac:dyDescent="0.3">
      <c r="A2286" s="2">
        <v>2023</v>
      </c>
      <c r="B2286" s="100">
        <v>225292</v>
      </c>
      <c r="C2286" s="1" t="s">
        <v>11</v>
      </c>
      <c r="D2286" s="1">
        <v>36</v>
      </c>
      <c r="E2286" s="1" t="s">
        <v>969</v>
      </c>
      <c r="F2286" s="1" t="s">
        <v>7</v>
      </c>
      <c r="G2286" s="1">
        <v>9360</v>
      </c>
      <c r="H2286" s="1" t="s">
        <v>1181</v>
      </c>
      <c r="I2286" s="92" t="s">
        <v>1178</v>
      </c>
      <c r="J2286" s="101">
        <f>1/COUNTIF(HR_Table2[Emp ID],HR_Table2[[#This Row],[Emp ID]])</f>
        <v>1</v>
      </c>
    </row>
    <row r="2287" spans="1:10" ht="16.5" thickBot="1" x14ac:dyDescent="0.3">
      <c r="A2287" s="2">
        <v>2023</v>
      </c>
      <c r="B2287" s="100">
        <v>247459</v>
      </c>
      <c r="C2287" s="1" t="s">
        <v>11</v>
      </c>
      <c r="D2287" s="1">
        <v>37</v>
      </c>
      <c r="E2287" s="1" t="s">
        <v>969</v>
      </c>
      <c r="F2287" s="1" t="s">
        <v>7</v>
      </c>
      <c r="G2287" s="1">
        <v>9360</v>
      </c>
      <c r="H2287" s="1" t="s">
        <v>1181</v>
      </c>
      <c r="I2287" s="92" t="s">
        <v>1178</v>
      </c>
      <c r="J2287" s="101">
        <f>1/COUNTIF(HR_Table2[Emp ID],HR_Table2[[#This Row],[Emp ID]])</f>
        <v>0.5</v>
      </c>
    </row>
    <row r="2288" spans="1:10" ht="16.5" thickBot="1" x14ac:dyDescent="0.3">
      <c r="A2288" s="2">
        <v>2023</v>
      </c>
      <c r="B2288" s="100">
        <v>224682</v>
      </c>
      <c r="C2288" s="1" t="s">
        <v>11</v>
      </c>
      <c r="D2288" s="1">
        <v>38</v>
      </c>
      <c r="E2288" s="1" t="s">
        <v>969</v>
      </c>
      <c r="F2288" s="1" t="s">
        <v>7</v>
      </c>
      <c r="G2288" s="1">
        <v>9360</v>
      </c>
      <c r="H2288" s="1" t="s">
        <v>1181</v>
      </c>
      <c r="I2288" s="92" t="s">
        <v>1178</v>
      </c>
      <c r="J2288" s="101">
        <f>1/COUNTIF(HR_Table2[Emp ID],HR_Table2[[#This Row],[Emp ID]])</f>
        <v>0.5</v>
      </c>
    </row>
    <row r="2289" spans="1:10" ht="16.5" thickBot="1" x14ac:dyDescent="0.3">
      <c r="A2289" s="2">
        <v>2023</v>
      </c>
      <c r="B2289" s="100">
        <v>218838</v>
      </c>
      <c r="C2289" s="1" t="s">
        <v>11</v>
      </c>
      <c r="D2289" s="1">
        <v>39</v>
      </c>
      <c r="E2289" s="1" t="s">
        <v>969</v>
      </c>
      <c r="F2289" s="1" t="s">
        <v>7</v>
      </c>
      <c r="G2289" s="1">
        <v>8785</v>
      </c>
      <c r="H2289" s="1" t="s">
        <v>1181</v>
      </c>
      <c r="I2289" s="92" t="s">
        <v>1178</v>
      </c>
      <c r="J2289" s="101">
        <f>1/COUNTIF(HR_Table2[Emp ID],HR_Table2[[#This Row],[Emp ID]])</f>
        <v>0.5</v>
      </c>
    </row>
    <row r="2290" spans="1:10" ht="16.5" thickBot="1" x14ac:dyDescent="0.3">
      <c r="A2290" s="2">
        <v>2023</v>
      </c>
      <c r="B2290" s="100">
        <v>222976</v>
      </c>
      <c r="C2290" s="1" t="s">
        <v>11</v>
      </c>
      <c r="D2290" s="1">
        <v>40</v>
      </c>
      <c r="E2290" s="1" t="s">
        <v>969</v>
      </c>
      <c r="F2290" s="1" t="s">
        <v>7</v>
      </c>
      <c r="G2290" s="1">
        <v>9360</v>
      </c>
      <c r="H2290" s="1" t="s">
        <v>1181</v>
      </c>
      <c r="I2290" s="92" t="s">
        <v>1178</v>
      </c>
      <c r="J2290" s="101">
        <f>1/COUNTIF(HR_Table2[Emp ID],HR_Table2[[#This Row],[Emp ID]])</f>
        <v>1</v>
      </c>
    </row>
    <row r="2291" spans="1:10" ht="16.5" thickBot="1" x14ac:dyDescent="0.3">
      <c r="A2291" s="2">
        <v>2023</v>
      </c>
      <c r="B2291" s="100">
        <v>217127</v>
      </c>
      <c r="C2291" s="1" t="s">
        <v>11</v>
      </c>
      <c r="D2291" s="1">
        <v>41</v>
      </c>
      <c r="E2291" s="1" t="s">
        <v>969</v>
      </c>
      <c r="F2291" s="1" t="s">
        <v>7</v>
      </c>
      <c r="G2291" s="1">
        <v>17680</v>
      </c>
      <c r="H2291" s="1" t="s">
        <v>1181</v>
      </c>
      <c r="I2291" s="92" t="s">
        <v>1178</v>
      </c>
      <c r="J2291" s="101">
        <f>1/COUNTIF(HR_Table2[Emp ID],HR_Table2[[#This Row],[Emp ID]])</f>
        <v>0.5</v>
      </c>
    </row>
    <row r="2292" spans="1:10" ht="16.5" thickBot="1" x14ac:dyDescent="0.3">
      <c r="A2292" s="2">
        <v>2023</v>
      </c>
      <c r="B2292" s="100">
        <v>240472</v>
      </c>
      <c r="C2292" s="1" t="s">
        <v>11</v>
      </c>
      <c r="D2292" s="1">
        <v>41</v>
      </c>
      <c r="E2292" s="1" t="s">
        <v>969</v>
      </c>
      <c r="F2292" s="1" t="s">
        <v>7</v>
      </c>
      <c r="G2292" s="1">
        <v>9360</v>
      </c>
      <c r="H2292" s="1" t="s">
        <v>1181</v>
      </c>
      <c r="I2292" s="92" t="s">
        <v>1178</v>
      </c>
      <c r="J2292" s="101">
        <f>1/COUNTIF(HR_Table2[Emp ID],HR_Table2[[#This Row],[Emp ID]])</f>
        <v>0.5</v>
      </c>
    </row>
    <row r="2293" spans="1:10" ht="16.5" thickBot="1" x14ac:dyDescent="0.3">
      <c r="A2293" s="2">
        <v>2023</v>
      </c>
      <c r="B2293" s="100">
        <v>227117</v>
      </c>
      <c r="C2293" s="1" t="s">
        <v>11</v>
      </c>
      <c r="D2293" s="1">
        <v>41</v>
      </c>
      <c r="E2293" s="1" t="s">
        <v>969</v>
      </c>
      <c r="F2293" s="1" t="s">
        <v>7</v>
      </c>
      <c r="G2293" s="1">
        <v>17680</v>
      </c>
      <c r="H2293" s="1" t="s">
        <v>1181</v>
      </c>
      <c r="I2293" s="92" t="s">
        <v>1178</v>
      </c>
      <c r="J2293" s="101">
        <f>1/COUNTIF(HR_Table2[Emp ID],HR_Table2[[#This Row],[Emp ID]])</f>
        <v>0.5</v>
      </c>
    </row>
    <row r="2294" spans="1:10" ht="16.5" thickBot="1" x14ac:dyDescent="0.3">
      <c r="A2294" s="2">
        <v>2023</v>
      </c>
      <c r="B2294" s="100">
        <v>218971</v>
      </c>
      <c r="C2294" s="1" t="s">
        <v>11</v>
      </c>
      <c r="D2294" s="1">
        <v>42</v>
      </c>
      <c r="E2294" s="1" t="s">
        <v>969</v>
      </c>
      <c r="F2294" s="1" t="s">
        <v>7</v>
      </c>
      <c r="G2294" s="1">
        <v>9360</v>
      </c>
      <c r="H2294" s="1" t="s">
        <v>1181</v>
      </c>
      <c r="I2294" s="92" t="s">
        <v>1178</v>
      </c>
      <c r="J2294" s="101">
        <f>1/COUNTIF(HR_Table2[Emp ID],HR_Table2[[#This Row],[Emp ID]])</f>
        <v>0.5</v>
      </c>
    </row>
    <row r="2295" spans="1:10" ht="16.5" thickBot="1" x14ac:dyDescent="0.3">
      <c r="A2295" s="2">
        <v>2023</v>
      </c>
      <c r="B2295" s="100">
        <v>217824</v>
      </c>
      <c r="C2295" s="1" t="s">
        <v>11</v>
      </c>
      <c r="D2295" s="1">
        <v>42</v>
      </c>
      <c r="E2295" s="1" t="s">
        <v>969</v>
      </c>
      <c r="F2295" s="1" t="s">
        <v>7</v>
      </c>
      <c r="G2295" s="1">
        <v>9360</v>
      </c>
      <c r="H2295" s="1" t="s">
        <v>1181</v>
      </c>
      <c r="I2295" s="92" t="s">
        <v>1178</v>
      </c>
      <c r="J2295" s="101">
        <f>1/COUNTIF(HR_Table2[Emp ID],HR_Table2[[#This Row],[Emp ID]])</f>
        <v>0.5</v>
      </c>
    </row>
    <row r="2296" spans="1:10" ht="16.5" thickBot="1" x14ac:dyDescent="0.3">
      <c r="A2296" s="2">
        <v>2023</v>
      </c>
      <c r="B2296" s="100">
        <v>241209</v>
      </c>
      <c r="C2296" s="1" t="s">
        <v>11</v>
      </c>
      <c r="D2296" s="1">
        <v>44</v>
      </c>
      <c r="E2296" s="1" t="s">
        <v>969</v>
      </c>
      <c r="F2296" s="1" t="s">
        <v>7</v>
      </c>
      <c r="G2296" s="1">
        <v>9360</v>
      </c>
      <c r="H2296" s="1" t="s">
        <v>1181</v>
      </c>
      <c r="I2296" s="92" t="s">
        <v>1178</v>
      </c>
      <c r="J2296" s="101">
        <f>1/COUNTIF(HR_Table2[Emp ID],HR_Table2[[#This Row],[Emp ID]])</f>
        <v>0.5</v>
      </c>
    </row>
    <row r="2297" spans="1:10" ht="16.5" thickBot="1" x14ac:dyDescent="0.3">
      <c r="A2297" s="2">
        <v>2023</v>
      </c>
      <c r="B2297" s="100">
        <v>217122</v>
      </c>
      <c r="C2297" s="1" t="s">
        <v>11</v>
      </c>
      <c r="D2297" s="1">
        <v>44</v>
      </c>
      <c r="E2297" s="1" t="s">
        <v>969</v>
      </c>
      <c r="F2297" s="1" t="s">
        <v>7</v>
      </c>
      <c r="G2297" s="1">
        <v>9360</v>
      </c>
      <c r="H2297" s="1" t="s">
        <v>1181</v>
      </c>
      <c r="I2297" s="92" t="s">
        <v>1178</v>
      </c>
      <c r="J2297" s="101">
        <f>1/COUNTIF(HR_Table2[Emp ID],HR_Table2[[#This Row],[Emp ID]])</f>
        <v>0.5</v>
      </c>
    </row>
    <row r="2298" spans="1:10" ht="16.5" thickBot="1" x14ac:dyDescent="0.3">
      <c r="A2298" s="2">
        <v>2023</v>
      </c>
      <c r="B2298" s="100">
        <v>206566</v>
      </c>
      <c r="C2298" s="1" t="s">
        <v>11</v>
      </c>
      <c r="D2298" s="1">
        <v>46</v>
      </c>
      <c r="E2298" s="1" t="s">
        <v>969</v>
      </c>
      <c r="F2298" s="1" t="s">
        <v>7</v>
      </c>
      <c r="G2298" s="1">
        <v>9360</v>
      </c>
      <c r="H2298" s="1" t="s">
        <v>1181</v>
      </c>
      <c r="I2298" s="92" t="s">
        <v>1178</v>
      </c>
      <c r="J2298" s="101">
        <f>1/COUNTIF(HR_Table2[Emp ID],HR_Table2[[#This Row],[Emp ID]])</f>
        <v>0.5</v>
      </c>
    </row>
    <row r="2299" spans="1:10" ht="16.5" thickBot="1" x14ac:dyDescent="0.3">
      <c r="A2299" s="2">
        <v>2023</v>
      </c>
      <c r="B2299" s="100">
        <v>207270</v>
      </c>
      <c r="C2299" s="1" t="s">
        <v>11</v>
      </c>
      <c r="D2299" s="1">
        <v>47</v>
      </c>
      <c r="E2299" s="1" t="s">
        <v>969</v>
      </c>
      <c r="F2299" s="1" t="s">
        <v>7</v>
      </c>
      <c r="G2299" s="1">
        <v>17680</v>
      </c>
      <c r="H2299" s="1" t="s">
        <v>1181</v>
      </c>
      <c r="I2299" s="92" t="s">
        <v>1178</v>
      </c>
      <c r="J2299" s="101">
        <f>1/COUNTIF(HR_Table2[Emp ID],HR_Table2[[#This Row],[Emp ID]])</f>
        <v>0.5</v>
      </c>
    </row>
    <row r="2300" spans="1:10" ht="16.5" thickBot="1" x14ac:dyDescent="0.3">
      <c r="A2300" s="2">
        <v>2023</v>
      </c>
      <c r="B2300" s="100">
        <v>209208</v>
      </c>
      <c r="C2300" s="1" t="s">
        <v>11</v>
      </c>
      <c r="D2300" s="1">
        <v>49</v>
      </c>
      <c r="E2300" s="1" t="s">
        <v>969</v>
      </c>
      <c r="F2300" s="1" t="s">
        <v>7</v>
      </c>
      <c r="G2300" s="1">
        <v>9360</v>
      </c>
      <c r="H2300" s="1" t="s">
        <v>1181</v>
      </c>
      <c r="I2300" s="92" t="s">
        <v>1178</v>
      </c>
      <c r="J2300" s="101">
        <f>1/COUNTIF(HR_Table2[Emp ID],HR_Table2[[#This Row],[Emp ID]])</f>
        <v>0.5</v>
      </c>
    </row>
    <row r="2301" spans="1:10" ht="16.5" thickBot="1" x14ac:dyDescent="0.3">
      <c r="A2301" s="2">
        <v>2023</v>
      </c>
      <c r="B2301" s="100">
        <v>239887</v>
      </c>
      <c r="C2301" s="1" t="s">
        <v>11</v>
      </c>
      <c r="D2301" s="1">
        <v>54</v>
      </c>
      <c r="E2301" s="1" t="s">
        <v>969</v>
      </c>
      <c r="F2301" s="1" t="s">
        <v>7</v>
      </c>
      <c r="G2301" s="1">
        <v>9360</v>
      </c>
      <c r="H2301" s="1" t="s">
        <v>1181</v>
      </c>
      <c r="I2301" s="92" t="s">
        <v>1178</v>
      </c>
      <c r="J2301" s="101">
        <f>1/COUNTIF(HR_Table2[Emp ID],HR_Table2[[#This Row],[Emp ID]])</f>
        <v>0.5</v>
      </c>
    </row>
    <row r="2302" spans="1:10" ht="16.5" thickBot="1" x14ac:dyDescent="0.3">
      <c r="A2302" s="2">
        <v>2023</v>
      </c>
      <c r="B2302" s="100">
        <v>202391</v>
      </c>
      <c r="C2302" s="1" t="s">
        <v>11</v>
      </c>
      <c r="D2302" s="1">
        <v>54</v>
      </c>
      <c r="E2302" s="1" t="s">
        <v>969</v>
      </c>
      <c r="F2302" s="1" t="s">
        <v>7</v>
      </c>
      <c r="G2302" s="1">
        <v>9360</v>
      </c>
      <c r="H2302" s="1" t="s">
        <v>1181</v>
      </c>
      <c r="I2302" s="92" t="s">
        <v>1178</v>
      </c>
      <c r="J2302" s="101">
        <f>1/COUNTIF(HR_Table2[Emp ID],HR_Table2[[#This Row],[Emp ID]])</f>
        <v>0.5</v>
      </c>
    </row>
    <row r="2303" spans="1:10" ht="16.5" thickBot="1" x14ac:dyDescent="0.3">
      <c r="A2303" s="2">
        <v>2023</v>
      </c>
      <c r="B2303" s="100">
        <v>64732</v>
      </c>
      <c r="C2303" s="1" t="s">
        <v>11</v>
      </c>
      <c r="D2303" s="1">
        <v>56</v>
      </c>
      <c r="E2303" s="1" t="s">
        <v>969</v>
      </c>
      <c r="F2303" s="1" t="s">
        <v>7</v>
      </c>
      <c r="G2303" s="1">
        <v>9360</v>
      </c>
      <c r="H2303" s="1" t="s">
        <v>1181</v>
      </c>
      <c r="I2303" s="92" t="s">
        <v>1178</v>
      </c>
      <c r="J2303" s="101">
        <f>1/COUNTIF(HR_Table2[Emp ID],HR_Table2[[#This Row],[Emp ID]])</f>
        <v>0.5</v>
      </c>
    </row>
    <row r="2304" spans="1:10" ht="16.5" thickBot="1" x14ac:dyDescent="0.3">
      <c r="A2304" s="2">
        <v>2024</v>
      </c>
      <c r="B2304" s="100" t="s">
        <v>5</v>
      </c>
      <c r="C2304" s="1" t="s">
        <v>6</v>
      </c>
      <c r="D2304" s="1">
        <v>23</v>
      </c>
      <c r="E2304" s="1" t="s">
        <v>1179</v>
      </c>
      <c r="F2304" s="1" t="s">
        <v>7</v>
      </c>
      <c r="G2304" s="1">
        <v>13045</v>
      </c>
      <c r="H2304" s="1" t="s">
        <v>1192</v>
      </c>
      <c r="I2304" s="92" t="s">
        <v>1178</v>
      </c>
      <c r="J2304" s="101">
        <f>1/COUNTIF(HR_Table2[Emp ID],HR_Table2[[#This Row],[Emp ID]])</f>
        <v>1</v>
      </c>
    </row>
    <row r="2305" spans="1:10" ht="16.5" thickBot="1" x14ac:dyDescent="0.3">
      <c r="A2305" s="2">
        <v>2024</v>
      </c>
      <c r="B2305" s="100" t="s">
        <v>8</v>
      </c>
      <c r="C2305" s="1" t="s">
        <v>6</v>
      </c>
      <c r="D2305" s="1">
        <v>25</v>
      </c>
      <c r="E2305" s="1" t="s">
        <v>1179</v>
      </c>
      <c r="F2305" s="1" t="s">
        <v>7</v>
      </c>
      <c r="G2305" s="1">
        <v>13045</v>
      </c>
      <c r="H2305" s="1" t="s">
        <v>1192</v>
      </c>
      <c r="I2305" s="92" t="s">
        <v>1178</v>
      </c>
      <c r="J2305" s="101">
        <f>1/COUNTIF(HR_Table2[Emp ID],HR_Table2[[#This Row],[Emp ID]])</f>
        <v>1</v>
      </c>
    </row>
    <row r="2306" spans="1:10" ht="16.5" thickBot="1" x14ac:dyDescent="0.3">
      <c r="A2306" s="2">
        <v>2024</v>
      </c>
      <c r="B2306" s="100" t="s">
        <v>9</v>
      </c>
      <c r="C2306" s="1" t="s">
        <v>6</v>
      </c>
      <c r="D2306" s="1">
        <v>25</v>
      </c>
      <c r="E2306" s="1" t="s">
        <v>1179</v>
      </c>
      <c r="F2306" s="1" t="s">
        <v>7</v>
      </c>
      <c r="G2306" s="1">
        <v>35000</v>
      </c>
      <c r="H2306" s="1" t="s">
        <v>1192</v>
      </c>
      <c r="I2306" s="92" t="s">
        <v>1178</v>
      </c>
      <c r="J2306" s="101">
        <f>1/COUNTIF(HR_Table2[Emp ID],HR_Table2[[#This Row],[Emp ID]])</f>
        <v>1</v>
      </c>
    </row>
    <row r="2307" spans="1:10" ht="16.5" thickBot="1" x14ac:dyDescent="0.3">
      <c r="A2307" s="2">
        <v>2024</v>
      </c>
      <c r="B2307" s="100" t="s">
        <v>10</v>
      </c>
      <c r="C2307" s="1" t="s">
        <v>11</v>
      </c>
      <c r="D2307" s="1">
        <v>26</v>
      </c>
      <c r="E2307" s="1" t="s">
        <v>1179</v>
      </c>
      <c r="F2307" s="1" t="s">
        <v>7</v>
      </c>
      <c r="G2307" s="1">
        <v>24000</v>
      </c>
      <c r="H2307" s="1" t="s">
        <v>1192</v>
      </c>
      <c r="I2307" s="92" t="s">
        <v>1178</v>
      </c>
      <c r="J2307" s="101">
        <f>1/COUNTIF(HR_Table2[Emp ID],HR_Table2[[#This Row],[Emp ID]])</f>
        <v>1</v>
      </c>
    </row>
    <row r="2308" spans="1:10" ht="16.5" thickBot="1" x14ac:dyDescent="0.3">
      <c r="A2308" s="2">
        <v>2024</v>
      </c>
      <c r="B2308" s="100" t="s">
        <v>12</v>
      </c>
      <c r="C2308" s="1" t="s">
        <v>6</v>
      </c>
      <c r="D2308" s="1">
        <v>28</v>
      </c>
      <c r="E2308" s="1" t="s">
        <v>1179</v>
      </c>
      <c r="F2308" s="1" t="s">
        <v>7</v>
      </c>
      <c r="G2308" s="1">
        <v>35000</v>
      </c>
      <c r="H2308" s="1" t="s">
        <v>1192</v>
      </c>
      <c r="I2308" s="92" t="s">
        <v>1178</v>
      </c>
      <c r="J2308" s="101">
        <f>1/COUNTIF(HR_Table2[Emp ID],HR_Table2[[#This Row],[Emp ID]])</f>
        <v>1</v>
      </c>
    </row>
    <row r="2309" spans="1:10" ht="16.5" thickBot="1" x14ac:dyDescent="0.3">
      <c r="A2309" s="2">
        <v>2024</v>
      </c>
      <c r="B2309" s="100" t="s">
        <v>13</v>
      </c>
      <c r="C2309" s="1" t="s">
        <v>6</v>
      </c>
      <c r="D2309" s="1">
        <v>28</v>
      </c>
      <c r="E2309" s="1" t="s">
        <v>1179</v>
      </c>
      <c r="F2309" s="1" t="s">
        <v>7</v>
      </c>
      <c r="G2309" s="1">
        <v>35000</v>
      </c>
      <c r="H2309" s="1" t="s">
        <v>14</v>
      </c>
      <c r="I2309" s="92" t="s">
        <v>1178</v>
      </c>
      <c r="J2309" s="101">
        <f>1/COUNTIF(HR_Table2[Emp ID],HR_Table2[[#This Row],[Emp ID]])</f>
        <v>1</v>
      </c>
    </row>
    <row r="2310" spans="1:10" ht="16.5" thickBot="1" x14ac:dyDescent="0.3">
      <c r="A2310" s="2">
        <v>2024</v>
      </c>
      <c r="B2310" s="100" t="s">
        <v>15</v>
      </c>
      <c r="C2310" s="1" t="s">
        <v>11</v>
      </c>
      <c r="D2310" s="1">
        <v>28</v>
      </c>
      <c r="E2310" s="1" t="s">
        <v>1179</v>
      </c>
      <c r="F2310" s="1" t="s">
        <v>7</v>
      </c>
      <c r="G2310" s="1">
        <v>21000</v>
      </c>
      <c r="H2310" s="1" t="s">
        <v>1192</v>
      </c>
      <c r="I2310" s="92" t="s">
        <v>1178</v>
      </c>
      <c r="J2310" s="101">
        <f>1/COUNTIF(HR_Table2[Emp ID],HR_Table2[[#This Row],[Emp ID]])</f>
        <v>1</v>
      </c>
    </row>
    <row r="2311" spans="1:10" ht="16.5" thickBot="1" x14ac:dyDescent="0.3">
      <c r="A2311" s="2">
        <v>2024</v>
      </c>
      <c r="B2311" s="100" t="s">
        <v>16</v>
      </c>
      <c r="C2311" s="1" t="s">
        <v>6</v>
      </c>
      <c r="D2311" s="1">
        <v>31</v>
      </c>
      <c r="E2311" s="1" t="s">
        <v>1179</v>
      </c>
      <c r="F2311" s="1" t="s">
        <v>7</v>
      </c>
      <c r="G2311" s="1">
        <v>45000</v>
      </c>
      <c r="H2311" s="1" t="s">
        <v>1192</v>
      </c>
      <c r="I2311" s="92" t="s">
        <v>1178</v>
      </c>
      <c r="J2311" s="101">
        <f>1/COUNTIF(HR_Table2[Emp ID],HR_Table2[[#This Row],[Emp ID]])</f>
        <v>1</v>
      </c>
    </row>
    <row r="2312" spans="1:10" ht="16.5" thickBot="1" x14ac:dyDescent="0.3">
      <c r="A2312" s="2">
        <v>2024</v>
      </c>
      <c r="B2312" s="100" t="s">
        <v>17</v>
      </c>
      <c r="C2312" s="1" t="s">
        <v>11</v>
      </c>
      <c r="D2312" s="1">
        <v>33</v>
      </c>
      <c r="E2312" s="1" t="s">
        <v>1179</v>
      </c>
      <c r="F2312" s="1" t="s">
        <v>7</v>
      </c>
      <c r="G2312" s="1">
        <v>55000</v>
      </c>
      <c r="H2312" s="1" t="s">
        <v>1192</v>
      </c>
      <c r="I2312" s="92" t="s">
        <v>1178</v>
      </c>
      <c r="J2312" s="101">
        <f>1/COUNTIF(HR_Table2[Emp ID],HR_Table2[[#This Row],[Emp ID]])</f>
        <v>1</v>
      </c>
    </row>
    <row r="2313" spans="1:10" ht="16.5" thickBot="1" x14ac:dyDescent="0.3">
      <c r="A2313" s="2">
        <v>2024</v>
      </c>
      <c r="B2313" s="100" t="s">
        <v>18</v>
      </c>
      <c r="C2313" s="1" t="s">
        <v>6</v>
      </c>
      <c r="D2313" s="1">
        <v>33</v>
      </c>
      <c r="E2313" s="1" t="s">
        <v>1179</v>
      </c>
      <c r="F2313" s="1" t="s">
        <v>7</v>
      </c>
      <c r="G2313" s="1">
        <v>35000</v>
      </c>
      <c r="H2313" s="1" t="s">
        <v>1192</v>
      </c>
      <c r="I2313" s="92" t="s">
        <v>1178</v>
      </c>
      <c r="J2313" s="101">
        <f>1/COUNTIF(HR_Table2[Emp ID],HR_Table2[[#This Row],[Emp ID]])</f>
        <v>1</v>
      </c>
    </row>
    <row r="2314" spans="1:10" ht="16.5" thickBot="1" x14ac:dyDescent="0.3">
      <c r="A2314" s="2">
        <v>2024</v>
      </c>
      <c r="B2314" s="100" t="s">
        <v>19</v>
      </c>
      <c r="C2314" s="1" t="s">
        <v>6</v>
      </c>
      <c r="D2314" s="1">
        <v>34</v>
      </c>
      <c r="E2314" s="1" t="s">
        <v>1179</v>
      </c>
      <c r="F2314" s="1" t="s">
        <v>7</v>
      </c>
      <c r="G2314" s="1">
        <v>24000</v>
      </c>
      <c r="H2314" s="1" t="s">
        <v>1192</v>
      </c>
      <c r="I2314" s="92" t="s">
        <v>1178</v>
      </c>
      <c r="J2314" s="101">
        <f>1/COUNTIF(HR_Table2[Emp ID],HR_Table2[[#This Row],[Emp ID]])</f>
        <v>1</v>
      </c>
    </row>
    <row r="2315" spans="1:10" ht="16.5" thickBot="1" x14ac:dyDescent="0.3">
      <c r="A2315" s="2">
        <v>2024</v>
      </c>
      <c r="B2315" s="100" t="s">
        <v>20</v>
      </c>
      <c r="C2315" s="1" t="s">
        <v>11</v>
      </c>
      <c r="D2315" s="1">
        <v>36</v>
      </c>
      <c r="E2315" s="1" t="s">
        <v>1179</v>
      </c>
      <c r="F2315" s="1" t="s">
        <v>7</v>
      </c>
      <c r="G2315" s="1">
        <v>55000</v>
      </c>
      <c r="H2315" s="1" t="s">
        <v>1192</v>
      </c>
      <c r="I2315" s="92" t="s">
        <v>1178</v>
      </c>
      <c r="J2315" s="101">
        <f>1/COUNTIF(HR_Table2[Emp ID],HR_Table2[[#This Row],[Emp ID]])</f>
        <v>1</v>
      </c>
    </row>
    <row r="2316" spans="1:10" ht="16.5" thickBot="1" x14ac:dyDescent="0.3">
      <c r="A2316" s="2">
        <v>2024</v>
      </c>
      <c r="B2316" s="100" t="s">
        <v>21</v>
      </c>
      <c r="C2316" s="1" t="s">
        <v>11</v>
      </c>
      <c r="D2316" s="1">
        <v>36</v>
      </c>
      <c r="E2316" s="1" t="s">
        <v>1179</v>
      </c>
      <c r="F2316" s="1" t="s">
        <v>7</v>
      </c>
      <c r="G2316" s="1">
        <v>60000</v>
      </c>
      <c r="H2316" s="1" t="s">
        <v>1192</v>
      </c>
      <c r="I2316" s="92" t="s">
        <v>1178</v>
      </c>
      <c r="J2316" s="101">
        <f>1/COUNTIF(HR_Table2[Emp ID],HR_Table2[[#This Row],[Emp ID]])</f>
        <v>1</v>
      </c>
    </row>
    <row r="2317" spans="1:10" ht="16.5" thickBot="1" x14ac:dyDescent="0.3">
      <c r="A2317" s="2">
        <v>2024</v>
      </c>
      <c r="B2317" s="100" t="s">
        <v>22</v>
      </c>
      <c r="C2317" s="1" t="s">
        <v>11</v>
      </c>
      <c r="D2317" s="1">
        <v>39</v>
      </c>
      <c r="E2317" s="1" t="s">
        <v>1179</v>
      </c>
      <c r="F2317" s="1" t="s">
        <v>7</v>
      </c>
      <c r="G2317" s="1">
        <v>30000</v>
      </c>
      <c r="H2317" s="1" t="s">
        <v>1192</v>
      </c>
      <c r="I2317" s="92" t="s">
        <v>1178</v>
      </c>
      <c r="J2317" s="101">
        <f>1/COUNTIF(HR_Table2[Emp ID],HR_Table2[[#This Row],[Emp ID]])</f>
        <v>1</v>
      </c>
    </row>
    <row r="2318" spans="1:10" ht="16.5" thickBot="1" x14ac:dyDescent="0.3">
      <c r="A2318" s="2">
        <v>2024</v>
      </c>
      <c r="B2318" s="100" t="s">
        <v>23</v>
      </c>
      <c r="C2318" s="1" t="s">
        <v>6</v>
      </c>
      <c r="D2318" s="1">
        <v>44</v>
      </c>
      <c r="E2318" s="1" t="s">
        <v>1179</v>
      </c>
      <c r="F2318" s="1" t="s">
        <v>7</v>
      </c>
      <c r="G2318" s="1">
        <v>21000</v>
      </c>
      <c r="H2318" s="1" t="s">
        <v>1192</v>
      </c>
      <c r="I2318" s="92" t="s">
        <v>1178</v>
      </c>
      <c r="J2318" s="101">
        <f>1/COUNTIF(HR_Table2[Emp ID],HR_Table2[[#This Row],[Emp ID]])</f>
        <v>1</v>
      </c>
    </row>
    <row r="2319" spans="1:10" ht="16.5" thickBot="1" x14ac:dyDescent="0.3">
      <c r="A2319" s="2">
        <v>2024</v>
      </c>
      <c r="B2319" s="100" t="s">
        <v>24</v>
      </c>
      <c r="C2319" s="1" t="s">
        <v>11</v>
      </c>
      <c r="D2319" s="1">
        <v>46</v>
      </c>
      <c r="E2319" s="1" t="s">
        <v>1179</v>
      </c>
      <c r="F2319" s="1" t="s">
        <v>7</v>
      </c>
      <c r="G2319" s="1">
        <v>90000</v>
      </c>
      <c r="H2319" s="1" t="s">
        <v>1192</v>
      </c>
      <c r="I2319" s="92" t="s">
        <v>1178</v>
      </c>
      <c r="J2319" s="101">
        <f>1/COUNTIF(HR_Table2[Emp ID],HR_Table2[[#This Row],[Emp ID]])</f>
        <v>1</v>
      </c>
    </row>
    <row r="2320" spans="1:10" ht="16.5" thickBot="1" x14ac:dyDescent="0.3">
      <c r="A2320" s="2">
        <v>2024</v>
      </c>
      <c r="B2320" s="100" t="s">
        <v>25</v>
      </c>
      <c r="C2320" s="1" t="s">
        <v>11</v>
      </c>
      <c r="D2320" s="1">
        <v>48</v>
      </c>
      <c r="E2320" s="1" t="s">
        <v>1179</v>
      </c>
      <c r="F2320" s="1" t="s">
        <v>7</v>
      </c>
      <c r="G2320" s="1">
        <v>24000</v>
      </c>
      <c r="H2320" s="1" t="s">
        <v>1192</v>
      </c>
      <c r="I2320" s="92" t="s">
        <v>1178</v>
      </c>
      <c r="J2320" s="101">
        <f>1/COUNTIF(HR_Table2[Emp ID],HR_Table2[[#This Row],[Emp ID]])</f>
        <v>1</v>
      </c>
    </row>
    <row r="2321" spans="1:10" ht="16.5" thickBot="1" x14ac:dyDescent="0.3">
      <c r="A2321" s="2">
        <v>2024</v>
      </c>
      <c r="B2321" s="100" t="s">
        <v>26</v>
      </c>
      <c r="C2321" s="1" t="s">
        <v>6</v>
      </c>
      <c r="D2321" s="1">
        <v>53</v>
      </c>
      <c r="E2321" s="1" t="s">
        <v>1179</v>
      </c>
      <c r="F2321" s="1" t="s">
        <v>7</v>
      </c>
      <c r="G2321" s="1">
        <v>7255</v>
      </c>
      <c r="H2321" s="1" t="s">
        <v>1192</v>
      </c>
      <c r="I2321" s="92" t="s">
        <v>1178</v>
      </c>
      <c r="J2321" s="101">
        <f>1/COUNTIF(HR_Table2[Emp ID],HR_Table2[[#This Row],[Emp ID]])</f>
        <v>1</v>
      </c>
    </row>
    <row r="2322" spans="1:10" ht="16.5" thickBot="1" x14ac:dyDescent="0.3">
      <c r="A2322" s="2">
        <v>2024</v>
      </c>
      <c r="B2322" s="100" t="s">
        <v>27</v>
      </c>
      <c r="C2322" s="1" t="s">
        <v>6</v>
      </c>
      <c r="D2322" s="1">
        <v>59</v>
      </c>
      <c r="E2322" s="1" t="s">
        <v>1179</v>
      </c>
      <c r="F2322" s="1" t="s">
        <v>7</v>
      </c>
      <c r="G2322" s="1">
        <v>27000</v>
      </c>
      <c r="H2322" s="1" t="s">
        <v>1192</v>
      </c>
      <c r="I2322" s="92" t="s">
        <v>1178</v>
      </c>
      <c r="J2322" s="101">
        <f>1/COUNTIF(HR_Table2[Emp ID],HR_Table2[[#This Row],[Emp ID]])</f>
        <v>1</v>
      </c>
    </row>
    <row r="2323" spans="1:10" ht="16.5" thickBot="1" x14ac:dyDescent="0.3">
      <c r="A2323" s="2">
        <v>2024</v>
      </c>
      <c r="B2323" s="100" t="s">
        <v>28</v>
      </c>
      <c r="C2323" s="1" t="s">
        <v>11</v>
      </c>
      <c r="D2323" s="1">
        <v>59</v>
      </c>
      <c r="E2323" s="1" t="s">
        <v>1179</v>
      </c>
      <c r="F2323" s="1" t="s">
        <v>7</v>
      </c>
      <c r="G2323" s="1">
        <v>30000</v>
      </c>
      <c r="H2323" s="1" t="s">
        <v>1192</v>
      </c>
      <c r="I2323" s="92" t="s">
        <v>1178</v>
      </c>
      <c r="J2323" s="101">
        <f>1/COUNTIF(HR_Table2[Emp ID],HR_Table2[[#This Row],[Emp ID]])</f>
        <v>1</v>
      </c>
    </row>
    <row r="2324" spans="1:10" ht="16.5" thickBot="1" x14ac:dyDescent="0.3">
      <c r="A2324" s="2">
        <v>2024</v>
      </c>
      <c r="B2324" s="100" t="s">
        <v>29</v>
      </c>
      <c r="C2324" s="1" t="s">
        <v>6</v>
      </c>
      <c r="D2324" s="1">
        <v>26</v>
      </c>
      <c r="E2324" s="1" t="s">
        <v>1171</v>
      </c>
      <c r="F2324" s="1" t="s">
        <v>7</v>
      </c>
      <c r="G2324" s="1">
        <v>31000</v>
      </c>
      <c r="H2324" s="1" t="s">
        <v>1192</v>
      </c>
      <c r="I2324" s="92" t="s">
        <v>1178</v>
      </c>
      <c r="J2324" s="101">
        <f>1/COUNTIF(HR_Table2[Emp ID],HR_Table2[[#This Row],[Emp ID]])</f>
        <v>1</v>
      </c>
    </row>
    <row r="2325" spans="1:10" ht="16.5" thickBot="1" x14ac:dyDescent="0.3">
      <c r="A2325" s="2">
        <v>2024</v>
      </c>
      <c r="B2325" s="100" t="s">
        <v>30</v>
      </c>
      <c r="C2325" s="1" t="s">
        <v>11</v>
      </c>
      <c r="D2325" s="1">
        <v>28</v>
      </c>
      <c r="E2325" s="1" t="s">
        <v>1171</v>
      </c>
      <c r="F2325" s="1" t="s">
        <v>7</v>
      </c>
      <c r="G2325" s="1">
        <v>31000</v>
      </c>
      <c r="H2325" s="1" t="s">
        <v>1192</v>
      </c>
      <c r="I2325" s="92" t="s">
        <v>1178</v>
      </c>
      <c r="J2325" s="101">
        <f>1/COUNTIF(HR_Table2[Emp ID],HR_Table2[[#This Row],[Emp ID]])</f>
        <v>1</v>
      </c>
    </row>
    <row r="2326" spans="1:10" ht="16.5" thickBot="1" x14ac:dyDescent="0.3">
      <c r="A2326" s="2">
        <v>2024</v>
      </c>
      <c r="B2326" s="100" t="s">
        <v>31</v>
      </c>
      <c r="C2326" s="1" t="s">
        <v>6</v>
      </c>
      <c r="D2326" s="1">
        <v>29</v>
      </c>
      <c r="E2326" s="1" t="s">
        <v>1171</v>
      </c>
      <c r="F2326" s="1" t="s">
        <v>7</v>
      </c>
      <c r="G2326" s="1">
        <v>31000</v>
      </c>
      <c r="H2326" s="1" t="s">
        <v>1192</v>
      </c>
      <c r="I2326" s="92" t="s">
        <v>1178</v>
      </c>
      <c r="J2326" s="101">
        <f>1/COUNTIF(HR_Table2[Emp ID],HR_Table2[[#This Row],[Emp ID]])</f>
        <v>1</v>
      </c>
    </row>
    <row r="2327" spans="1:10" ht="16.5" thickBot="1" x14ac:dyDescent="0.3">
      <c r="A2327" s="2">
        <v>2024</v>
      </c>
      <c r="B2327" s="100" t="s">
        <v>32</v>
      </c>
      <c r="C2327" s="1" t="s">
        <v>11</v>
      </c>
      <c r="D2327" s="1">
        <v>31</v>
      </c>
      <c r="E2327" s="1" t="s">
        <v>1171</v>
      </c>
      <c r="F2327" s="1" t="s">
        <v>7</v>
      </c>
      <c r="G2327" s="1">
        <v>24000</v>
      </c>
      <c r="H2327" s="1" t="s">
        <v>1192</v>
      </c>
      <c r="I2327" s="92" t="s">
        <v>1178</v>
      </c>
      <c r="J2327" s="101">
        <f>1/COUNTIF(HR_Table2[Emp ID],HR_Table2[[#This Row],[Emp ID]])</f>
        <v>1</v>
      </c>
    </row>
    <row r="2328" spans="1:10" ht="16.5" thickBot="1" x14ac:dyDescent="0.3">
      <c r="A2328" s="2">
        <v>2024</v>
      </c>
      <c r="B2328" s="100" t="s">
        <v>33</v>
      </c>
      <c r="C2328" s="1" t="s">
        <v>6</v>
      </c>
      <c r="D2328" s="1">
        <v>32</v>
      </c>
      <c r="E2328" s="1" t="s">
        <v>1171</v>
      </c>
      <c r="F2328" s="1" t="s">
        <v>7</v>
      </c>
      <c r="G2328" s="1">
        <v>24000</v>
      </c>
      <c r="H2328" s="1" t="s">
        <v>1192</v>
      </c>
      <c r="I2328" s="92" t="s">
        <v>1178</v>
      </c>
      <c r="J2328" s="101">
        <f>1/COUNTIF(HR_Table2[Emp ID],HR_Table2[[#This Row],[Emp ID]])</f>
        <v>1</v>
      </c>
    </row>
    <row r="2329" spans="1:10" ht="16.5" thickBot="1" x14ac:dyDescent="0.3">
      <c r="A2329" s="2">
        <v>2024</v>
      </c>
      <c r="B2329" s="100" t="s">
        <v>34</v>
      </c>
      <c r="C2329" s="1" t="s">
        <v>6</v>
      </c>
      <c r="D2329" s="1">
        <v>32</v>
      </c>
      <c r="E2329" s="1" t="s">
        <v>1171</v>
      </c>
      <c r="F2329" s="1" t="s">
        <v>7</v>
      </c>
      <c r="G2329" s="1">
        <v>24000</v>
      </c>
      <c r="H2329" s="1" t="s">
        <v>1192</v>
      </c>
      <c r="I2329" s="92" t="s">
        <v>1178</v>
      </c>
      <c r="J2329" s="101">
        <f>1/COUNTIF(HR_Table2[Emp ID],HR_Table2[[#This Row],[Emp ID]])</f>
        <v>1</v>
      </c>
    </row>
    <row r="2330" spans="1:10" ht="16.5" thickBot="1" x14ac:dyDescent="0.3">
      <c r="A2330" s="2">
        <v>2024</v>
      </c>
      <c r="B2330" s="100" t="s">
        <v>35</v>
      </c>
      <c r="C2330" s="1" t="s">
        <v>11</v>
      </c>
      <c r="D2330" s="1">
        <v>33</v>
      </c>
      <c r="E2330" s="1" t="s">
        <v>1171</v>
      </c>
      <c r="F2330" s="1" t="s">
        <v>7</v>
      </c>
      <c r="G2330" s="1">
        <v>31000</v>
      </c>
      <c r="H2330" s="1" t="s">
        <v>1192</v>
      </c>
      <c r="I2330" s="92" t="s">
        <v>1178</v>
      </c>
      <c r="J2330" s="101">
        <f>1/COUNTIF(HR_Table2[Emp ID],HR_Table2[[#This Row],[Emp ID]])</f>
        <v>1</v>
      </c>
    </row>
    <row r="2331" spans="1:10" ht="16.5" thickBot="1" x14ac:dyDescent="0.3">
      <c r="A2331" s="2">
        <v>2024</v>
      </c>
      <c r="B2331" s="100" t="s">
        <v>36</v>
      </c>
      <c r="C2331" s="1" t="s">
        <v>11</v>
      </c>
      <c r="D2331" s="1">
        <v>35</v>
      </c>
      <c r="E2331" s="1" t="s">
        <v>1171</v>
      </c>
      <c r="F2331" s="1" t="s">
        <v>7</v>
      </c>
      <c r="G2331" s="1">
        <v>24000</v>
      </c>
      <c r="H2331" s="1" t="s">
        <v>1192</v>
      </c>
      <c r="I2331" s="92" t="s">
        <v>1178</v>
      </c>
      <c r="J2331" s="101">
        <f>1/COUNTIF(HR_Table2[Emp ID],HR_Table2[[#This Row],[Emp ID]])</f>
        <v>1</v>
      </c>
    </row>
    <row r="2332" spans="1:10" ht="16.5" thickBot="1" x14ac:dyDescent="0.3">
      <c r="A2332" s="2">
        <v>2024</v>
      </c>
      <c r="B2332" s="100" t="s">
        <v>37</v>
      </c>
      <c r="C2332" s="1" t="s">
        <v>11</v>
      </c>
      <c r="D2332" s="1">
        <v>35</v>
      </c>
      <c r="E2332" s="1" t="s">
        <v>1171</v>
      </c>
      <c r="F2332" s="1" t="s">
        <v>7</v>
      </c>
      <c r="G2332" s="1">
        <v>30000</v>
      </c>
      <c r="H2332" s="1" t="s">
        <v>1192</v>
      </c>
      <c r="I2332" s="92" t="s">
        <v>1178</v>
      </c>
      <c r="J2332" s="101">
        <f>1/COUNTIF(HR_Table2[Emp ID],HR_Table2[[#This Row],[Emp ID]])</f>
        <v>1</v>
      </c>
    </row>
    <row r="2333" spans="1:10" ht="16.5" thickBot="1" x14ac:dyDescent="0.3">
      <c r="A2333" s="2">
        <v>2024</v>
      </c>
      <c r="B2333" s="100" t="s">
        <v>38</v>
      </c>
      <c r="C2333" s="1" t="s">
        <v>11</v>
      </c>
      <c r="D2333" s="1">
        <v>36</v>
      </c>
      <c r="E2333" s="1" t="s">
        <v>1171</v>
      </c>
      <c r="F2333" s="1" t="s">
        <v>7</v>
      </c>
      <c r="G2333" s="1">
        <v>31000</v>
      </c>
      <c r="H2333" s="1" t="s">
        <v>14</v>
      </c>
      <c r="I2333" s="92" t="s">
        <v>1178</v>
      </c>
      <c r="J2333" s="101">
        <f>1/COUNTIF(HR_Table2[Emp ID],HR_Table2[[#This Row],[Emp ID]])</f>
        <v>1</v>
      </c>
    </row>
    <row r="2334" spans="1:10" ht="16.5" thickBot="1" x14ac:dyDescent="0.3">
      <c r="A2334" s="2">
        <v>2024</v>
      </c>
      <c r="B2334" s="100" t="s">
        <v>39</v>
      </c>
      <c r="C2334" s="1" t="s">
        <v>11</v>
      </c>
      <c r="D2334" s="1">
        <v>37</v>
      </c>
      <c r="E2334" s="1" t="s">
        <v>1171</v>
      </c>
      <c r="F2334" s="1" t="s">
        <v>7</v>
      </c>
      <c r="G2334" s="1">
        <v>38000</v>
      </c>
      <c r="H2334" s="1" t="s">
        <v>1192</v>
      </c>
      <c r="I2334" s="92" t="s">
        <v>1178</v>
      </c>
      <c r="J2334" s="101">
        <f>1/COUNTIF(HR_Table2[Emp ID],HR_Table2[[#This Row],[Emp ID]])</f>
        <v>1</v>
      </c>
    </row>
    <row r="2335" spans="1:10" ht="16.5" thickBot="1" x14ac:dyDescent="0.3">
      <c r="A2335" s="2">
        <v>2024</v>
      </c>
      <c r="B2335" s="100" t="s">
        <v>40</v>
      </c>
      <c r="C2335" s="1" t="s">
        <v>6</v>
      </c>
      <c r="D2335" s="1">
        <v>38</v>
      </c>
      <c r="E2335" s="1" t="s">
        <v>1171</v>
      </c>
      <c r="F2335" s="1" t="s">
        <v>7</v>
      </c>
      <c r="G2335" s="1">
        <v>24000</v>
      </c>
      <c r="H2335" s="1" t="s">
        <v>1192</v>
      </c>
      <c r="I2335" s="92" t="s">
        <v>1178</v>
      </c>
      <c r="J2335" s="101">
        <f>1/COUNTIF(HR_Table2[Emp ID],HR_Table2[[#This Row],[Emp ID]])</f>
        <v>1</v>
      </c>
    </row>
    <row r="2336" spans="1:10" ht="16.5" thickBot="1" x14ac:dyDescent="0.3">
      <c r="A2336" s="2">
        <v>2024</v>
      </c>
      <c r="B2336" s="100" t="s">
        <v>41</v>
      </c>
      <c r="C2336" s="1" t="s">
        <v>6</v>
      </c>
      <c r="D2336" s="1">
        <v>38</v>
      </c>
      <c r="E2336" s="1" t="s">
        <v>1171</v>
      </c>
      <c r="F2336" s="1" t="s">
        <v>7</v>
      </c>
      <c r="G2336" s="1">
        <v>10025</v>
      </c>
      <c r="H2336" s="1" t="s">
        <v>1192</v>
      </c>
      <c r="I2336" s="92" t="s">
        <v>1178</v>
      </c>
      <c r="J2336" s="101">
        <f>1/COUNTIF(HR_Table2[Emp ID],HR_Table2[[#This Row],[Emp ID]])</f>
        <v>1</v>
      </c>
    </row>
    <row r="2337" spans="1:10" ht="16.5" thickBot="1" x14ac:dyDescent="0.3">
      <c r="A2337" s="2">
        <v>2024</v>
      </c>
      <c r="B2337" s="100" t="s">
        <v>42</v>
      </c>
      <c r="C2337" s="1" t="s">
        <v>11</v>
      </c>
      <c r="D2337" s="1">
        <v>40</v>
      </c>
      <c r="E2337" s="1" t="s">
        <v>1171</v>
      </c>
      <c r="F2337" s="1" t="s">
        <v>7</v>
      </c>
      <c r="G2337" s="1">
        <v>24000</v>
      </c>
      <c r="H2337" s="1" t="s">
        <v>1192</v>
      </c>
      <c r="I2337" s="92" t="s">
        <v>1178</v>
      </c>
      <c r="J2337" s="101">
        <f>1/COUNTIF(HR_Table2[Emp ID],HR_Table2[[#This Row],[Emp ID]])</f>
        <v>1</v>
      </c>
    </row>
    <row r="2338" spans="1:10" ht="16.5" thickBot="1" x14ac:dyDescent="0.3">
      <c r="A2338" s="2">
        <v>2024</v>
      </c>
      <c r="B2338" s="100" t="s">
        <v>43</v>
      </c>
      <c r="C2338" s="1" t="s">
        <v>11</v>
      </c>
      <c r="D2338" s="1">
        <v>41</v>
      </c>
      <c r="E2338" s="1" t="s">
        <v>1171</v>
      </c>
      <c r="F2338" s="1" t="s">
        <v>7</v>
      </c>
      <c r="G2338" s="1">
        <v>50000</v>
      </c>
      <c r="H2338" s="1" t="s">
        <v>1192</v>
      </c>
      <c r="I2338" s="92" t="s">
        <v>1178</v>
      </c>
      <c r="J2338" s="101">
        <f>1/COUNTIF(HR_Table2[Emp ID],HR_Table2[[#This Row],[Emp ID]])</f>
        <v>1</v>
      </c>
    </row>
    <row r="2339" spans="1:10" ht="16.5" thickBot="1" x14ac:dyDescent="0.3">
      <c r="A2339" s="2">
        <v>2024</v>
      </c>
      <c r="B2339" s="100" t="s">
        <v>44</v>
      </c>
      <c r="C2339" s="1" t="s">
        <v>11</v>
      </c>
      <c r="D2339" s="1">
        <v>44</v>
      </c>
      <c r="E2339" s="1" t="s">
        <v>1171</v>
      </c>
      <c r="F2339" s="1" t="s">
        <v>7</v>
      </c>
      <c r="G2339" s="1">
        <v>70000</v>
      </c>
      <c r="H2339" s="1" t="s">
        <v>1192</v>
      </c>
      <c r="I2339" s="92" t="s">
        <v>1178</v>
      </c>
      <c r="J2339" s="101">
        <f>1/COUNTIF(HR_Table2[Emp ID],HR_Table2[[#This Row],[Emp ID]])</f>
        <v>1</v>
      </c>
    </row>
    <row r="2340" spans="1:10" ht="16.5" thickBot="1" x14ac:dyDescent="0.3">
      <c r="A2340" s="2">
        <v>2024</v>
      </c>
      <c r="B2340" s="100" t="s">
        <v>45</v>
      </c>
      <c r="C2340" s="1" t="s">
        <v>11</v>
      </c>
      <c r="D2340" s="1">
        <v>53</v>
      </c>
      <c r="E2340" s="1" t="s">
        <v>1171</v>
      </c>
      <c r="F2340" s="1" t="s">
        <v>7</v>
      </c>
      <c r="G2340" s="1">
        <v>24000</v>
      </c>
      <c r="H2340" s="1" t="s">
        <v>1192</v>
      </c>
      <c r="I2340" s="92" t="s">
        <v>1178</v>
      </c>
      <c r="J2340" s="101">
        <f>1/COUNTIF(HR_Table2[Emp ID],HR_Table2[[#This Row],[Emp ID]])</f>
        <v>1</v>
      </c>
    </row>
    <row r="2341" spans="1:10" ht="16.5" thickBot="1" x14ac:dyDescent="0.3">
      <c r="A2341" s="2">
        <v>2024</v>
      </c>
      <c r="B2341" s="100" t="s">
        <v>46</v>
      </c>
      <c r="C2341" s="1" t="s">
        <v>6</v>
      </c>
      <c r="D2341" s="1">
        <v>55</v>
      </c>
      <c r="E2341" s="1" t="s">
        <v>1171</v>
      </c>
      <c r="F2341" s="1" t="s">
        <v>7</v>
      </c>
      <c r="G2341" s="1">
        <v>21000</v>
      </c>
      <c r="H2341" s="1" t="s">
        <v>1192</v>
      </c>
      <c r="I2341" s="92" t="s">
        <v>1178</v>
      </c>
      <c r="J2341" s="101">
        <f>1/COUNTIF(HR_Table2[Emp ID],HR_Table2[[#This Row],[Emp ID]])</f>
        <v>1</v>
      </c>
    </row>
    <row r="2342" spans="1:10" ht="16.5" thickBot="1" x14ac:dyDescent="0.3">
      <c r="A2342" s="2">
        <v>2024</v>
      </c>
      <c r="B2342" s="100" t="s">
        <v>47</v>
      </c>
      <c r="C2342" s="1" t="s">
        <v>11</v>
      </c>
      <c r="D2342" s="1">
        <v>59</v>
      </c>
      <c r="E2342" s="1" t="s">
        <v>1171</v>
      </c>
      <c r="F2342" s="1" t="s">
        <v>7</v>
      </c>
      <c r="G2342" s="1">
        <v>24000</v>
      </c>
      <c r="H2342" s="1" t="s">
        <v>1192</v>
      </c>
      <c r="I2342" s="92" t="s">
        <v>1178</v>
      </c>
      <c r="J2342" s="101">
        <f>1/COUNTIF(HR_Table2[Emp ID],HR_Table2[[#This Row],[Emp ID]])</f>
        <v>1</v>
      </c>
    </row>
    <row r="2343" spans="1:10" ht="16.5" thickBot="1" x14ac:dyDescent="0.3">
      <c r="A2343" s="2">
        <v>2024</v>
      </c>
      <c r="B2343" s="100" t="s">
        <v>48</v>
      </c>
      <c r="C2343" s="1" t="s">
        <v>6</v>
      </c>
      <c r="D2343" s="1">
        <v>65</v>
      </c>
      <c r="E2343" s="1" t="s">
        <v>1171</v>
      </c>
      <c r="F2343" s="1" t="s">
        <v>7</v>
      </c>
      <c r="G2343" s="1">
        <v>50000</v>
      </c>
      <c r="H2343" s="1" t="s">
        <v>1192</v>
      </c>
      <c r="I2343" s="92" t="s">
        <v>1178</v>
      </c>
      <c r="J2343" s="101">
        <f>1/COUNTIF(HR_Table2[Emp ID],HR_Table2[[#This Row],[Emp ID]])</f>
        <v>1</v>
      </c>
    </row>
    <row r="2344" spans="1:10" ht="16.5" thickBot="1" x14ac:dyDescent="0.3">
      <c r="A2344" s="2">
        <v>2024</v>
      </c>
      <c r="B2344" s="100" t="s">
        <v>49</v>
      </c>
      <c r="C2344" s="1" t="s">
        <v>11</v>
      </c>
      <c r="D2344" s="1">
        <v>27</v>
      </c>
      <c r="E2344" s="1" t="s">
        <v>50</v>
      </c>
      <c r="F2344" s="1" t="s">
        <v>7</v>
      </c>
      <c r="G2344" s="1">
        <v>18000</v>
      </c>
      <c r="H2344" s="1" t="s">
        <v>1192</v>
      </c>
      <c r="I2344" s="92" t="s">
        <v>1178</v>
      </c>
      <c r="J2344" s="101">
        <f>1/COUNTIF(HR_Table2[Emp ID],HR_Table2[[#This Row],[Emp ID]])</f>
        <v>1</v>
      </c>
    </row>
    <row r="2345" spans="1:10" ht="16.5" thickBot="1" x14ac:dyDescent="0.3">
      <c r="A2345" s="2">
        <v>2024</v>
      </c>
      <c r="B2345" s="100" t="s">
        <v>51</v>
      </c>
      <c r="C2345" s="1" t="s">
        <v>11</v>
      </c>
      <c r="D2345" s="1">
        <v>28</v>
      </c>
      <c r="E2345" s="1" t="s">
        <v>50</v>
      </c>
      <c r="F2345" s="1" t="s">
        <v>7</v>
      </c>
      <c r="G2345" s="1">
        <v>13045</v>
      </c>
      <c r="H2345" s="1" t="s">
        <v>1192</v>
      </c>
      <c r="I2345" s="92" t="s">
        <v>1178</v>
      </c>
      <c r="J2345" s="101">
        <f>1/COUNTIF(HR_Table2[Emp ID],HR_Table2[[#This Row],[Emp ID]])</f>
        <v>1</v>
      </c>
    </row>
    <row r="2346" spans="1:10" ht="16.5" thickBot="1" x14ac:dyDescent="0.3">
      <c r="A2346" s="2">
        <v>2024</v>
      </c>
      <c r="B2346" s="100" t="s">
        <v>52</v>
      </c>
      <c r="C2346" s="1" t="s">
        <v>11</v>
      </c>
      <c r="D2346" s="1">
        <v>29</v>
      </c>
      <c r="E2346" s="1" t="s">
        <v>50</v>
      </c>
      <c r="F2346" s="1" t="s">
        <v>7</v>
      </c>
      <c r="G2346" s="1">
        <v>24000</v>
      </c>
      <c r="H2346" s="1" t="s">
        <v>1192</v>
      </c>
      <c r="I2346" s="92" t="s">
        <v>1178</v>
      </c>
      <c r="J2346" s="101">
        <f>1/COUNTIF(HR_Table2[Emp ID],HR_Table2[[#This Row],[Emp ID]])</f>
        <v>1</v>
      </c>
    </row>
    <row r="2347" spans="1:10" ht="16.5" thickBot="1" x14ac:dyDescent="0.3">
      <c r="A2347" s="2">
        <v>2024</v>
      </c>
      <c r="B2347" s="100" t="s">
        <v>53</v>
      </c>
      <c r="C2347" s="1" t="s">
        <v>11</v>
      </c>
      <c r="D2347" s="1">
        <v>31</v>
      </c>
      <c r="E2347" s="1" t="s">
        <v>50</v>
      </c>
      <c r="F2347" s="1" t="s">
        <v>7</v>
      </c>
      <c r="G2347" s="1">
        <v>24000</v>
      </c>
      <c r="H2347" s="1" t="s">
        <v>1192</v>
      </c>
      <c r="I2347" s="92" t="s">
        <v>1178</v>
      </c>
      <c r="J2347" s="101">
        <f>1/COUNTIF(HR_Table2[Emp ID],HR_Table2[[#This Row],[Emp ID]])</f>
        <v>1</v>
      </c>
    </row>
    <row r="2348" spans="1:10" ht="16.5" thickBot="1" x14ac:dyDescent="0.3">
      <c r="A2348" s="2">
        <v>2024</v>
      </c>
      <c r="B2348" s="100" t="s">
        <v>54</v>
      </c>
      <c r="C2348" s="1" t="s">
        <v>6</v>
      </c>
      <c r="D2348" s="1">
        <v>31</v>
      </c>
      <c r="E2348" s="1" t="s">
        <v>50</v>
      </c>
      <c r="F2348" s="1" t="s">
        <v>7</v>
      </c>
      <c r="G2348" s="1">
        <v>35000</v>
      </c>
      <c r="H2348" s="1" t="s">
        <v>1192</v>
      </c>
      <c r="I2348" s="92" t="s">
        <v>1178</v>
      </c>
      <c r="J2348" s="101">
        <f>1/COUNTIF(HR_Table2[Emp ID],HR_Table2[[#This Row],[Emp ID]])</f>
        <v>1</v>
      </c>
    </row>
    <row r="2349" spans="1:10" ht="16.5" thickBot="1" x14ac:dyDescent="0.3">
      <c r="A2349" s="2">
        <v>2024</v>
      </c>
      <c r="B2349" s="100" t="s">
        <v>55</v>
      </c>
      <c r="C2349" s="1" t="s">
        <v>6</v>
      </c>
      <c r="D2349" s="1">
        <v>32</v>
      </c>
      <c r="E2349" s="1" t="s">
        <v>50</v>
      </c>
      <c r="F2349" s="1" t="s">
        <v>7</v>
      </c>
      <c r="G2349" s="1">
        <v>35000</v>
      </c>
      <c r="H2349" s="1" t="s">
        <v>1192</v>
      </c>
      <c r="I2349" s="92" t="s">
        <v>1178</v>
      </c>
      <c r="J2349" s="101">
        <f>1/COUNTIF(HR_Table2[Emp ID],HR_Table2[[#This Row],[Emp ID]])</f>
        <v>1</v>
      </c>
    </row>
    <row r="2350" spans="1:10" ht="16.5" thickBot="1" x14ac:dyDescent="0.3">
      <c r="A2350" s="2">
        <v>2024</v>
      </c>
      <c r="B2350" s="100" t="s">
        <v>56</v>
      </c>
      <c r="C2350" s="1" t="s">
        <v>6</v>
      </c>
      <c r="D2350" s="1">
        <v>33</v>
      </c>
      <c r="E2350" s="1" t="s">
        <v>50</v>
      </c>
      <c r="F2350" s="1" t="s">
        <v>7</v>
      </c>
      <c r="G2350" s="1">
        <v>13045</v>
      </c>
      <c r="H2350" s="1" t="s">
        <v>1192</v>
      </c>
      <c r="I2350" s="92" t="s">
        <v>1178</v>
      </c>
      <c r="J2350" s="101">
        <f>1/COUNTIF(HR_Table2[Emp ID],HR_Table2[[#This Row],[Emp ID]])</f>
        <v>1</v>
      </c>
    </row>
    <row r="2351" spans="1:10" ht="16.5" thickBot="1" x14ac:dyDescent="0.3">
      <c r="A2351" s="2">
        <v>2024</v>
      </c>
      <c r="B2351" s="100" t="s">
        <v>57</v>
      </c>
      <c r="C2351" s="1" t="s">
        <v>11</v>
      </c>
      <c r="D2351" s="1">
        <v>34</v>
      </c>
      <c r="E2351" s="1" t="s">
        <v>50</v>
      </c>
      <c r="F2351" s="1" t="s">
        <v>7</v>
      </c>
      <c r="G2351" s="1">
        <v>24000</v>
      </c>
      <c r="H2351" s="1" t="s">
        <v>1192</v>
      </c>
      <c r="I2351" s="92" t="s">
        <v>1178</v>
      </c>
      <c r="J2351" s="101">
        <f>1/COUNTIF(HR_Table2[Emp ID],HR_Table2[[#This Row],[Emp ID]])</f>
        <v>1</v>
      </c>
    </row>
    <row r="2352" spans="1:10" ht="16.5" thickBot="1" x14ac:dyDescent="0.3">
      <c r="A2352" s="2">
        <v>2024</v>
      </c>
      <c r="B2352" s="100" t="s">
        <v>58</v>
      </c>
      <c r="C2352" s="1" t="s">
        <v>11</v>
      </c>
      <c r="D2352" s="1">
        <v>34</v>
      </c>
      <c r="E2352" s="1" t="s">
        <v>50</v>
      </c>
      <c r="F2352" s="1" t="s">
        <v>7</v>
      </c>
      <c r="G2352" s="1">
        <v>24000</v>
      </c>
      <c r="H2352" s="1" t="s">
        <v>1192</v>
      </c>
      <c r="I2352" s="92" t="s">
        <v>1178</v>
      </c>
      <c r="J2352" s="101">
        <f>1/COUNTIF(HR_Table2[Emp ID],HR_Table2[[#This Row],[Emp ID]])</f>
        <v>1</v>
      </c>
    </row>
    <row r="2353" spans="1:10" ht="16.5" thickBot="1" x14ac:dyDescent="0.3">
      <c r="A2353" s="2">
        <v>2024</v>
      </c>
      <c r="B2353" s="100" t="s">
        <v>59</v>
      </c>
      <c r="C2353" s="1" t="s">
        <v>11</v>
      </c>
      <c r="D2353" s="1">
        <v>34</v>
      </c>
      <c r="E2353" s="1" t="s">
        <v>50</v>
      </c>
      <c r="F2353" s="1" t="s">
        <v>7</v>
      </c>
      <c r="G2353" s="1">
        <v>13045</v>
      </c>
      <c r="H2353" s="1" t="s">
        <v>1192</v>
      </c>
      <c r="I2353" s="92" t="s">
        <v>1178</v>
      </c>
      <c r="J2353" s="101">
        <f>1/COUNTIF(HR_Table2[Emp ID],HR_Table2[[#This Row],[Emp ID]])</f>
        <v>1</v>
      </c>
    </row>
    <row r="2354" spans="1:10" ht="16.5" thickBot="1" x14ac:dyDescent="0.3">
      <c r="A2354" s="2">
        <v>2024</v>
      </c>
      <c r="B2354" s="100" t="s">
        <v>60</v>
      </c>
      <c r="C2354" s="1" t="s">
        <v>6</v>
      </c>
      <c r="D2354" s="1">
        <v>35</v>
      </c>
      <c r="E2354" s="1" t="s">
        <v>50</v>
      </c>
      <c r="F2354" s="1" t="s">
        <v>7</v>
      </c>
      <c r="G2354" s="1">
        <v>24000</v>
      </c>
      <c r="H2354" s="1" t="s">
        <v>1192</v>
      </c>
      <c r="I2354" s="92" t="s">
        <v>1178</v>
      </c>
      <c r="J2354" s="101">
        <f>1/COUNTIF(HR_Table2[Emp ID],HR_Table2[[#This Row],[Emp ID]])</f>
        <v>1</v>
      </c>
    </row>
    <row r="2355" spans="1:10" ht="16.5" thickBot="1" x14ac:dyDescent="0.3">
      <c r="A2355" s="2">
        <v>2024</v>
      </c>
      <c r="B2355" s="100" t="s">
        <v>61</v>
      </c>
      <c r="C2355" s="1" t="s">
        <v>11</v>
      </c>
      <c r="D2355" s="1">
        <v>38</v>
      </c>
      <c r="E2355" s="1" t="s">
        <v>50</v>
      </c>
      <c r="F2355" s="1" t="s">
        <v>7</v>
      </c>
      <c r="G2355" s="1">
        <v>19000</v>
      </c>
      <c r="H2355" s="1" t="s">
        <v>1192</v>
      </c>
      <c r="I2355" s="92" t="s">
        <v>1178</v>
      </c>
      <c r="J2355" s="101">
        <f>1/COUNTIF(HR_Table2[Emp ID],HR_Table2[[#This Row],[Emp ID]])</f>
        <v>1</v>
      </c>
    </row>
    <row r="2356" spans="1:10" ht="16.5" thickBot="1" x14ac:dyDescent="0.3">
      <c r="A2356" s="2">
        <v>2024</v>
      </c>
      <c r="B2356" s="100" t="s">
        <v>62</v>
      </c>
      <c r="C2356" s="1" t="s">
        <v>11</v>
      </c>
      <c r="D2356" s="1">
        <v>50</v>
      </c>
      <c r="E2356" s="1" t="s">
        <v>50</v>
      </c>
      <c r="F2356" s="1" t="s">
        <v>7</v>
      </c>
      <c r="G2356" s="1">
        <v>35000</v>
      </c>
      <c r="H2356" s="1" t="s">
        <v>1192</v>
      </c>
      <c r="I2356" s="92" t="s">
        <v>1178</v>
      </c>
      <c r="J2356" s="101">
        <f>1/COUNTIF(HR_Table2[Emp ID],HR_Table2[[#This Row],[Emp ID]])</f>
        <v>1</v>
      </c>
    </row>
    <row r="2357" spans="1:10" ht="16.5" thickBot="1" x14ac:dyDescent="0.3">
      <c r="A2357" s="2">
        <v>2024</v>
      </c>
      <c r="B2357" s="100" t="s">
        <v>63</v>
      </c>
      <c r="C2357" s="1" t="s">
        <v>11</v>
      </c>
      <c r="D2357" s="1">
        <v>36</v>
      </c>
      <c r="E2357" s="1" t="s">
        <v>64</v>
      </c>
      <c r="F2357" s="1" t="s">
        <v>7</v>
      </c>
      <c r="G2357" s="1">
        <v>24000</v>
      </c>
      <c r="H2357" s="1" t="s">
        <v>1192</v>
      </c>
      <c r="I2357" s="92" t="s">
        <v>1178</v>
      </c>
      <c r="J2357" s="101">
        <f>1/COUNTIF(HR_Table2[Emp ID],HR_Table2[[#This Row],[Emp ID]])</f>
        <v>1</v>
      </c>
    </row>
    <row r="2358" spans="1:10" ht="16.5" thickBot="1" x14ac:dyDescent="0.3">
      <c r="A2358" s="2">
        <v>2024</v>
      </c>
      <c r="B2358" s="100" t="s">
        <v>65</v>
      </c>
      <c r="C2358" s="1" t="s">
        <v>6</v>
      </c>
      <c r="D2358" s="1">
        <v>36</v>
      </c>
      <c r="E2358" s="1" t="s">
        <v>64</v>
      </c>
      <c r="F2358" s="1" t="s">
        <v>7</v>
      </c>
      <c r="G2358" s="1">
        <v>31000</v>
      </c>
      <c r="H2358" s="1" t="s">
        <v>1192</v>
      </c>
      <c r="I2358" s="92" t="s">
        <v>1178</v>
      </c>
      <c r="J2358" s="101">
        <f>1/COUNTIF(HR_Table2[Emp ID],HR_Table2[[#This Row],[Emp ID]])</f>
        <v>1</v>
      </c>
    </row>
    <row r="2359" spans="1:10" ht="16.5" thickBot="1" x14ac:dyDescent="0.3">
      <c r="A2359" s="2">
        <v>2024</v>
      </c>
      <c r="B2359" s="100" t="s">
        <v>66</v>
      </c>
      <c r="C2359" s="1" t="s">
        <v>6</v>
      </c>
      <c r="D2359" s="1">
        <v>37</v>
      </c>
      <c r="E2359" s="1" t="s">
        <v>64</v>
      </c>
      <c r="F2359" s="1" t="s">
        <v>7</v>
      </c>
      <c r="G2359" s="1">
        <v>27000</v>
      </c>
      <c r="H2359" s="1" t="s">
        <v>1192</v>
      </c>
      <c r="I2359" s="92" t="s">
        <v>1178</v>
      </c>
      <c r="J2359" s="101">
        <f>1/COUNTIF(HR_Table2[Emp ID],HR_Table2[[#This Row],[Emp ID]])</f>
        <v>1</v>
      </c>
    </row>
    <row r="2360" spans="1:10" ht="16.5" thickBot="1" x14ac:dyDescent="0.3">
      <c r="A2360" s="2">
        <v>2024</v>
      </c>
      <c r="B2360" s="100" t="s">
        <v>67</v>
      </c>
      <c r="C2360" s="1" t="s">
        <v>6</v>
      </c>
      <c r="D2360" s="1">
        <v>41</v>
      </c>
      <c r="E2360" s="1" t="s">
        <v>64</v>
      </c>
      <c r="F2360" s="1" t="s">
        <v>7</v>
      </c>
      <c r="G2360" s="1">
        <v>18000</v>
      </c>
      <c r="H2360" s="1" t="s">
        <v>1192</v>
      </c>
      <c r="I2360" s="92" t="s">
        <v>1178</v>
      </c>
      <c r="J2360" s="101">
        <f>1/COUNTIF(HR_Table2[Emp ID],HR_Table2[[#This Row],[Emp ID]])</f>
        <v>1</v>
      </c>
    </row>
    <row r="2361" spans="1:10" ht="16.5" thickBot="1" x14ac:dyDescent="0.3">
      <c r="A2361" s="2">
        <v>2024</v>
      </c>
      <c r="B2361" s="100" t="s">
        <v>68</v>
      </c>
      <c r="C2361" s="1" t="s">
        <v>11</v>
      </c>
      <c r="D2361" s="1">
        <v>43</v>
      </c>
      <c r="E2361" s="1" t="s">
        <v>64</v>
      </c>
      <c r="F2361" s="1" t="s">
        <v>7</v>
      </c>
      <c r="G2361" s="1">
        <v>41000</v>
      </c>
      <c r="H2361" s="1" t="s">
        <v>1192</v>
      </c>
      <c r="I2361" s="92" t="s">
        <v>1178</v>
      </c>
      <c r="J2361" s="101">
        <f>1/COUNTIF(HR_Table2[Emp ID],HR_Table2[[#This Row],[Emp ID]])</f>
        <v>1</v>
      </c>
    </row>
    <row r="2362" spans="1:10" ht="16.5" thickBot="1" x14ac:dyDescent="0.3">
      <c r="A2362" s="2">
        <v>2024</v>
      </c>
      <c r="B2362" s="100" t="s">
        <v>69</v>
      </c>
      <c r="C2362" s="1" t="s">
        <v>11</v>
      </c>
      <c r="D2362" s="1">
        <v>59</v>
      </c>
      <c r="E2362" s="1" t="s">
        <v>64</v>
      </c>
      <c r="F2362" s="1" t="s">
        <v>7</v>
      </c>
      <c r="G2362" s="1">
        <v>19000</v>
      </c>
      <c r="H2362" s="1" t="s">
        <v>1192</v>
      </c>
      <c r="I2362" s="92" t="s">
        <v>1178</v>
      </c>
      <c r="J2362" s="101">
        <f>1/COUNTIF(HR_Table2[Emp ID],HR_Table2[[#This Row],[Emp ID]])</f>
        <v>1</v>
      </c>
    </row>
    <row r="2363" spans="1:10" ht="16.5" thickBot="1" x14ac:dyDescent="0.3">
      <c r="A2363" s="2">
        <v>2024</v>
      </c>
      <c r="B2363" s="100" t="s">
        <v>70</v>
      </c>
      <c r="C2363" s="1" t="s">
        <v>6</v>
      </c>
      <c r="D2363" s="1">
        <v>23</v>
      </c>
      <c r="E2363" s="1" t="s">
        <v>71</v>
      </c>
      <c r="F2363" s="1" t="s">
        <v>7</v>
      </c>
      <c r="G2363" s="1">
        <v>27000</v>
      </c>
      <c r="H2363" s="1" t="s">
        <v>1192</v>
      </c>
      <c r="I2363" s="92" t="s">
        <v>1178</v>
      </c>
      <c r="J2363" s="101">
        <f>1/COUNTIF(HR_Table2[Emp ID],HR_Table2[[#This Row],[Emp ID]])</f>
        <v>1</v>
      </c>
    </row>
    <row r="2364" spans="1:10" ht="16.5" thickBot="1" x14ac:dyDescent="0.3">
      <c r="A2364" s="2">
        <v>2024</v>
      </c>
      <c r="B2364" s="100" t="s">
        <v>72</v>
      </c>
      <c r="C2364" s="1" t="s">
        <v>6</v>
      </c>
      <c r="D2364" s="1">
        <v>28</v>
      </c>
      <c r="E2364" s="1" t="s">
        <v>71</v>
      </c>
      <c r="F2364" s="1" t="s">
        <v>7</v>
      </c>
      <c r="G2364" s="1">
        <v>30000</v>
      </c>
      <c r="H2364" s="1" t="s">
        <v>1192</v>
      </c>
      <c r="I2364" s="92" t="s">
        <v>1178</v>
      </c>
      <c r="J2364" s="101">
        <f>1/COUNTIF(HR_Table2[Emp ID],HR_Table2[[#This Row],[Emp ID]])</f>
        <v>1</v>
      </c>
    </row>
    <row r="2365" spans="1:10" ht="16.5" thickBot="1" x14ac:dyDescent="0.3">
      <c r="A2365" s="2">
        <v>2024</v>
      </c>
      <c r="B2365" s="100" t="s">
        <v>73</v>
      </c>
      <c r="C2365" s="1" t="s">
        <v>11</v>
      </c>
      <c r="D2365" s="1">
        <v>33</v>
      </c>
      <c r="E2365" s="1" t="s">
        <v>71</v>
      </c>
      <c r="F2365" s="1" t="s">
        <v>7</v>
      </c>
      <c r="G2365" s="1">
        <v>21000</v>
      </c>
      <c r="H2365" s="1" t="s">
        <v>14</v>
      </c>
      <c r="I2365" s="92" t="s">
        <v>1178</v>
      </c>
      <c r="J2365" s="101">
        <f>1/COUNTIF(HR_Table2[Emp ID],HR_Table2[[#This Row],[Emp ID]])</f>
        <v>1</v>
      </c>
    </row>
    <row r="2366" spans="1:10" ht="16.5" thickBot="1" x14ac:dyDescent="0.3">
      <c r="A2366" s="2">
        <v>2024</v>
      </c>
      <c r="B2366" s="100" t="s">
        <v>74</v>
      </c>
      <c r="C2366" s="1" t="s">
        <v>11</v>
      </c>
      <c r="D2366" s="1">
        <v>38</v>
      </c>
      <c r="E2366" s="1" t="s">
        <v>71</v>
      </c>
      <c r="F2366" s="1" t="s">
        <v>7</v>
      </c>
      <c r="G2366" s="1">
        <v>24000</v>
      </c>
      <c r="H2366" s="1" t="s">
        <v>1192</v>
      </c>
      <c r="I2366" s="92" t="s">
        <v>1178</v>
      </c>
      <c r="J2366" s="101">
        <f>1/COUNTIF(HR_Table2[Emp ID],HR_Table2[[#This Row],[Emp ID]])</f>
        <v>1</v>
      </c>
    </row>
    <row r="2367" spans="1:10" ht="16.5" thickBot="1" x14ac:dyDescent="0.3">
      <c r="A2367" s="2">
        <v>2024</v>
      </c>
      <c r="B2367" s="100" t="s">
        <v>75</v>
      </c>
      <c r="C2367" s="1" t="s">
        <v>6</v>
      </c>
      <c r="D2367" s="1">
        <v>49</v>
      </c>
      <c r="E2367" s="1" t="s">
        <v>71</v>
      </c>
      <c r="F2367" s="1" t="s">
        <v>76</v>
      </c>
      <c r="G2367" s="1">
        <v>21000</v>
      </c>
      <c r="H2367" s="1" t="s">
        <v>1192</v>
      </c>
      <c r="I2367" s="92" t="s">
        <v>1178</v>
      </c>
      <c r="J2367" s="101">
        <f>1/COUNTIF(HR_Table2[Emp ID],HR_Table2[[#This Row],[Emp ID]])</f>
        <v>1</v>
      </c>
    </row>
    <row r="2368" spans="1:10" ht="16.5" thickBot="1" x14ac:dyDescent="0.3">
      <c r="A2368" s="2">
        <v>2024</v>
      </c>
      <c r="B2368" s="100" t="s">
        <v>77</v>
      </c>
      <c r="C2368" s="1" t="s">
        <v>11</v>
      </c>
      <c r="D2368" s="1">
        <v>52</v>
      </c>
      <c r="E2368" s="1" t="s">
        <v>71</v>
      </c>
      <c r="F2368" s="1" t="s">
        <v>7</v>
      </c>
      <c r="G2368" s="1">
        <v>35000</v>
      </c>
      <c r="H2368" s="1" t="s">
        <v>1192</v>
      </c>
      <c r="I2368" s="92" t="s">
        <v>1178</v>
      </c>
      <c r="J2368" s="101">
        <f>1/COUNTIF(HR_Table2[Emp ID],HR_Table2[[#This Row],[Emp ID]])</f>
        <v>1</v>
      </c>
    </row>
    <row r="2369" spans="1:10" ht="16.5" thickBot="1" x14ac:dyDescent="0.3">
      <c r="A2369" s="2">
        <v>2024</v>
      </c>
      <c r="B2369" s="100" t="s">
        <v>78</v>
      </c>
      <c r="C2369" s="1" t="s">
        <v>11</v>
      </c>
      <c r="D2369" s="1">
        <v>57</v>
      </c>
      <c r="E2369" s="1" t="s">
        <v>71</v>
      </c>
      <c r="F2369" s="1" t="s">
        <v>7</v>
      </c>
      <c r="G2369" s="1">
        <v>41000</v>
      </c>
      <c r="H2369" s="1" t="s">
        <v>1192</v>
      </c>
      <c r="I2369" s="92" t="s">
        <v>1178</v>
      </c>
      <c r="J2369" s="101">
        <f>1/COUNTIF(HR_Table2[Emp ID],HR_Table2[[#This Row],[Emp ID]])</f>
        <v>1</v>
      </c>
    </row>
    <row r="2370" spans="1:10" ht="16.5" thickBot="1" x14ac:dyDescent="0.3">
      <c r="A2370" s="2">
        <v>2024</v>
      </c>
      <c r="B2370" s="100" t="s">
        <v>79</v>
      </c>
      <c r="C2370" s="1" t="s">
        <v>6</v>
      </c>
      <c r="D2370" s="1">
        <v>27</v>
      </c>
      <c r="E2370" s="1" t="s">
        <v>80</v>
      </c>
      <c r="F2370" s="1" t="s">
        <v>7</v>
      </c>
      <c r="G2370" s="1">
        <v>24000</v>
      </c>
      <c r="H2370" s="1" t="s">
        <v>1192</v>
      </c>
      <c r="I2370" s="92" t="s">
        <v>1178</v>
      </c>
      <c r="J2370" s="101">
        <f>1/COUNTIF(HR_Table2[Emp ID],HR_Table2[[#This Row],[Emp ID]])</f>
        <v>1</v>
      </c>
    </row>
    <row r="2371" spans="1:10" ht="16.5" thickBot="1" x14ac:dyDescent="0.3">
      <c r="A2371" s="2">
        <v>2024</v>
      </c>
      <c r="B2371" s="100" t="s">
        <v>81</v>
      </c>
      <c r="C2371" s="1" t="s">
        <v>11</v>
      </c>
      <c r="D2371" s="1">
        <v>28</v>
      </c>
      <c r="E2371" s="1" t="s">
        <v>80</v>
      </c>
      <c r="F2371" s="1" t="s">
        <v>76</v>
      </c>
      <c r="G2371" s="1">
        <v>13045</v>
      </c>
      <c r="H2371" s="1" t="s">
        <v>1192</v>
      </c>
      <c r="I2371" s="92" t="s">
        <v>1178</v>
      </c>
      <c r="J2371" s="101">
        <f>1/COUNTIF(HR_Table2[Emp ID],HR_Table2[[#This Row],[Emp ID]])</f>
        <v>1</v>
      </c>
    </row>
    <row r="2372" spans="1:10" ht="16.5" thickBot="1" x14ac:dyDescent="0.3">
      <c r="A2372" s="2">
        <v>2024</v>
      </c>
      <c r="B2372" s="100" t="s">
        <v>82</v>
      </c>
      <c r="C2372" s="1" t="s">
        <v>6</v>
      </c>
      <c r="D2372" s="1">
        <v>29</v>
      </c>
      <c r="E2372" s="1" t="s">
        <v>80</v>
      </c>
      <c r="F2372" s="1" t="s">
        <v>7</v>
      </c>
      <c r="G2372" s="1">
        <v>31000</v>
      </c>
      <c r="H2372" s="1" t="s">
        <v>1192</v>
      </c>
      <c r="I2372" s="92" t="s">
        <v>1178</v>
      </c>
      <c r="J2372" s="101">
        <f>1/COUNTIF(HR_Table2[Emp ID],HR_Table2[[#This Row],[Emp ID]])</f>
        <v>1</v>
      </c>
    </row>
    <row r="2373" spans="1:10" ht="16.5" thickBot="1" x14ac:dyDescent="0.3">
      <c r="A2373" s="2">
        <v>2024</v>
      </c>
      <c r="B2373" s="100" t="s">
        <v>83</v>
      </c>
      <c r="C2373" s="1" t="s">
        <v>6</v>
      </c>
      <c r="D2373" s="1">
        <v>30</v>
      </c>
      <c r="E2373" s="1" t="s">
        <v>80</v>
      </c>
      <c r="F2373" s="1" t="s">
        <v>7</v>
      </c>
      <c r="G2373" s="1">
        <v>18000</v>
      </c>
      <c r="H2373" s="1" t="s">
        <v>1192</v>
      </c>
      <c r="I2373" s="92" t="s">
        <v>1178</v>
      </c>
      <c r="J2373" s="101">
        <f>1/COUNTIF(HR_Table2[Emp ID],HR_Table2[[#This Row],[Emp ID]])</f>
        <v>1</v>
      </c>
    </row>
    <row r="2374" spans="1:10" ht="16.5" thickBot="1" x14ac:dyDescent="0.3">
      <c r="A2374" s="2">
        <v>2024</v>
      </c>
      <c r="B2374" s="100" t="s">
        <v>84</v>
      </c>
      <c r="C2374" s="1" t="s">
        <v>11</v>
      </c>
      <c r="D2374" s="1">
        <v>34</v>
      </c>
      <c r="E2374" s="1" t="s">
        <v>80</v>
      </c>
      <c r="F2374" s="1" t="s">
        <v>7</v>
      </c>
      <c r="G2374" s="1">
        <v>27000</v>
      </c>
      <c r="H2374" s="1" t="s">
        <v>1192</v>
      </c>
      <c r="I2374" s="92" t="s">
        <v>1178</v>
      </c>
      <c r="J2374" s="101">
        <f>1/COUNTIF(HR_Table2[Emp ID],HR_Table2[[#This Row],[Emp ID]])</f>
        <v>1</v>
      </c>
    </row>
    <row r="2375" spans="1:10" ht="16.5" thickBot="1" x14ac:dyDescent="0.3">
      <c r="A2375" s="2">
        <v>2024</v>
      </c>
      <c r="B2375" s="100" t="s">
        <v>85</v>
      </c>
      <c r="C2375" s="1" t="s">
        <v>11</v>
      </c>
      <c r="D2375" s="1">
        <v>39</v>
      </c>
      <c r="E2375" s="1" t="s">
        <v>80</v>
      </c>
      <c r="F2375" s="1" t="s">
        <v>7</v>
      </c>
      <c r="G2375" s="1">
        <v>22000</v>
      </c>
      <c r="H2375" s="1" t="s">
        <v>1192</v>
      </c>
      <c r="I2375" s="92" t="s">
        <v>1178</v>
      </c>
      <c r="J2375" s="101">
        <f>1/COUNTIF(HR_Table2[Emp ID],HR_Table2[[#This Row],[Emp ID]])</f>
        <v>1</v>
      </c>
    </row>
    <row r="2376" spans="1:10" ht="16.5" thickBot="1" x14ac:dyDescent="0.3">
      <c r="A2376" s="2">
        <v>2024</v>
      </c>
      <c r="B2376" s="100" t="s">
        <v>86</v>
      </c>
      <c r="C2376" s="1" t="s">
        <v>6</v>
      </c>
      <c r="D2376" s="1">
        <v>41</v>
      </c>
      <c r="E2376" s="1" t="s">
        <v>80</v>
      </c>
      <c r="F2376" s="1" t="s">
        <v>7</v>
      </c>
      <c r="G2376" s="1">
        <v>27000</v>
      </c>
      <c r="H2376" s="1" t="s">
        <v>1192</v>
      </c>
      <c r="I2376" s="92" t="s">
        <v>1178</v>
      </c>
      <c r="J2376" s="101">
        <f>1/COUNTIF(HR_Table2[Emp ID],HR_Table2[[#This Row],[Emp ID]])</f>
        <v>1</v>
      </c>
    </row>
    <row r="2377" spans="1:10" ht="16.5" thickBot="1" x14ac:dyDescent="0.3">
      <c r="A2377" s="2">
        <v>2024</v>
      </c>
      <c r="B2377" s="100" t="s">
        <v>87</v>
      </c>
      <c r="C2377" s="1" t="s">
        <v>11</v>
      </c>
      <c r="D2377" s="1">
        <v>42</v>
      </c>
      <c r="E2377" s="1" t="s">
        <v>80</v>
      </c>
      <c r="F2377" s="1" t="s">
        <v>7</v>
      </c>
      <c r="G2377" s="1">
        <v>25000</v>
      </c>
      <c r="H2377" s="1" t="s">
        <v>1192</v>
      </c>
      <c r="I2377" s="92" t="s">
        <v>1178</v>
      </c>
      <c r="J2377" s="101">
        <f>1/COUNTIF(HR_Table2[Emp ID],HR_Table2[[#This Row],[Emp ID]])</f>
        <v>1</v>
      </c>
    </row>
    <row r="2378" spans="1:10" ht="16.5" thickBot="1" x14ac:dyDescent="0.3">
      <c r="A2378" s="2">
        <v>2024</v>
      </c>
      <c r="B2378" s="100" t="s">
        <v>88</v>
      </c>
      <c r="C2378" s="1" t="s">
        <v>6</v>
      </c>
      <c r="D2378" s="1">
        <v>46</v>
      </c>
      <c r="E2378" s="1" t="s">
        <v>80</v>
      </c>
      <c r="F2378" s="1" t="s">
        <v>7</v>
      </c>
      <c r="G2378" s="1">
        <v>21000</v>
      </c>
      <c r="H2378" s="1" t="s">
        <v>1192</v>
      </c>
      <c r="I2378" s="92" t="s">
        <v>1178</v>
      </c>
      <c r="J2378" s="101">
        <f>1/COUNTIF(HR_Table2[Emp ID],HR_Table2[[#This Row],[Emp ID]])</f>
        <v>1</v>
      </c>
    </row>
    <row r="2379" spans="1:10" ht="16.5" thickBot="1" x14ac:dyDescent="0.3">
      <c r="A2379" s="2">
        <v>2024</v>
      </c>
      <c r="B2379" s="100" t="s">
        <v>89</v>
      </c>
      <c r="C2379" s="1" t="s">
        <v>6</v>
      </c>
      <c r="D2379" s="1">
        <v>47</v>
      </c>
      <c r="E2379" s="1" t="s">
        <v>80</v>
      </c>
      <c r="F2379" s="1" t="s">
        <v>7</v>
      </c>
      <c r="G2379" s="1">
        <v>60000</v>
      </c>
      <c r="H2379" s="1" t="s">
        <v>1192</v>
      </c>
      <c r="I2379" s="92" t="s">
        <v>1178</v>
      </c>
      <c r="J2379" s="101">
        <f>1/COUNTIF(HR_Table2[Emp ID],HR_Table2[[#This Row],[Emp ID]])</f>
        <v>1</v>
      </c>
    </row>
    <row r="2380" spans="1:10" ht="16.5" thickBot="1" x14ac:dyDescent="0.3">
      <c r="A2380" s="2">
        <v>2024</v>
      </c>
      <c r="B2380" s="100" t="s">
        <v>90</v>
      </c>
      <c r="C2380" s="1" t="s">
        <v>11</v>
      </c>
      <c r="D2380" s="1">
        <v>50</v>
      </c>
      <c r="E2380" s="1" t="s">
        <v>80</v>
      </c>
      <c r="F2380" s="1" t="s">
        <v>7</v>
      </c>
      <c r="G2380" s="1">
        <v>46000</v>
      </c>
      <c r="H2380" s="1" t="s">
        <v>1192</v>
      </c>
      <c r="I2380" s="92" t="s">
        <v>1178</v>
      </c>
      <c r="J2380" s="101">
        <f>1/COUNTIF(HR_Table2[Emp ID],HR_Table2[[#This Row],[Emp ID]])</f>
        <v>1</v>
      </c>
    </row>
    <row r="2381" spans="1:10" ht="16.5" thickBot="1" x14ac:dyDescent="0.3">
      <c r="A2381" s="2">
        <v>2024</v>
      </c>
      <c r="B2381" s="100" t="s">
        <v>91</v>
      </c>
      <c r="C2381" s="1" t="s">
        <v>6</v>
      </c>
      <c r="D2381" s="1">
        <v>57</v>
      </c>
      <c r="E2381" s="1" t="s">
        <v>80</v>
      </c>
      <c r="F2381" s="1" t="s">
        <v>76</v>
      </c>
      <c r="G2381" s="1">
        <v>46000</v>
      </c>
      <c r="H2381" s="1" t="s">
        <v>1192</v>
      </c>
      <c r="I2381" s="92" t="s">
        <v>1178</v>
      </c>
      <c r="J2381" s="101">
        <f>1/COUNTIF(HR_Table2[Emp ID],HR_Table2[[#This Row],[Emp ID]])</f>
        <v>1</v>
      </c>
    </row>
    <row r="2382" spans="1:10" ht="16.5" thickBot="1" x14ac:dyDescent="0.3">
      <c r="A2382" s="2">
        <v>2024</v>
      </c>
      <c r="B2382" s="100" t="s">
        <v>93</v>
      </c>
      <c r="C2382" s="1" t="s">
        <v>6</v>
      </c>
      <c r="D2382" s="1">
        <v>24</v>
      </c>
      <c r="E2382" s="1" t="s">
        <v>94</v>
      </c>
      <c r="F2382" s="1" t="s">
        <v>7</v>
      </c>
      <c r="G2382" s="1">
        <v>17025</v>
      </c>
      <c r="H2382" s="1" t="s">
        <v>1192</v>
      </c>
      <c r="I2382" s="92" t="s">
        <v>1177</v>
      </c>
      <c r="J2382" s="101">
        <f>1/COUNTIF(HR_Table2[Emp ID],HR_Table2[[#This Row],[Emp ID]])</f>
        <v>1</v>
      </c>
    </row>
    <row r="2383" spans="1:10" ht="16.5" thickBot="1" x14ac:dyDescent="0.3">
      <c r="A2383" s="2">
        <v>2024</v>
      </c>
      <c r="B2383" s="100" t="s">
        <v>95</v>
      </c>
      <c r="C2383" s="1" t="s">
        <v>6</v>
      </c>
      <c r="D2383" s="1">
        <v>25</v>
      </c>
      <c r="E2383" s="1" t="s">
        <v>94</v>
      </c>
      <c r="F2383" s="1" t="s">
        <v>7</v>
      </c>
      <c r="G2383" s="1">
        <v>30000</v>
      </c>
      <c r="H2383" s="1" t="s">
        <v>1192</v>
      </c>
      <c r="I2383" s="92" t="s">
        <v>1177</v>
      </c>
      <c r="J2383" s="101">
        <f>1/COUNTIF(HR_Table2[Emp ID],HR_Table2[[#This Row],[Emp ID]])</f>
        <v>1</v>
      </c>
    </row>
    <row r="2384" spans="1:10" ht="16.5" thickBot="1" x14ac:dyDescent="0.3">
      <c r="A2384" s="2">
        <v>2024</v>
      </c>
      <c r="B2384" s="100" t="s">
        <v>96</v>
      </c>
      <c r="C2384" s="1" t="s">
        <v>6</v>
      </c>
      <c r="D2384" s="1">
        <v>36</v>
      </c>
      <c r="E2384" s="1" t="s">
        <v>94</v>
      </c>
      <c r="F2384" s="1" t="s">
        <v>7</v>
      </c>
      <c r="G2384" s="1">
        <v>18000</v>
      </c>
      <c r="H2384" s="1" t="s">
        <v>1192</v>
      </c>
      <c r="I2384" s="92" t="s">
        <v>1177</v>
      </c>
      <c r="J2384" s="101">
        <f>1/COUNTIF(HR_Table2[Emp ID],HR_Table2[[#This Row],[Emp ID]])</f>
        <v>1</v>
      </c>
    </row>
    <row r="2385" spans="1:10" ht="16.5" thickBot="1" x14ac:dyDescent="0.3">
      <c r="A2385" s="2">
        <v>2024</v>
      </c>
      <c r="B2385" s="100" t="s">
        <v>97</v>
      </c>
      <c r="C2385" s="1" t="s">
        <v>11</v>
      </c>
      <c r="D2385" s="1">
        <v>37</v>
      </c>
      <c r="E2385" s="1" t="s">
        <v>94</v>
      </c>
      <c r="F2385" s="1" t="s">
        <v>7</v>
      </c>
      <c r="G2385" s="1">
        <v>30000</v>
      </c>
      <c r="H2385" s="1" t="s">
        <v>1192</v>
      </c>
      <c r="I2385" s="92" t="s">
        <v>1177</v>
      </c>
      <c r="J2385" s="101">
        <f>1/COUNTIF(HR_Table2[Emp ID],HR_Table2[[#This Row],[Emp ID]])</f>
        <v>1</v>
      </c>
    </row>
    <row r="2386" spans="1:10" ht="16.5" thickBot="1" x14ac:dyDescent="0.3">
      <c r="A2386" s="2">
        <v>2024</v>
      </c>
      <c r="B2386" s="100" t="s">
        <v>98</v>
      </c>
      <c r="C2386" s="1" t="s">
        <v>6</v>
      </c>
      <c r="D2386" s="1">
        <v>57</v>
      </c>
      <c r="E2386" s="1" t="s">
        <v>94</v>
      </c>
      <c r="F2386" s="1" t="s">
        <v>7</v>
      </c>
      <c r="G2386" s="1">
        <v>24000</v>
      </c>
      <c r="H2386" s="1" t="s">
        <v>1192</v>
      </c>
      <c r="I2386" s="92" t="s">
        <v>1177</v>
      </c>
      <c r="J2386" s="101">
        <f>1/COUNTIF(HR_Table2[Emp ID],HR_Table2[[#This Row],[Emp ID]])</f>
        <v>1</v>
      </c>
    </row>
    <row r="2387" spans="1:10" ht="16.5" thickBot="1" x14ac:dyDescent="0.3">
      <c r="A2387" s="2">
        <v>2024</v>
      </c>
      <c r="B2387" s="100" t="s">
        <v>99</v>
      </c>
      <c r="C2387" s="1" t="s">
        <v>11</v>
      </c>
      <c r="D2387" s="1">
        <v>74</v>
      </c>
      <c r="E2387" s="1" t="s">
        <v>94</v>
      </c>
      <c r="F2387" s="1" t="s">
        <v>7</v>
      </c>
      <c r="G2387" s="1">
        <v>23400</v>
      </c>
      <c r="H2387" s="1" t="s">
        <v>14</v>
      </c>
      <c r="I2387" s="92" t="s">
        <v>1177</v>
      </c>
      <c r="J2387" s="101">
        <f>1/COUNTIF(HR_Table2[Emp ID],HR_Table2[[#This Row],[Emp ID]])</f>
        <v>1</v>
      </c>
    </row>
    <row r="2388" spans="1:10" ht="16.5" thickBot="1" x14ac:dyDescent="0.3">
      <c r="A2388" s="2">
        <v>2024</v>
      </c>
      <c r="B2388" s="100" t="s">
        <v>100</v>
      </c>
      <c r="C2388" s="1" t="s">
        <v>11</v>
      </c>
      <c r="D2388" s="1">
        <v>38</v>
      </c>
      <c r="E2388" s="1" t="s">
        <v>101</v>
      </c>
      <c r="F2388" s="1" t="s">
        <v>7</v>
      </c>
      <c r="G2388" s="1">
        <v>18000</v>
      </c>
      <c r="H2388" s="1" t="s">
        <v>1192</v>
      </c>
      <c r="I2388" s="92" t="s">
        <v>1178</v>
      </c>
      <c r="J2388" s="101">
        <f>1/COUNTIF(HR_Table2[Emp ID],HR_Table2[[#This Row],[Emp ID]])</f>
        <v>1</v>
      </c>
    </row>
    <row r="2389" spans="1:10" ht="16.5" thickBot="1" x14ac:dyDescent="0.3">
      <c r="A2389" s="2">
        <v>2024</v>
      </c>
      <c r="B2389" s="100" t="s">
        <v>102</v>
      </c>
      <c r="C2389" s="1" t="s">
        <v>11</v>
      </c>
      <c r="D2389" s="1">
        <v>52</v>
      </c>
      <c r="E2389" s="1" t="s">
        <v>101</v>
      </c>
      <c r="F2389" s="1" t="s">
        <v>7</v>
      </c>
      <c r="G2389" s="1">
        <v>10025</v>
      </c>
      <c r="H2389" s="1" t="s">
        <v>1192</v>
      </c>
      <c r="I2389" s="92" t="s">
        <v>1178</v>
      </c>
      <c r="J2389" s="101">
        <f>1/COUNTIF(HR_Table2[Emp ID],HR_Table2[[#This Row],[Emp ID]])</f>
        <v>1</v>
      </c>
    </row>
    <row r="2390" spans="1:10" ht="16.5" thickBot="1" x14ac:dyDescent="0.3">
      <c r="A2390" s="2">
        <v>2024</v>
      </c>
      <c r="B2390" s="100" t="s">
        <v>103</v>
      </c>
      <c r="C2390" s="1" t="s">
        <v>6</v>
      </c>
      <c r="D2390" s="1">
        <v>53</v>
      </c>
      <c r="E2390" s="1" t="s">
        <v>101</v>
      </c>
      <c r="F2390" s="1" t="s">
        <v>7</v>
      </c>
      <c r="G2390" s="1">
        <v>18000</v>
      </c>
      <c r="H2390" s="1" t="s">
        <v>1192</v>
      </c>
      <c r="I2390" s="92" t="s">
        <v>1178</v>
      </c>
      <c r="J2390" s="101">
        <f>1/COUNTIF(HR_Table2[Emp ID],HR_Table2[[#This Row],[Emp ID]])</f>
        <v>1</v>
      </c>
    </row>
    <row r="2391" spans="1:10" ht="16.5" thickBot="1" x14ac:dyDescent="0.3">
      <c r="A2391" s="2">
        <v>2024</v>
      </c>
      <c r="B2391" s="100" t="s">
        <v>104</v>
      </c>
      <c r="C2391" s="1" t="s">
        <v>11</v>
      </c>
      <c r="D2391" s="1">
        <v>57</v>
      </c>
      <c r="E2391" s="1" t="s">
        <v>101</v>
      </c>
      <c r="F2391" s="1" t="s">
        <v>7</v>
      </c>
      <c r="G2391" s="1">
        <v>41000</v>
      </c>
      <c r="H2391" s="1" t="s">
        <v>1192</v>
      </c>
      <c r="I2391" s="92" t="s">
        <v>1178</v>
      </c>
      <c r="J2391" s="101">
        <f>1/COUNTIF(HR_Table2[Emp ID],HR_Table2[[#This Row],[Emp ID]])</f>
        <v>1</v>
      </c>
    </row>
    <row r="2392" spans="1:10" ht="16.5" thickBot="1" x14ac:dyDescent="0.3">
      <c r="A2392" s="2">
        <v>2024</v>
      </c>
      <c r="B2392" s="100" t="s">
        <v>105</v>
      </c>
      <c r="C2392" s="1" t="s">
        <v>6</v>
      </c>
      <c r="D2392" s="1">
        <v>64</v>
      </c>
      <c r="E2392" s="1" t="s">
        <v>101</v>
      </c>
      <c r="F2392" s="1" t="s">
        <v>7</v>
      </c>
      <c r="G2392" s="1">
        <v>27000</v>
      </c>
      <c r="H2392" s="1" t="s">
        <v>1192</v>
      </c>
      <c r="I2392" s="92" t="s">
        <v>1178</v>
      </c>
      <c r="J2392" s="101">
        <f>1/COUNTIF(HR_Table2[Emp ID],HR_Table2[[#This Row],[Emp ID]])</f>
        <v>1</v>
      </c>
    </row>
    <row r="2393" spans="1:10" ht="16.5" thickBot="1" x14ac:dyDescent="0.3">
      <c r="A2393" s="2">
        <v>2024</v>
      </c>
      <c r="B2393" s="100" t="s">
        <v>106</v>
      </c>
      <c r="C2393" s="1" t="s">
        <v>11</v>
      </c>
      <c r="D2393" s="1">
        <v>24</v>
      </c>
      <c r="E2393" s="1" t="s">
        <v>107</v>
      </c>
      <c r="F2393" s="1" t="s">
        <v>7</v>
      </c>
      <c r="G2393" s="1">
        <v>13045</v>
      </c>
      <c r="H2393" s="1" t="s">
        <v>1192</v>
      </c>
      <c r="I2393" s="92" t="s">
        <v>1178</v>
      </c>
      <c r="J2393" s="101">
        <f>1/COUNTIF(HR_Table2[Emp ID],HR_Table2[[#This Row],[Emp ID]])</f>
        <v>1</v>
      </c>
    </row>
    <row r="2394" spans="1:10" ht="16.5" thickBot="1" x14ac:dyDescent="0.3">
      <c r="A2394" s="2">
        <v>2024</v>
      </c>
      <c r="B2394" s="100" t="s">
        <v>108</v>
      </c>
      <c r="C2394" s="1" t="s">
        <v>11</v>
      </c>
      <c r="D2394" s="1">
        <v>25</v>
      </c>
      <c r="E2394" s="1" t="s">
        <v>107</v>
      </c>
      <c r="F2394" s="1" t="s">
        <v>7</v>
      </c>
      <c r="G2394" s="1">
        <v>23000</v>
      </c>
      <c r="H2394" s="1" t="s">
        <v>1192</v>
      </c>
      <c r="I2394" s="92" t="s">
        <v>1178</v>
      </c>
      <c r="J2394" s="101">
        <f>1/COUNTIF(HR_Table2[Emp ID],HR_Table2[[#This Row],[Emp ID]])</f>
        <v>1</v>
      </c>
    </row>
    <row r="2395" spans="1:10" ht="16.5" thickBot="1" x14ac:dyDescent="0.3">
      <c r="A2395" s="2">
        <v>2024</v>
      </c>
      <c r="B2395" s="100" t="s">
        <v>109</v>
      </c>
      <c r="C2395" s="1" t="s">
        <v>11</v>
      </c>
      <c r="D2395" s="1">
        <v>27</v>
      </c>
      <c r="E2395" s="1" t="s">
        <v>107</v>
      </c>
      <c r="F2395" s="1" t="s">
        <v>7</v>
      </c>
      <c r="G2395" s="1">
        <v>21000</v>
      </c>
      <c r="H2395" s="1" t="s">
        <v>1192</v>
      </c>
      <c r="I2395" s="92" t="s">
        <v>1178</v>
      </c>
      <c r="J2395" s="101">
        <f>1/COUNTIF(HR_Table2[Emp ID],HR_Table2[[#This Row],[Emp ID]])</f>
        <v>1</v>
      </c>
    </row>
    <row r="2396" spans="1:10" ht="16.5" thickBot="1" x14ac:dyDescent="0.3">
      <c r="A2396" s="2">
        <v>2024</v>
      </c>
      <c r="B2396" s="100" t="s">
        <v>110</v>
      </c>
      <c r="C2396" s="1" t="s">
        <v>6</v>
      </c>
      <c r="D2396" s="1">
        <v>29</v>
      </c>
      <c r="E2396" s="1" t="s">
        <v>107</v>
      </c>
      <c r="F2396" s="1" t="s">
        <v>7</v>
      </c>
      <c r="G2396" s="1">
        <v>36000</v>
      </c>
      <c r="H2396" s="1" t="s">
        <v>1192</v>
      </c>
      <c r="I2396" s="92" t="s">
        <v>1178</v>
      </c>
      <c r="J2396" s="101">
        <f>1/COUNTIF(HR_Table2[Emp ID],HR_Table2[[#This Row],[Emp ID]])</f>
        <v>1</v>
      </c>
    </row>
    <row r="2397" spans="1:10" ht="16.5" thickBot="1" x14ac:dyDescent="0.3">
      <c r="A2397" s="2">
        <v>2024</v>
      </c>
      <c r="B2397" s="100" t="s">
        <v>111</v>
      </c>
      <c r="C2397" s="1" t="s">
        <v>11</v>
      </c>
      <c r="D2397" s="1">
        <v>30</v>
      </c>
      <c r="E2397" s="1" t="s">
        <v>107</v>
      </c>
      <c r="F2397" s="1" t="s">
        <v>7</v>
      </c>
      <c r="G2397" s="1">
        <v>21000</v>
      </c>
      <c r="H2397" s="1" t="s">
        <v>1192</v>
      </c>
      <c r="I2397" s="92" t="s">
        <v>1178</v>
      </c>
      <c r="J2397" s="101">
        <f>1/COUNTIF(HR_Table2[Emp ID],HR_Table2[[#This Row],[Emp ID]])</f>
        <v>1</v>
      </c>
    </row>
    <row r="2398" spans="1:10" ht="16.5" thickBot="1" x14ac:dyDescent="0.3">
      <c r="A2398" s="2">
        <v>2024</v>
      </c>
      <c r="B2398" s="100" t="s">
        <v>112</v>
      </c>
      <c r="C2398" s="1" t="s">
        <v>6</v>
      </c>
      <c r="D2398" s="1">
        <v>32</v>
      </c>
      <c r="E2398" s="1" t="s">
        <v>107</v>
      </c>
      <c r="F2398" s="1" t="s">
        <v>7</v>
      </c>
      <c r="G2398" s="1">
        <v>31000</v>
      </c>
      <c r="H2398" s="1" t="s">
        <v>1192</v>
      </c>
      <c r="I2398" s="92" t="s">
        <v>1178</v>
      </c>
      <c r="J2398" s="101">
        <f>1/COUNTIF(HR_Table2[Emp ID],HR_Table2[[#This Row],[Emp ID]])</f>
        <v>1</v>
      </c>
    </row>
    <row r="2399" spans="1:10" ht="16.5" thickBot="1" x14ac:dyDescent="0.3">
      <c r="A2399" s="2">
        <v>2024</v>
      </c>
      <c r="B2399" s="100" t="s">
        <v>113</v>
      </c>
      <c r="C2399" s="1" t="s">
        <v>6</v>
      </c>
      <c r="D2399" s="1">
        <v>40</v>
      </c>
      <c r="E2399" s="1" t="s">
        <v>107</v>
      </c>
      <c r="F2399" s="1" t="s">
        <v>7</v>
      </c>
      <c r="G2399" s="1">
        <v>21000</v>
      </c>
      <c r="H2399" s="1" t="s">
        <v>1192</v>
      </c>
      <c r="I2399" s="92" t="s">
        <v>1178</v>
      </c>
      <c r="J2399" s="101">
        <f>1/COUNTIF(HR_Table2[Emp ID],HR_Table2[[#This Row],[Emp ID]])</f>
        <v>1</v>
      </c>
    </row>
    <row r="2400" spans="1:10" ht="16.5" thickBot="1" x14ac:dyDescent="0.3">
      <c r="A2400" s="2">
        <v>2024</v>
      </c>
      <c r="B2400" s="100" t="s">
        <v>114</v>
      </c>
      <c r="C2400" s="1" t="s">
        <v>11</v>
      </c>
      <c r="D2400" s="1">
        <v>29</v>
      </c>
      <c r="E2400" s="1" t="s">
        <v>115</v>
      </c>
      <c r="F2400" s="1" t="s">
        <v>7</v>
      </c>
      <c r="G2400" s="1">
        <v>18000</v>
      </c>
      <c r="H2400" s="1" t="s">
        <v>1192</v>
      </c>
      <c r="I2400" s="92" t="s">
        <v>1178</v>
      </c>
      <c r="J2400" s="101">
        <f>1/COUNTIF(HR_Table2[Emp ID],HR_Table2[[#This Row],[Emp ID]])</f>
        <v>1</v>
      </c>
    </row>
    <row r="2401" spans="1:10" ht="16.5" thickBot="1" x14ac:dyDescent="0.3">
      <c r="A2401" s="2">
        <v>2024</v>
      </c>
      <c r="B2401" s="100" t="s">
        <v>116</v>
      </c>
      <c r="C2401" s="1" t="s">
        <v>11</v>
      </c>
      <c r="D2401" s="1">
        <v>32</v>
      </c>
      <c r="E2401" s="1" t="s">
        <v>115</v>
      </c>
      <c r="F2401" s="1" t="s">
        <v>7</v>
      </c>
      <c r="G2401" s="1">
        <v>18000</v>
      </c>
      <c r="H2401" s="1" t="s">
        <v>1192</v>
      </c>
      <c r="I2401" s="92" t="s">
        <v>1178</v>
      </c>
      <c r="J2401" s="101">
        <f>1/COUNTIF(HR_Table2[Emp ID],HR_Table2[[#This Row],[Emp ID]])</f>
        <v>1</v>
      </c>
    </row>
    <row r="2402" spans="1:10" ht="16.5" thickBot="1" x14ac:dyDescent="0.3">
      <c r="A2402" s="2">
        <v>2024</v>
      </c>
      <c r="B2402" s="100" t="s">
        <v>117</v>
      </c>
      <c r="C2402" s="1" t="s">
        <v>6</v>
      </c>
      <c r="D2402" s="1">
        <v>35</v>
      </c>
      <c r="E2402" s="1" t="s">
        <v>115</v>
      </c>
      <c r="F2402" s="1" t="s">
        <v>7</v>
      </c>
      <c r="G2402" s="1">
        <v>24000</v>
      </c>
      <c r="H2402" s="1" t="s">
        <v>1192</v>
      </c>
      <c r="I2402" s="92" t="s">
        <v>1178</v>
      </c>
      <c r="J2402" s="101">
        <f>1/COUNTIF(HR_Table2[Emp ID],HR_Table2[[#This Row],[Emp ID]])</f>
        <v>1</v>
      </c>
    </row>
    <row r="2403" spans="1:10" ht="16.5" thickBot="1" x14ac:dyDescent="0.3">
      <c r="A2403" s="2">
        <v>2024</v>
      </c>
      <c r="B2403" s="100" t="s">
        <v>118</v>
      </c>
      <c r="C2403" s="1" t="s">
        <v>11</v>
      </c>
      <c r="D2403" s="1">
        <v>37</v>
      </c>
      <c r="E2403" s="1" t="s">
        <v>115</v>
      </c>
      <c r="F2403" s="1" t="s">
        <v>7</v>
      </c>
      <c r="G2403" s="1">
        <v>25000</v>
      </c>
      <c r="H2403" s="1" t="s">
        <v>1192</v>
      </c>
      <c r="I2403" s="92" t="s">
        <v>1178</v>
      </c>
      <c r="J2403" s="101">
        <f>1/COUNTIF(HR_Table2[Emp ID],HR_Table2[[#This Row],[Emp ID]])</f>
        <v>1</v>
      </c>
    </row>
    <row r="2404" spans="1:10" ht="16.5" thickBot="1" x14ac:dyDescent="0.3">
      <c r="A2404" s="2">
        <v>2024</v>
      </c>
      <c r="B2404" s="100" t="s">
        <v>119</v>
      </c>
      <c r="C2404" s="1" t="s">
        <v>11</v>
      </c>
      <c r="D2404" s="1">
        <v>43</v>
      </c>
      <c r="E2404" s="1" t="s">
        <v>115</v>
      </c>
      <c r="F2404" s="1" t="s">
        <v>7</v>
      </c>
      <c r="G2404" s="1">
        <v>25000</v>
      </c>
      <c r="H2404" s="1" t="s">
        <v>1192</v>
      </c>
      <c r="I2404" s="92" t="s">
        <v>1178</v>
      </c>
      <c r="J2404" s="101">
        <f>1/COUNTIF(HR_Table2[Emp ID],HR_Table2[[#This Row],[Emp ID]])</f>
        <v>1</v>
      </c>
    </row>
    <row r="2405" spans="1:10" ht="16.5" thickBot="1" x14ac:dyDescent="0.3">
      <c r="A2405" s="2">
        <v>2024</v>
      </c>
      <c r="B2405" s="100" t="s">
        <v>120</v>
      </c>
      <c r="C2405" s="1" t="s">
        <v>6</v>
      </c>
      <c r="D2405" s="1">
        <v>47</v>
      </c>
      <c r="E2405" s="1" t="s">
        <v>115</v>
      </c>
      <c r="F2405" s="1" t="s">
        <v>7</v>
      </c>
      <c r="G2405" s="1">
        <v>18000</v>
      </c>
      <c r="H2405" s="1" t="s">
        <v>1192</v>
      </c>
      <c r="I2405" s="92" t="s">
        <v>1178</v>
      </c>
      <c r="J2405" s="101">
        <f>1/COUNTIF(HR_Table2[Emp ID],HR_Table2[[#This Row],[Emp ID]])</f>
        <v>1</v>
      </c>
    </row>
    <row r="2406" spans="1:10" ht="16.5" thickBot="1" x14ac:dyDescent="0.3">
      <c r="A2406" s="2">
        <v>2024</v>
      </c>
      <c r="B2406" s="100" t="s">
        <v>121</v>
      </c>
      <c r="C2406" s="1" t="s">
        <v>6</v>
      </c>
      <c r="D2406" s="1">
        <v>49</v>
      </c>
      <c r="E2406" s="1" t="s">
        <v>115</v>
      </c>
      <c r="F2406" s="1" t="s">
        <v>7</v>
      </c>
      <c r="G2406" s="1">
        <v>19000</v>
      </c>
      <c r="H2406" s="1" t="s">
        <v>1192</v>
      </c>
      <c r="I2406" s="92" t="s">
        <v>1178</v>
      </c>
      <c r="J2406" s="101">
        <f>1/COUNTIF(HR_Table2[Emp ID],HR_Table2[[#This Row],[Emp ID]])</f>
        <v>1</v>
      </c>
    </row>
    <row r="2407" spans="1:10" ht="16.5" thickBot="1" x14ac:dyDescent="0.3">
      <c r="A2407" s="2">
        <v>2024</v>
      </c>
      <c r="B2407" s="100" t="s">
        <v>122</v>
      </c>
      <c r="C2407" s="1" t="s">
        <v>11</v>
      </c>
      <c r="D2407" s="1">
        <v>54</v>
      </c>
      <c r="E2407" s="1" t="s">
        <v>115</v>
      </c>
      <c r="F2407" s="1" t="s">
        <v>7</v>
      </c>
      <c r="G2407" s="1">
        <v>22000</v>
      </c>
      <c r="H2407" s="1" t="s">
        <v>1192</v>
      </c>
      <c r="I2407" s="92" t="s">
        <v>1178</v>
      </c>
      <c r="J2407" s="101">
        <f>1/COUNTIF(HR_Table2[Emp ID],HR_Table2[[#This Row],[Emp ID]])</f>
        <v>1</v>
      </c>
    </row>
    <row r="2408" spans="1:10" ht="16.5" thickBot="1" x14ac:dyDescent="0.3">
      <c r="A2408" s="2">
        <v>2024</v>
      </c>
      <c r="B2408" s="100" t="s">
        <v>123</v>
      </c>
      <c r="C2408" s="1" t="s">
        <v>11</v>
      </c>
      <c r="D2408" s="1">
        <v>58</v>
      </c>
      <c r="E2408" s="1" t="s">
        <v>115</v>
      </c>
      <c r="F2408" s="1" t="s">
        <v>7</v>
      </c>
      <c r="G2408" s="1">
        <v>24000</v>
      </c>
      <c r="H2408" s="1" t="s">
        <v>1192</v>
      </c>
      <c r="I2408" s="92" t="s">
        <v>1178</v>
      </c>
      <c r="J2408" s="101">
        <f>1/COUNTIF(HR_Table2[Emp ID],HR_Table2[[#This Row],[Emp ID]])</f>
        <v>1</v>
      </c>
    </row>
    <row r="2409" spans="1:10" ht="16.5" thickBot="1" x14ac:dyDescent="0.3">
      <c r="A2409" s="2">
        <v>2024</v>
      </c>
      <c r="B2409" s="100" t="s">
        <v>124</v>
      </c>
      <c r="C2409" s="1" t="s">
        <v>6</v>
      </c>
      <c r="D2409" s="1">
        <v>60</v>
      </c>
      <c r="E2409" s="1" t="s">
        <v>115</v>
      </c>
      <c r="F2409" s="1" t="s">
        <v>7</v>
      </c>
      <c r="G2409" s="1">
        <v>19000</v>
      </c>
      <c r="H2409" s="1" t="s">
        <v>1192</v>
      </c>
      <c r="I2409" s="92" t="s">
        <v>1178</v>
      </c>
      <c r="J2409" s="101">
        <f>1/COUNTIF(HR_Table2[Emp ID],HR_Table2[[#This Row],[Emp ID]])</f>
        <v>1</v>
      </c>
    </row>
    <row r="2410" spans="1:10" ht="16.5" thickBot="1" x14ac:dyDescent="0.3">
      <c r="A2410" s="2">
        <v>2024</v>
      </c>
      <c r="B2410" s="100" t="s">
        <v>125</v>
      </c>
      <c r="C2410" s="1" t="s">
        <v>11</v>
      </c>
      <c r="D2410" s="1">
        <v>61</v>
      </c>
      <c r="E2410" s="1" t="s">
        <v>115</v>
      </c>
      <c r="F2410" s="1" t="s">
        <v>7</v>
      </c>
      <c r="G2410" s="1">
        <v>41000</v>
      </c>
      <c r="H2410" s="1" t="s">
        <v>1192</v>
      </c>
      <c r="I2410" s="92" t="s">
        <v>1178</v>
      </c>
      <c r="J2410" s="101">
        <f>1/COUNTIF(HR_Table2[Emp ID],HR_Table2[[#This Row],[Emp ID]])</f>
        <v>1</v>
      </c>
    </row>
    <row r="2411" spans="1:10" ht="16.5" thickBot="1" x14ac:dyDescent="0.3">
      <c r="A2411" s="2">
        <v>2024</v>
      </c>
      <c r="B2411" s="100" t="s">
        <v>126</v>
      </c>
      <c r="C2411" s="1" t="s">
        <v>6</v>
      </c>
      <c r="D2411" s="1">
        <v>27</v>
      </c>
      <c r="E2411" s="1" t="s">
        <v>127</v>
      </c>
      <c r="F2411" s="1" t="s">
        <v>7</v>
      </c>
      <c r="G2411" s="1">
        <v>25000</v>
      </c>
      <c r="H2411" s="1" t="s">
        <v>1192</v>
      </c>
      <c r="I2411" s="92" t="s">
        <v>1178</v>
      </c>
      <c r="J2411" s="101">
        <f>1/COUNTIF(HR_Table2[Emp ID],HR_Table2[[#This Row],[Emp ID]])</f>
        <v>1</v>
      </c>
    </row>
    <row r="2412" spans="1:10" ht="16.5" thickBot="1" x14ac:dyDescent="0.3">
      <c r="A2412" s="2">
        <v>2024</v>
      </c>
      <c r="B2412" s="100" t="s">
        <v>128</v>
      </c>
      <c r="C2412" s="1" t="s">
        <v>11</v>
      </c>
      <c r="D2412" s="1">
        <v>29</v>
      </c>
      <c r="E2412" s="1" t="s">
        <v>127</v>
      </c>
      <c r="F2412" s="1" t="s">
        <v>7</v>
      </c>
      <c r="G2412" s="1">
        <v>10710</v>
      </c>
      <c r="H2412" s="1" t="s">
        <v>1192</v>
      </c>
      <c r="I2412" s="92" t="s">
        <v>1178</v>
      </c>
      <c r="J2412" s="101">
        <f>1/COUNTIF(HR_Table2[Emp ID],HR_Table2[[#This Row],[Emp ID]])</f>
        <v>1</v>
      </c>
    </row>
    <row r="2413" spans="1:10" ht="16.5" thickBot="1" x14ac:dyDescent="0.3">
      <c r="A2413" s="2">
        <v>2024</v>
      </c>
      <c r="B2413" s="100" t="s">
        <v>129</v>
      </c>
      <c r="C2413" s="1" t="s">
        <v>11</v>
      </c>
      <c r="D2413" s="1">
        <v>30</v>
      </c>
      <c r="E2413" s="1" t="s">
        <v>127</v>
      </c>
      <c r="F2413" s="1" t="s">
        <v>7</v>
      </c>
      <c r="G2413" s="1">
        <v>13045</v>
      </c>
      <c r="H2413" s="1" t="s">
        <v>1192</v>
      </c>
      <c r="I2413" s="92" t="s">
        <v>1178</v>
      </c>
      <c r="J2413" s="101">
        <f>1/COUNTIF(HR_Table2[Emp ID],HR_Table2[[#This Row],[Emp ID]])</f>
        <v>1</v>
      </c>
    </row>
    <row r="2414" spans="1:10" ht="16.5" thickBot="1" x14ac:dyDescent="0.3">
      <c r="A2414" s="2">
        <v>2024</v>
      </c>
      <c r="B2414" s="100" t="s">
        <v>130</v>
      </c>
      <c r="C2414" s="1" t="s">
        <v>11</v>
      </c>
      <c r="D2414" s="1">
        <v>31</v>
      </c>
      <c r="E2414" s="1" t="s">
        <v>127</v>
      </c>
      <c r="F2414" s="1" t="s">
        <v>7</v>
      </c>
      <c r="G2414" s="1">
        <v>13045</v>
      </c>
      <c r="H2414" s="1" t="s">
        <v>1192</v>
      </c>
      <c r="I2414" s="92" t="s">
        <v>1178</v>
      </c>
      <c r="J2414" s="101">
        <f>1/COUNTIF(HR_Table2[Emp ID],HR_Table2[[#This Row],[Emp ID]])</f>
        <v>1</v>
      </c>
    </row>
    <row r="2415" spans="1:10" ht="16.5" thickBot="1" x14ac:dyDescent="0.3">
      <c r="A2415" s="2">
        <v>2024</v>
      </c>
      <c r="B2415" s="100" t="s">
        <v>131</v>
      </c>
      <c r="C2415" s="1" t="s">
        <v>6</v>
      </c>
      <c r="D2415" s="1">
        <v>35</v>
      </c>
      <c r="E2415" s="1" t="s">
        <v>127</v>
      </c>
      <c r="F2415" s="1" t="s">
        <v>76</v>
      </c>
      <c r="G2415" s="1">
        <v>7735</v>
      </c>
      <c r="H2415" s="1" t="s">
        <v>1192</v>
      </c>
      <c r="I2415" s="92" t="s">
        <v>1178</v>
      </c>
      <c r="J2415" s="101">
        <f>1/COUNTIF(HR_Table2[Emp ID],HR_Table2[[#This Row],[Emp ID]])</f>
        <v>1</v>
      </c>
    </row>
    <row r="2416" spans="1:10" ht="16.5" thickBot="1" x14ac:dyDescent="0.3">
      <c r="A2416" s="2">
        <v>2024</v>
      </c>
      <c r="B2416" s="100" t="s">
        <v>132</v>
      </c>
      <c r="C2416" s="1" t="s">
        <v>11</v>
      </c>
      <c r="D2416" s="1">
        <v>37</v>
      </c>
      <c r="E2416" s="1" t="s">
        <v>127</v>
      </c>
      <c r="F2416" s="1" t="s">
        <v>76</v>
      </c>
      <c r="G2416" s="1">
        <v>10025</v>
      </c>
      <c r="H2416" s="1" t="s">
        <v>1192</v>
      </c>
      <c r="I2416" s="92" t="s">
        <v>1178</v>
      </c>
      <c r="J2416" s="101">
        <f>1/COUNTIF(HR_Table2[Emp ID],HR_Table2[[#This Row],[Emp ID]])</f>
        <v>1</v>
      </c>
    </row>
    <row r="2417" spans="1:10" ht="16.5" thickBot="1" x14ac:dyDescent="0.3">
      <c r="A2417" s="2">
        <v>2024</v>
      </c>
      <c r="B2417" s="100" t="s">
        <v>133</v>
      </c>
      <c r="C2417" s="1" t="s">
        <v>11</v>
      </c>
      <c r="D2417" s="1">
        <v>39</v>
      </c>
      <c r="E2417" s="1" t="s">
        <v>127</v>
      </c>
      <c r="F2417" s="1" t="s">
        <v>7</v>
      </c>
      <c r="G2417" s="1">
        <v>13935</v>
      </c>
      <c r="H2417" s="1" t="s">
        <v>1192</v>
      </c>
      <c r="I2417" s="92" t="s">
        <v>1178</v>
      </c>
      <c r="J2417" s="101">
        <f>1/COUNTIF(HR_Table2[Emp ID],HR_Table2[[#This Row],[Emp ID]])</f>
        <v>1</v>
      </c>
    </row>
    <row r="2418" spans="1:10" ht="16.5" thickBot="1" x14ac:dyDescent="0.3">
      <c r="A2418" s="2">
        <v>2024</v>
      </c>
      <c r="B2418" s="100" t="s">
        <v>134</v>
      </c>
      <c r="C2418" s="1" t="s">
        <v>11</v>
      </c>
      <c r="D2418" s="1">
        <v>43</v>
      </c>
      <c r="E2418" s="1" t="s">
        <v>127</v>
      </c>
      <c r="F2418" s="1" t="s">
        <v>7</v>
      </c>
      <c r="G2418" s="1">
        <v>15925</v>
      </c>
      <c r="H2418" s="1" t="s">
        <v>1192</v>
      </c>
      <c r="I2418" s="92" t="s">
        <v>1178</v>
      </c>
      <c r="J2418" s="101">
        <f>1/COUNTIF(HR_Table2[Emp ID],HR_Table2[[#This Row],[Emp ID]])</f>
        <v>1</v>
      </c>
    </row>
    <row r="2419" spans="1:10" ht="16.5" thickBot="1" x14ac:dyDescent="0.3">
      <c r="A2419" s="2">
        <v>2024</v>
      </c>
      <c r="B2419" s="100" t="s">
        <v>135</v>
      </c>
      <c r="C2419" s="1" t="s">
        <v>6</v>
      </c>
      <c r="D2419" s="1">
        <v>46</v>
      </c>
      <c r="E2419" s="1" t="s">
        <v>127</v>
      </c>
      <c r="F2419" s="1" t="s">
        <v>7</v>
      </c>
      <c r="G2419" s="1">
        <v>30000</v>
      </c>
      <c r="H2419" s="1" t="s">
        <v>1192</v>
      </c>
      <c r="I2419" s="92" t="s">
        <v>1178</v>
      </c>
      <c r="J2419" s="101">
        <f>1/COUNTIF(HR_Table2[Emp ID],HR_Table2[[#This Row],[Emp ID]])</f>
        <v>1</v>
      </c>
    </row>
    <row r="2420" spans="1:10" ht="16.5" thickBot="1" x14ac:dyDescent="0.3">
      <c r="A2420" s="2">
        <v>2024</v>
      </c>
      <c r="B2420" s="100" t="s">
        <v>136</v>
      </c>
      <c r="C2420" s="1" t="s">
        <v>11</v>
      </c>
      <c r="D2420" s="1">
        <v>48</v>
      </c>
      <c r="E2420" s="1" t="s">
        <v>127</v>
      </c>
      <c r="F2420" s="1" t="s">
        <v>7</v>
      </c>
      <c r="G2420" s="1">
        <v>17025</v>
      </c>
      <c r="H2420" s="1" t="s">
        <v>1192</v>
      </c>
      <c r="I2420" s="92" t="s">
        <v>1178</v>
      </c>
      <c r="J2420" s="101">
        <f>1/COUNTIF(HR_Table2[Emp ID],HR_Table2[[#This Row],[Emp ID]])</f>
        <v>1</v>
      </c>
    </row>
    <row r="2421" spans="1:10" ht="16.5" thickBot="1" x14ac:dyDescent="0.3">
      <c r="A2421" s="2">
        <v>2024</v>
      </c>
      <c r="B2421" s="100" t="s">
        <v>137</v>
      </c>
      <c r="C2421" s="1" t="s">
        <v>11</v>
      </c>
      <c r="D2421" s="1">
        <v>51</v>
      </c>
      <c r="E2421" s="1" t="s">
        <v>127</v>
      </c>
      <c r="F2421" s="1" t="s">
        <v>76</v>
      </c>
      <c r="G2421" s="1">
        <v>17025</v>
      </c>
      <c r="H2421" s="1" t="s">
        <v>1192</v>
      </c>
      <c r="I2421" s="92" t="s">
        <v>1178</v>
      </c>
      <c r="J2421" s="101">
        <f>1/COUNTIF(HR_Table2[Emp ID],HR_Table2[[#This Row],[Emp ID]])</f>
        <v>1</v>
      </c>
    </row>
    <row r="2422" spans="1:10" ht="16.5" thickBot="1" x14ac:dyDescent="0.3">
      <c r="A2422" s="2">
        <v>2024</v>
      </c>
      <c r="B2422" s="100" t="s">
        <v>138</v>
      </c>
      <c r="C2422" s="1" t="s">
        <v>11</v>
      </c>
      <c r="D2422" s="1">
        <v>56</v>
      </c>
      <c r="E2422" s="1" t="s">
        <v>127</v>
      </c>
      <c r="F2422" s="1" t="s">
        <v>7</v>
      </c>
      <c r="G2422" s="1">
        <v>17025</v>
      </c>
      <c r="H2422" s="1" t="s">
        <v>1192</v>
      </c>
      <c r="I2422" s="92" t="s">
        <v>1178</v>
      </c>
      <c r="J2422" s="101">
        <f>1/COUNTIF(HR_Table2[Emp ID],HR_Table2[[#This Row],[Emp ID]])</f>
        <v>1</v>
      </c>
    </row>
    <row r="2423" spans="1:10" ht="16.5" thickBot="1" x14ac:dyDescent="0.3">
      <c r="A2423" s="2">
        <v>2024</v>
      </c>
      <c r="B2423" s="100" t="s">
        <v>139</v>
      </c>
      <c r="C2423" s="1" t="s">
        <v>11</v>
      </c>
      <c r="D2423" s="1">
        <v>25</v>
      </c>
      <c r="E2423" s="1" t="s">
        <v>140</v>
      </c>
      <c r="F2423" s="1" t="s">
        <v>7</v>
      </c>
      <c r="G2423" s="1">
        <v>13045</v>
      </c>
      <c r="H2423" s="1" t="s">
        <v>1192</v>
      </c>
      <c r="I2423" s="92" t="s">
        <v>1178</v>
      </c>
      <c r="J2423" s="101">
        <f>1/COUNTIF(HR_Table2[Emp ID],HR_Table2[[#This Row],[Emp ID]])</f>
        <v>1</v>
      </c>
    </row>
    <row r="2424" spans="1:10" ht="16.5" thickBot="1" x14ac:dyDescent="0.3">
      <c r="A2424" s="2">
        <v>2024</v>
      </c>
      <c r="B2424" s="100" t="s">
        <v>141</v>
      </c>
      <c r="C2424" s="1" t="s">
        <v>11</v>
      </c>
      <c r="D2424" s="1">
        <v>40</v>
      </c>
      <c r="E2424" s="1" t="s">
        <v>140</v>
      </c>
      <c r="F2424" s="1" t="s">
        <v>7</v>
      </c>
      <c r="G2424" s="1">
        <v>30000</v>
      </c>
      <c r="H2424" s="1" t="s">
        <v>1192</v>
      </c>
      <c r="I2424" s="92" t="s">
        <v>1178</v>
      </c>
      <c r="J2424" s="101">
        <f>1/COUNTIF(HR_Table2[Emp ID],HR_Table2[[#This Row],[Emp ID]])</f>
        <v>1</v>
      </c>
    </row>
    <row r="2425" spans="1:10" ht="16.5" thickBot="1" x14ac:dyDescent="0.3">
      <c r="A2425" s="2">
        <v>2024</v>
      </c>
      <c r="B2425" s="100" t="s">
        <v>142</v>
      </c>
      <c r="C2425" s="1" t="s">
        <v>11</v>
      </c>
      <c r="D2425" s="1">
        <v>43</v>
      </c>
      <c r="E2425" s="1" t="s">
        <v>140</v>
      </c>
      <c r="F2425" s="1" t="s">
        <v>7</v>
      </c>
      <c r="G2425" s="1">
        <v>19000</v>
      </c>
      <c r="H2425" s="1" t="s">
        <v>1192</v>
      </c>
      <c r="I2425" s="92" t="s">
        <v>1178</v>
      </c>
      <c r="J2425" s="101">
        <f>1/COUNTIF(HR_Table2[Emp ID],HR_Table2[[#This Row],[Emp ID]])</f>
        <v>1</v>
      </c>
    </row>
    <row r="2426" spans="1:10" ht="16.5" thickBot="1" x14ac:dyDescent="0.3">
      <c r="A2426" s="2">
        <v>2024</v>
      </c>
      <c r="B2426" s="100" t="s">
        <v>143</v>
      </c>
      <c r="C2426" s="1" t="s">
        <v>11</v>
      </c>
      <c r="D2426" s="1">
        <v>58</v>
      </c>
      <c r="E2426" s="1" t="s">
        <v>140</v>
      </c>
      <c r="F2426" s="1" t="s">
        <v>76</v>
      </c>
      <c r="G2426" s="1">
        <v>13045</v>
      </c>
      <c r="H2426" s="1" t="s">
        <v>1192</v>
      </c>
      <c r="I2426" s="92" t="s">
        <v>1178</v>
      </c>
      <c r="J2426" s="101">
        <f>1/COUNTIF(HR_Table2[Emp ID],HR_Table2[[#This Row],[Emp ID]])</f>
        <v>1</v>
      </c>
    </row>
    <row r="2427" spans="1:10" ht="16.5" thickBot="1" x14ac:dyDescent="0.3">
      <c r="A2427" s="2">
        <v>2024</v>
      </c>
      <c r="B2427" s="100" t="s">
        <v>144</v>
      </c>
      <c r="C2427" s="1" t="s">
        <v>11</v>
      </c>
      <c r="D2427" s="1">
        <v>26</v>
      </c>
      <c r="E2427" s="1" t="s">
        <v>145</v>
      </c>
      <c r="F2427" s="1" t="s">
        <v>7</v>
      </c>
      <c r="G2427" s="1">
        <v>13045</v>
      </c>
      <c r="H2427" s="1" t="s">
        <v>1192</v>
      </c>
      <c r="I2427" s="92" t="s">
        <v>1178</v>
      </c>
      <c r="J2427" s="101">
        <f>1/COUNTIF(HR_Table2[Emp ID],HR_Table2[[#This Row],[Emp ID]])</f>
        <v>1</v>
      </c>
    </row>
    <row r="2428" spans="1:10" ht="16.5" thickBot="1" x14ac:dyDescent="0.3">
      <c r="A2428" s="2">
        <v>2024</v>
      </c>
      <c r="B2428" s="100" t="s">
        <v>146</v>
      </c>
      <c r="C2428" s="1" t="s">
        <v>6</v>
      </c>
      <c r="D2428" s="1">
        <v>29</v>
      </c>
      <c r="E2428" s="1" t="s">
        <v>145</v>
      </c>
      <c r="F2428" s="1" t="s">
        <v>7</v>
      </c>
      <c r="G2428" s="1">
        <v>13935</v>
      </c>
      <c r="H2428" s="1" t="s">
        <v>1192</v>
      </c>
      <c r="I2428" s="92" t="s">
        <v>1178</v>
      </c>
      <c r="J2428" s="101">
        <f>1/COUNTIF(HR_Table2[Emp ID],HR_Table2[[#This Row],[Emp ID]])</f>
        <v>1</v>
      </c>
    </row>
    <row r="2429" spans="1:10" ht="16.5" thickBot="1" x14ac:dyDescent="0.3">
      <c r="A2429" s="2">
        <v>2024</v>
      </c>
      <c r="B2429" s="100" t="s">
        <v>147</v>
      </c>
      <c r="C2429" s="1" t="s">
        <v>11</v>
      </c>
      <c r="D2429" s="1">
        <v>30</v>
      </c>
      <c r="E2429" s="1" t="s">
        <v>145</v>
      </c>
      <c r="F2429" s="1" t="s">
        <v>7</v>
      </c>
      <c r="G2429" s="1">
        <v>13045</v>
      </c>
      <c r="H2429" s="1" t="s">
        <v>1192</v>
      </c>
      <c r="I2429" s="92" t="s">
        <v>1178</v>
      </c>
      <c r="J2429" s="101">
        <f>1/COUNTIF(HR_Table2[Emp ID],HR_Table2[[#This Row],[Emp ID]])</f>
        <v>1</v>
      </c>
    </row>
    <row r="2430" spans="1:10" ht="16.5" thickBot="1" x14ac:dyDescent="0.3">
      <c r="A2430" s="2">
        <v>2024</v>
      </c>
      <c r="B2430" s="100" t="s">
        <v>148</v>
      </c>
      <c r="C2430" s="1" t="s">
        <v>11</v>
      </c>
      <c r="D2430" s="1">
        <v>31</v>
      </c>
      <c r="E2430" s="1" t="s">
        <v>145</v>
      </c>
      <c r="F2430" s="1" t="s">
        <v>7</v>
      </c>
      <c r="G2430" s="1">
        <v>15925</v>
      </c>
      <c r="H2430" s="1" t="s">
        <v>1192</v>
      </c>
      <c r="I2430" s="92" t="s">
        <v>1178</v>
      </c>
      <c r="J2430" s="101">
        <f>1/COUNTIF(HR_Table2[Emp ID],HR_Table2[[#This Row],[Emp ID]])</f>
        <v>1</v>
      </c>
    </row>
    <row r="2431" spans="1:10" ht="16.5" thickBot="1" x14ac:dyDescent="0.3">
      <c r="A2431" s="2">
        <v>2024</v>
      </c>
      <c r="B2431" s="100" t="s">
        <v>149</v>
      </c>
      <c r="C2431" s="1" t="s">
        <v>6</v>
      </c>
      <c r="D2431" s="1">
        <v>33</v>
      </c>
      <c r="E2431" s="1" t="s">
        <v>145</v>
      </c>
      <c r="F2431" s="1" t="s">
        <v>7</v>
      </c>
      <c r="G2431" s="1">
        <v>13045</v>
      </c>
      <c r="H2431" s="1" t="s">
        <v>1192</v>
      </c>
      <c r="I2431" s="92" t="s">
        <v>1178</v>
      </c>
      <c r="J2431" s="101">
        <f>1/COUNTIF(HR_Table2[Emp ID],HR_Table2[[#This Row],[Emp ID]])</f>
        <v>1</v>
      </c>
    </row>
    <row r="2432" spans="1:10" ht="16.5" thickBot="1" x14ac:dyDescent="0.3">
      <c r="A2432" s="2">
        <v>2024</v>
      </c>
      <c r="B2432" s="100" t="s">
        <v>150</v>
      </c>
      <c r="C2432" s="1" t="s">
        <v>6</v>
      </c>
      <c r="D2432" s="1">
        <v>33</v>
      </c>
      <c r="E2432" s="1" t="s">
        <v>145</v>
      </c>
      <c r="F2432" s="1" t="s">
        <v>7</v>
      </c>
      <c r="G2432" s="1">
        <v>14895</v>
      </c>
      <c r="H2432" s="1" t="s">
        <v>1192</v>
      </c>
      <c r="I2432" s="92" t="s">
        <v>1178</v>
      </c>
      <c r="J2432" s="101">
        <f>1/COUNTIF(HR_Table2[Emp ID],HR_Table2[[#This Row],[Emp ID]])</f>
        <v>1</v>
      </c>
    </row>
    <row r="2433" spans="1:10" ht="16.5" thickBot="1" x14ac:dyDescent="0.3">
      <c r="A2433" s="2">
        <v>2024</v>
      </c>
      <c r="B2433" s="100" t="s">
        <v>151</v>
      </c>
      <c r="C2433" s="1" t="s">
        <v>11</v>
      </c>
      <c r="D2433" s="1">
        <v>34</v>
      </c>
      <c r="E2433" s="1" t="s">
        <v>145</v>
      </c>
      <c r="F2433" s="1" t="s">
        <v>7</v>
      </c>
      <c r="G2433" s="1">
        <v>13045</v>
      </c>
      <c r="H2433" s="1" t="s">
        <v>1192</v>
      </c>
      <c r="I2433" s="92" t="s">
        <v>1178</v>
      </c>
      <c r="J2433" s="101">
        <f>1/COUNTIF(HR_Table2[Emp ID],HR_Table2[[#This Row],[Emp ID]])</f>
        <v>1</v>
      </c>
    </row>
    <row r="2434" spans="1:10" ht="16.5" thickBot="1" x14ac:dyDescent="0.3">
      <c r="A2434" s="2">
        <v>2024</v>
      </c>
      <c r="B2434" s="100" t="s">
        <v>152</v>
      </c>
      <c r="C2434" s="1" t="s">
        <v>11</v>
      </c>
      <c r="D2434" s="1">
        <v>35</v>
      </c>
      <c r="E2434" s="1" t="s">
        <v>145</v>
      </c>
      <c r="F2434" s="1" t="s">
        <v>7</v>
      </c>
      <c r="G2434" s="1">
        <v>21000</v>
      </c>
      <c r="H2434" s="1" t="s">
        <v>1192</v>
      </c>
      <c r="I2434" s="92" t="s">
        <v>1178</v>
      </c>
      <c r="J2434" s="101">
        <f>1/COUNTIF(HR_Table2[Emp ID],HR_Table2[[#This Row],[Emp ID]])</f>
        <v>1</v>
      </c>
    </row>
    <row r="2435" spans="1:10" ht="16.5" thickBot="1" x14ac:dyDescent="0.3">
      <c r="A2435" s="2">
        <v>2024</v>
      </c>
      <c r="B2435" s="100" t="s">
        <v>153</v>
      </c>
      <c r="C2435" s="1" t="s">
        <v>6</v>
      </c>
      <c r="D2435" s="1">
        <v>37</v>
      </c>
      <c r="E2435" s="1" t="s">
        <v>145</v>
      </c>
      <c r="F2435" s="1" t="s">
        <v>7</v>
      </c>
      <c r="G2435" s="1">
        <v>9380</v>
      </c>
      <c r="H2435" s="1" t="s">
        <v>1192</v>
      </c>
      <c r="I2435" s="92" t="s">
        <v>1178</v>
      </c>
      <c r="J2435" s="101">
        <f>1/COUNTIF(HR_Table2[Emp ID],HR_Table2[[#This Row],[Emp ID]])</f>
        <v>1</v>
      </c>
    </row>
    <row r="2436" spans="1:10" ht="16.5" thickBot="1" x14ac:dyDescent="0.3">
      <c r="A2436" s="2">
        <v>2024</v>
      </c>
      <c r="B2436" s="100" t="s">
        <v>154</v>
      </c>
      <c r="C2436" s="1" t="s">
        <v>6</v>
      </c>
      <c r="D2436" s="1">
        <v>39</v>
      </c>
      <c r="E2436" s="1" t="s">
        <v>145</v>
      </c>
      <c r="F2436" s="1" t="s">
        <v>7</v>
      </c>
      <c r="G2436" s="1">
        <v>18000</v>
      </c>
      <c r="H2436" s="1" t="s">
        <v>1192</v>
      </c>
      <c r="I2436" s="92" t="s">
        <v>1178</v>
      </c>
      <c r="J2436" s="101">
        <f>1/COUNTIF(HR_Table2[Emp ID],HR_Table2[[#This Row],[Emp ID]])</f>
        <v>1</v>
      </c>
    </row>
    <row r="2437" spans="1:10" ht="16.5" thickBot="1" x14ac:dyDescent="0.3">
      <c r="A2437" s="2">
        <v>2024</v>
      </c>
      <c r="B2437" s="100" t="s">
        <v>155</v>
      </c>
      <c r="C2437" s="1" t="s">
        <v>6</v>
      </c>
      <c r="D2437" s="1">
        <v>39</v>
      </c>
      <c r="E2437" s="1" t="s">
        <v>145</v>
      </c>
      <c r="F2437" s="1" t="s">
        <v>7</v>
      </c>
      <c r="G2437" s="1">
        <v>8785</v>
      </c>
      <c r="H2437" s="1" t="s">
        <v>1192</v>
      </c>
      <c r="I2437" s="92" t="s">
        <v>1178</v>
      </c>
      <c r="J2437" s="101">
        <f>1/COUNTIF(HR_Table2[Emp ID],HR_Table2[[#This Row],[Emp ID]])</f>
        <v>1</v>
      </c>
    </row>
    <row r="2438" spans="1:10" ht="16.5" thickBot="1" x14ac:dyDescent="0.3">
      <c r="A2438" s="2">
        <v>2024</v>
      </c>
      <c r="B2438" s="100" t="s">
        <v>156</v>
      </c>
      <c r="C2438" s="1" t="s">
        <v>6</v>
      </c>
      <c r="D2438" s="1">
        <v>39</v>
      </c>
      <c r="E2438" s="1" t="s">
        <v>145</v>
      </c>
      <c r="F2438" s="1" t="s">
        <v>7</v>
      </c>
      <c r="G2438" s="1">
        <v>7735</v>
      </c>
      <c r="H2438" s="1" t="s">
        <v>1192</v>
      </c>
      <c r="I2438" s="92" t="s">
        <v>1178</v>
      </c>
      <c r="J2438" s="101">
        <f>1/COUNTIF(HR_Table2[Emp ID],HR_Table2[[#This Row],[Emp ID]])</f>
        <v>1</v>
      </c>
    </row>
    <row r="2439" spans="1:10" ht="16.5" thickBot="1" x14ac:dyDescent="0.3">
      <c r="A2439" s="2">
        <v>2024</v>
      </c>
      <c r="B2439" s="100" t="s">
        <v>157</v>
      </c>
      <c r="C2439" s="1" t="s">
        <v>6</v>
      </c>
      <c r="D2439" s="1">
        <v>40</v>
      </c>
      <c r="E2439" s="1" t="s">
        <v>145</v>
      </c>
      <c r="F2439" s="1" t="s">
        <v>7</v>
      </c>
      <c r="G2439" s="1">
        <v>24000</v>
      </c>
      <c r="H2439" s="1" t="s">
        <v>1192</v>
      </c>
      <c r="I2439" s="92" t="s">
        <v>1178</v>
      </c>
      <c r="J2439" s="101">
        <f>1/COUNTIF(HR_Table2[Emp ID],HR_Table2[[#This Row],[Emp ID]])</f>
        <v>1</v>
      </c>
    </row>
    <row r="2440" spans="1:10" ht="16.5" thickBot="1" x14ac:dyDescent="0.3">
      <c r="A2440" s="2">
        <v>2024</v>
      </c>
      <c r="B2440" s="100" t="s">
        <v>158</v>
      </c>
      <c r="C2440" s="1" t="s">
        <v>11</v>
      </c>
      <c r="D2440" s="1">
        <v>41</v>
      </c>
      <c r="E2440" s="1" t="s">
        <v>145</v>
      </c>
      <c r="F2440" s="1" t="s">
        <v>7</v>
      </c>
      <c r="G2440" s="1">
        <v>19000</v>
      </c>
      <c r="H2440" s="1" t="s">
        <v>1192</v>
      </c>
      <c r="I2440" s="92" t="s">
        <v>1178</v>
      </c>
      <c r="J2440" s="101">
        <f>1/COUNTIF(HR_Table2[Emp ID],HR_Table2[[#This Row],[Emp ID]])</f>
        <v>1</v>
      </c>
    </row>
    <row r="2441" spans="1:10" ht="16.5" thickBot="1" x14ac:dyDescent="0.3">
      <c r="A2441" s="2">
        <v>2024</v>
      </c>
      <c r="B2441" s="100" t="s">
        <v>159</v>
      </c>
      <c r="C2441" s="1" t="s">
        <v>11</v>
      </c>
      <c r="D2441" s="1">
        <v>42</v>
      </c>
      <c r="E2441" s="1" t="s">
        <v>145</v>
      </c>
      <c r="F2441" s="1" t="s">
        <v>7</v>
      </c>
      <c r="G2441" s="1">
        <v>18000</v>
      </c>
      <c r="H2441" s="1" t="s">
        <v>1192</v>
      </c>
      <c r="I2441" s="92" t="s">
        <v>1178</v>
      </c>
      <c r="J2441" s="101">
        <f>1/COUNTIF(HR_Table2[Emp ID],HR_Table2[[#This Row],[Emp ID]])</f>
        <v>1</v>
      </c>
    </row>
    <row r="2442" spans="1:10" ht="16.5" thickBot="1" x14ac:dyDescent="0.3">
      <c r="A2442" s="2">
        <v>2024</v>
      </c>
      <c r="B2442" s="100" t="s">
        <v>160</v>
      </c>
      <c r="C2442" s="1" t="s">
        <v>11</v>
      </c>
      <c r="D2442" s="1">
        <v>43</v>
      </c>
      <c r="E2442" s="1" t="s">
        <v>145</v>
      </c>
      <c r="F2442" s="1" t="s">
        <v>7</v>
      </c>
      <c r="G2442" s="1">
        <v>11440</v>
      </c>
      <c r="H2442" s="1" t="s">
        <v>1192</v>
      </c>
      <c r="I2442" s="92" t="s">
        <v>1178</v>
      </c>
      <c r="J2442" s="101">
        <f>1/COUNTIF(HR_Table2[Emp ID],HR_Table2[[#This Row],[Emp ID]])</f>
        <v>1</v>
      </c>
    </row>
    <row r="2443" spans="1:10" ht="16.5" thickBot="1" x14ac:dyDescent="0.3">
      <c r="A2443" s="2">
        <v>2024</v>
      </c>
      <c r="B2443" s="100" t="s">
        <v>161</v>
      </c>
      <c r="C2443" s="1" t="s">
        <v>6</v>
      </c>
      <c r="D2443" s="1">
        <v>43</v>
      </c>
      <c r="E2443" s="1" t="s">
        <v>145</v>
      </c>
      <c r="F2443" s="1" t="s">
        <v>7</v>
      </c>
      <c r="G2443" s="1">
        <v>8785</v>
      </c>
      <c r="H2443" s="1" t="s">
        <v>1192</v>
      </c>
      <c r="I2443" s="92" t="s">
        <v>1178</v>
      </c>
      <c r="J2443" s="101">
        <f>1/COUNTIF(HR_Table2[Emp ID],HR_Table2[[#This Row],[Emp ID]])</f>
        <v>1</v>
      </c>
    </row>
    <row r="2444" spans="1:10" ht="16.5" thickBot="1" x14ac:dyDescent="0.3">
      <c r="A2444" s="2">
        <v>2024</v>
      </c>
      <c r="B2444" s="100" t="s">
        <v>162</v>
      </c>
      <c r="C2444" s="1" t="s">
        <v>11</v>
      </c>
      <c r="D2444" s="1">
        <v>43</v>
      </c>
      <c r="E2444" s="1" t="s">
        <v>145</v>
      </c>
      <c r="F2444" s="1" t="s">
        <v>7</v>
      </c>
      <c r="G2444" s="1">
        <v>27000</v>
      </c>
      <c r="H2444" s="1" t="s">
        <v>1192</v>
      </c>
      <c r="I2444" s="92" t="s">
        <v>1178</v>
      </c>
      <c r="J2444" s="101">
        <f>1/COUNTIF(HR_Table2[Emp ID],HR_Table2[[#This Row],[Emp ID]])</f>
        <v>1</v>
      </c>
    </row>
    <row r="2445" spans="1:10" ht="16.5" thickBot="1" x14ac:dyDescent="0.3">
      <c r="A2445" s="2">
        <v>2024</v>
      </c>
      <c r="B2445" s="100" t="s">
        <v>163</v>
      </c>
      <c r="C2445" s="1" t="s">
        <v>11</v>
      </c>
      <c r="D2445" s="1">
        <v>44</v>
      </c>
      <c r="E2445" s="1" t="s">
        <v>145</v>
      </c>
      <c r="F2445" s="1" t="s">
        <v>7</v>
      </c>
      <c r="G2445" s="1">
        <v>17025</v>
      </c>
      <c r="H2445" s="1" t="s">
        <v>1192</v>
      </c>
      <c r="I2445" s="92" t="s">
        <v>1178</v>
      </c>
      <c r="J2445" s="101">
        <f>1/COUNTIF(HR_Table2[Emp ID],HR_Table2[[#This Row],[Emp ID]])</f>
        <v>1</v>
      </c>
    </row>
    <row r="2446" spans="1:10" ht="16.5" thickBot="1" x14ac:dyDescent="0.3">
      <c r="A2446" s="2">
        <v>2024</v>
      </c>
      <c r="B2446" s="100" t="s">
        <v>164</v>
      </c>
      <c r="C2446" s="1" t="s">
        <v>11</v>
      </c>
      <c r="D2446" s="1">
        <v>44</v>
      </c>
      <c r="E2446" s="1" t="s">
        <v>145</v>
      </c>
      <c r="F2446" s="1" t="s">
        <v>7</v>
      </c>
      <c r="G2446" s="1">
        <v>8320</v>
      </c>
      <c r="H2446" s="1" t="s">
        <v>1192</v>
      </c>
      <c r="I2446" s="92" t="s">
        <v>1178</v>
      </c>
      <c r="J2446" s="101">
        <f>1/COUNTIF(HR_Table2[Emp ID],HR_Table2[[#This Row],[Emp ID]])</f>
        <v>1</v>
      </c>
    </row>
    <row r="2447" spans="1:10" ht="16.5" thickBot="1" x14ac:dyDescent="0.3">
      <c r="A2447" s="2">
        <v>2024</v>
      </c>
      <c r="B2447" s="100" t="s">
        <v>165</v>
      </c>
      <c r="C2447" s="1" t="s">
        <v>6</v>
      </c>
      <c r="D2447" s="1">
        <v>44</v>
      </c>
      <c r="E2447" s="1" t="s">
        <v>145</v>
      </c>
      <c r="F2447" s="1" t="s">
        <v>76</v>
      </c>
      <c r="G2447" s="1">
        <v>15925</v>
      </c>
      <c r="H2447" s="1" t="s">
        <v>1192</v>
      </c>
      <c r="I2447" s="92" t="s">
        <v>1178</v>
      </c>
      <c r="J2447" s="101">
        <f>1/COUNTIF(HR_Table2[Emp ID],HR_Table2[[#This Row],[Emp ID]])</f>
        <v>1</v>
      </c>
    </row>
    <row r="2448" spans="1:10" ht="16.5" thickBot="1" x14ac:dyDescent="0.3">
      <c r="A2448" s="2">
        <v>2024</v>
      </c>
      <c r="B2448" s="100" t="s">
        <v>166</v>
      </c>
      <c r="C2448" s="1" t="s">
        <v>6</v>
      </c>
      <c r="D2448" s="1">
        <v>44</v>
      </c>
      <c r="E2448" s="1" t="s">
        <v>145</v>
      </c>
      <c r="F2448" s="1" t="s">
        <v>7</v>
      </c>
      <c r="G2448" s="1">
        <v>10025</v>
      </c>
      <c r="H2448" s="1" t="s">
        <v>1192</v>
      </c>
      <c r="I2448" s="92" t="s">
        <v>1178</v>
      </c>
      <c r="J2448" s="101">
        <f>1/COUNTIF(HR_Table2[Emp ID],HR_Table2[[#This Row],[Emp ID]])</f>
        <v>1</v>
      </c>
    </row>
    <row r="2449" spans="1:10" ht="16.5" thickBot="1" x14ac:dyDescent="0.3">
      <c r="A2449" s="2">
        <v>2024</v>
      </c>
      <c r="B2449" s="100" t="s">
        <v>167</v>
      </c>
      <c r="C2449" s="1" t="s">
        <v>11</v>
      </c>
      <c r="D2449" s="1">
        <v>46</v>
      </c>
      <c r="E2449" s="1" t="s">
        <v>145</v>
      </c>
      <c r="F2449" s="1" t="s">
        <v>7</v>
      </c>
      <c r="G2449" s="1">
        <v>10025</v>
      </c>
      <c r="H2449" s="1" t="s">
        <v>1192</v>
      </c>
      <c r="I2449" s="92" t="s">
        <v>1178</v>
      </c>
      <c r="J2449" s="101">
        <f>1/COUNTIF(HR_Table2[Emp ID],HR_Table2[[#This Row],[Emp ID]])</f>
        <v>1</v>
      </c>
    </row>
    <row r="2450" spans="1:10" ht="16.5" thickBot="1" x14ac:dyDescent="0.3">
      <c r="A2450" s="2">
        <v>2024</v>
      </c>
      <c r="B2450" s="100" t="s">
        <v>168</v>
      </c>
      <c r="C2450" s="1" t="s">
        <v>11</v>
      </c>
      <c r="D2450" s="1">
        <v>46</v>
      </c>
      <c r="E2450" s="1" t="s">
        <v>145</v>
      </c>
      <c r="F2450" s="1" t="s">
        <v>7</v>
      </c>
      <c r="G2450" s="1">
        <v>6795</v>
      </c>
      <c r="H2450" s="1" t="s">
        <v>1192</v>
      </c>
      <c r="I2450" s="92" t="s">
        <v>1178</v>
      </c>
      <c r="J2450" s="101">
        <f>1/COUNTIF(HR_Table2[Emp ID],HR_Table2[[#This Row],[Emp ID]])</f>
        <v>1</v>
      </c>
    </row>
    <row r="2451" spans="1:10" ht="16.5" thickBot="1" x14ac:dyDescent="0.3">
      <c r="A2451" s="2">
        <v>2024</v>
      </c>
      <c r="B2451" s="100" t="s">
        <v>169</v>
      </c>
      <c r="C2451" s="1" t="s">
        <v>6</v>
      </c>
      <c r="D2451" s="1">
        <v>46</v>
      </c>
      <c r="E2451" s="1" t="s">
        <v>145</v>
      </c>
      <c r="F2451" s="1" t="s">
        <v>7</v>
      </c>
      <c r="G2451" s="1">
        <v>10025</v>
      </c>
      <c r="H2451" s="1" t="s">
        <v>1192</v>
      </c>
      <c r="I2451" s="92" t="s">
        <v>1178</v>
      </c>
      <c r="J2451" s="101">
        <f>1/COUNTIF(HR_Table2[Emp ID],HR_Table2[[#This Row],[Emp ID]])</f>
        <v>1</v>
      </c>
    </row>
    <row r="2452" spans="1:10" ht="16.5" thickBot="1" x14ac:dyDescent="0.3">
      <c r="A2452" s="2">
        <v>2024</v>
      </c>
      <c r="B2452" s="100" t="s">
        <v>170</v>
      </c>
      <c r="C2452" s="1" t="s">
        <v>6</v>
      </c>
      <c r="D2452" s="1">
        <v>49</v>
      </c>
      <c r="E2452" s="1" t="s">
        <v>145</v>
      </c>
      <c r="F2452" s="1" t="s">
        <v>76</v>
      </c>
      <c r="G2452" s="1">
        <v>15925</v>
      </c>
      <c r="H2452" s="1" t="s">
        <v>1192</v>
      </c>
      <c r="I2452" s="92" t="s">
        <v>1178</v>
      </c>
      <c r="J2452" s="101">
        <f>1/COUNTIF(HR_Table2[Emp ID],HR_Table2[[#This Row],[Emp ID]])</f>
        <v>1</v>
      </c>
    </row>
    <row r="2453" spans="1:10" ht="16.5" thickBot="1" x14ac:dyDescent="0.3">
      <c r="A2453" s="2">
        <v>2024</v>
      </c>
      <c r="B2453" s="100" t="s">
        <v>171</v>
      </c>
      <c r="C2453" s="1" t="s">
        <v>6</v>
      </c>
      <c r="D2453" s="1">
        <v>49</v>
      </c>
      <c r="E2453" s="1" t="s">
        <v>145</v>
      </c>
      <c r="F2453" s="1" t="s">
        <v>7</v>
      </c>
      <c r="G2453" s="1">
        <v>23000</v>
      </c>
      <c r="H2453" s="1" t="s">
        <v>1192</v>
      </c>
      <c r="I2453" s="92" t="s">
        <v>1178</v>
      </c>
      <c r="J2453" s="101">
        <f>1/COUNTIF(HR_Table2[Emp ID],HR_Table2[[#This Row],[Emp ID]])</f>
        <v>1</v>
      </c>
    </row>
    <row r="2454" spans="1:10" ht="16.5" thickBot="1" x14ac:dyDescent="0.3">
      <c r="A2454" s="2">
        <v>2024</v>
      </c>
      <c r="B2454" s="100" t="s">
        <v>172</v>
      </c>
      <c r="C2454" s="1" t="s">
        <v>11</v>
      </c>
      <c r="D2454" s="1">
        <v>49</v>
      </c>
      <c r="E2454" s="1" t="s">
        <v>145</v>
      </c>
      <c r="F2454" s="1" t="s">
        <v>7</v>
      </c>
      <c r="G2454" s="1">
        <v>24000</v>
      </c>
      <c r="H2454" s="1" t="s">
        <v>1192</v>
      </c>
      <c r="I2454" s="92" t="s">
        <v>1178</v>
      </c>
      <c r="J2454" s="101">
        <f>1/COUNTIF(HR_Table2[Emp ID],HR_Table2[[#This Row],[Emp ID]])</f>
        <v>1</v>
      </c>
    </row>
    <row r="2455" spans="1:10" ht="16.5" thickBot="1" x14ac:dyDescent="0.3">
      <c r="A2455" s="2">
        <v>2024</v>
      </c>
      <c r="B2455" s="100" t="s">
        <v>173</v>
      </c>
      <c r="C2455" s="1" t="s">
        <v>6</v>
      </c>
      <c r="D2455" s="1">
        <v>50</v>
      </c>
      <c r="E2455" s="1" t="s">
        <v>145</v>
      </c>
      <c r="F2455" s="1" t="s">
        <v>7</v>
      </c>
      <c r="G2455" s="1">
        <v>17025</v>
      </c>
      <c r="H2455" s="1" t="s">
        <v>1192</v>
      </c>
      <c r="I2455" s="92" t="s">
        <v>1178</v>
      </c>
      <c r="J2455" s="101">
        <f>1/COUNTIF(HR_Table2[Emp ID],HR_Table2[[#This Row],[Emp ID]])</f>
        <v>1</v>
      </c>
    </row>
    <row r="2456" spans="1:10" ht="16.5" thickBot="1" x14ac:dyDescent="0.3">
      <c r="A2456" s="2">
        <v>2024</v>
      </c>
      <c r="B2456" s="100" t="s">
        <v>174</v>
      </c>
      <c r="C2456" s="1" t="s">
        <v>6</v>
      </c>
      <c r="D2456" s="1">
        <v>51</v>
      </c>
      <c r="E2456" s="1" t="s">
        <v>145</v>
      </c>
      <c r="F2456" s="1" t="s">
        <v>7</v>
      </c>
      <c r="G2456" s="1">
        <v>18000</v>
      </c>
      <c r="H2456" s="1" t="s">
        <v>1192</v>
      </c>
      <c r="I2456" s="92" t="s">
        <v>1178</v>
      </c>
      <c r="J2456" s="101">
        <f>1/COUNTIF(HR_Table2[Emp ID],HR_Table2[[#This Row],[Emp ID]])</f>
        <v>1</v>
      </c>
    </row>
    <row r="2457" spans="1:10" ht="16.5" thickBot="1" x14ac:dyDescent="0.3">
      <c r="A2457" s="2">
        <v>2024</v>
      </c>
      <c r="B2457" s="100" t="s">
        <v>175</v>
      </c>
      <c r="C2457" s="1" t="s">
        <v>6</v>
      </c>
      <c r="D2457" s="1">
        <v>53</v>
      </c>
      <c r="E2457" s="1" t="s">
        <v>145</v>
      </c>
      <c r="F2457" s="1" t="s">
        <v>7</v>
      </c>
      <c r="G2457" s="1">
        <v>24000</v>
      </c>
      <c r="H2457" s="1" t="s">
        <v>1192</v>
      </c>
      <c r="I2457" s="92" t="s">
        <v>1178</v>
      </c>
      <c r="J2457" s="101">
        <f>1/COUNTIF(HR_Table2[Emp ID],HR_Table2[[#This Row],[Emp ID]])</f>
        <v>1</v>
      </c>
    </row>
    <row r="2458" spans="1:10" ht="16.5" thickBot="1" x14ac:dyDescent="0.3">
      <c r="A2458" s="2">
        <v>2024</v>
      </c>
      <c r="B2458" s="100" t="s">
        <v>176</v>
      </c>
      <c r="C2458" s="1" t="s">
        <v>6</v>
      </c>
      <c r="D2458" s="1">
        <v>54</v>
      </c>
      <c r="E2458" s="1" t="s">
        <v>145</v>
      </c>
      <c r="F2458" s="1" t="s">
        <v>7</v>
      </c>
      <c r="G2458" s="1">
        <v>24000</v>
      </c>
      <c r="H2458" s="1" t="s">
        <v>1192</v>
      </c>
      <c r="I2458" s="92" t="s">
        <v>1178</v>
      </c>
      <c r="J2458" s="101">
        <f>1/COUNTIF(HR_Table2[Emp ID],HR_Table2[[#This Row],[Emp ID]])</f>
        <v>1</v>
      </c>
    </row>
    <row r="2459" spans="1:10" ht="16.5" thickBot="1" x14ac:dyDescent="0.3">
      <c r="A2459" s="2">
        <v>2024</v>
      </c>
      <c r="B2459" s="100" t="s">
        <v>177</v>
      </c>
      <c r="C2459" s="1" t="s">
        <v>6</v>
      </c>
      <c r="D2459" s="1">
        <v>54</v>
      </c>
      <c r="E2459" s="1" t="s">
        <v>145</v>
      </c>
      <c r="F2459" s="1" t="s">
        <v>76</v>
      </c>
      <c r="G2459" s="1">
        <v>13045</v>
      </c>
      <c r="H2459" s="1" t="s">
        <v>1192</v>
      </c>
      <c r="I2459" s="92" t="s">
        <v>1178</v>
      </c>
      <c r="J2459" s="101">
        <f>1/COUNTIF(HR_Table2[Emp ID],HR_Table2[[#This Row],[Emp ID]])</f>
        <v>1</v>
      </c>
    </row>
    <row r="2460" spans="1:10" ht="16.5" thickBot="1" x14ac:dyDescent="0.3">
      <c r="A2460" s="2">
        <v>2024</v>
      </c>
      <c r="B2460" s="100" t="s">
        <v>178</v>
      </c>
      <c r="C2460" s="1" t="s">
        <v>11</v>
      </c>
      <c r="D2460" s="1">
        <v>54</v>
      </c>
      <c r="E2460" s="1" t="s">
        <v>145</v>
      </c>
      <c r="F2460" s="1" t="s">
        <v>7</v>
      </c>
      <c r="G2460" s="1">
        <v>13045</v>
      </c>
      <c r="H2460" s="1" t="s">
        <v>1192</v>
      </c>
      <c r="I2460" s="92" t="s">
        <v>1178</v>
      </c>
      <c r="J2460" s="101">
        <f>1/COUNTIF(HR_Table2[Emp ID],HR_Table2[[#This Row],[Emp ID]])</f>
        <v>1</v>
      </c>
    </row>
    <row r="2461" spans="1:10" ht="16.5" thickBot="1" x14ac:dyDescent="0.3">
      <c r="A2461" s="2">
        <v>2024</v>
      </c>
      <c r="B2461" s="100" t="s">
        <v>179</v>
      </c>
      <c r="C2461" s="1" t="s">
        <v>11</v>
      </c>
      <c r="D2461" s="1">
        <v>55</v>
      </c>
      <c r="E2461" s="1" t="s">
        <v>145</v>
      </c>
      <c r="F2461" s="1" t="s">
        <v>7</v>
      </c>
      <c r="G2461" s="1">
        <v>34000</v>
      </c>
      <c r="H2461" s="1" t="s">
        <v>1192</v>
      </c>
      <c r="I2461" s="92" t="s">
        <v>1178</v>
      </c>
      <c r="J2461" s="101">
        <f>1/COUNTIF(HR_Table2[Emp ID],HR_Table2[[#This Row],[Emp ID]])</f>
        <v>1</v>
      </c>
    </row>
    <row r="2462" spans="1:10" ht="16.5" thickBot="1" x14ac:dyDescent="0.3">
      <c r="A2462" s="2">
        <v>2024</v>
      </c>
      <c r="B2462" s="100" t="s">
        <v>180</v>
      </c>
      <c r="C2462" s="1" t="s">
        <v>6</v>
      </c>
      <c r="D2462" s="1">
        <v>58</v>
      </c>
      <c r="E2462" s="1" t="s">
        <v>145</v>
      </c>
      <c r="F2462" s="1" t="s">
        <v>7</v>
      </c>
      <c r="G2462" s="1">
        <v>45000</v>
      </c>
      <c r="H2462" s="1" t="s">
        <v>1192</v>
      </c>
      <c r="I2462" s="92" t="s">
        <v>1178</v>
      </c>
      <c r="J2462" s="101">
        <f>1/COUNTIF(HR_Table2[Emp ID],HR_Table2[[#This Row],[Emp ID]])</f>
        <v>1</v>
      </c>
    </row>
    <row r="2463" spans="1:10" ht="16.5" thickBot="1" x14ac:dyDescent="0.3">
      <c r="A2463" s="2">
        <v>2024</v>
      </c>
      <c r="B2463" s="100" t="s">
        <v>181</v>
      </c>
      <c r="C2463" s="1" t="s">
        <v>6</v>
      </c>
      <c r="D2463" s="1">
        <v>63</v>
      </c>
      <c r="E2463" s="1" t="s">
        <v>145</v>
      </c>
      <c r="F2463" s="1" t="s">
        <v>7</v>
      </c>
      <c r="G2463" s="1">
        <v>21000</v>
      </c>
      <c r="H2463" s="1" t="s">
        <v>1192</v>
      </c>
      <c r="I2463" s="92" t="s">
        <v>1178</v>
      </c>
      <c r="J2463" s="101">
        <f>1/COUNTIF(HR_Table2[Emp ID],HR_Table2[[#This Row],[Emp ID]])</f>
        <v>1</v>
      </c>
    </row>
    <row r="2464" spans="1:10" ht="16.5" thickBot="1" x14ac:dyDescent="0.3">
      <c r="A2464" s="2">
        <v>2024</v>
      </c>
      <c r="B2464" s="100" t="s">
        <v>182</v>
      </c>
      <c r="C2464" s="1" t="s">
        <v>6</v>
      </c>
      <c r="D2464" s="1">
        <v>65</v>
      </c>
      <c r="E2464" s="1" t="s">
        <v>145</v>
      </c>
      <c r="F2464" s="1" t="s">
        <v>7</v>
      </c>
      <c r="G2464" s="1">
        <v>21000</v>
      </c>
      <c r="H2464" s="1" t="s">
        <v>1192</v>
      </c>
      <c r="I2464" s="92" t="s">
        <v>1178</v>
      </c>
      <c r="J2464" s="101">
        <f>1/COUNTIF(HR_Table2[Emp ID],HR_Table2[[#This Row],[Emp ID]])</f>
        <v>1</v>
      </c>
    </row>
    <row r="2465" spans="1:10" ht="16.5" thickBot="1" x14ac:dyDescent="0.3">
      <c r="A2465" s="2">
        <v>2024</v>
      </c>
      <c r="B2465" s="100" t="s">
        <v>183</v>
      </c>
      <c r="C2465" s="1" t="s">
        <v>11</v>
      </c>
      <c r="D2465" s="1">
        <v>67</v>
      </c>
      <c r="E2465" s="1" t="s">
        <v>145</v>
      </c>
      <c r="F2465" s="1" t="s">
        <v>7</v>
      </c>
      <c r="G2465" s="1">
        <v>36000</v>
      </c>
      <c r="H2465" s="1" t="s">
        <v>1192</v>
      </c>
      <c r="I2465" s="92" t="s">
        <v>1178</v>
      </c>
      <c r="J2465" s="101">
        <f>1/COUNTIF(HR_Table2[Emp ID],HR_Table2[[#This Row],[Emp ID]])</f>
        <v>1</v>
      </c>
    </row>
    <row r="2466" spans="1:10" ht="16.5" thickBot="1" x14ac:dyDescent="0.3">
      <c r="A2466" s="2">
        <v>2024</v>
      </c>
      <c r="B2466" s="100" t="s">
        <v>184</v>
      </c>
      <c r="C2466" s="1" t="s">
        <v>6</v>
      </c>
      <c r="D2466" s="1">
        <v>70</v>
      </c>
      <c r="E2466" s="1" t="s">
        <v>145</v>
      </c>
      <c r="F2466" s="1" t="s">
        <v>7</v>
      </c>
      <c r="G2466" s="1">
        <v>18000</v>
      </c>
      <c r="H2466" s="1" t="s">
        <v>1192</v>
      </c>
      <c r="I2466" s="92" t="s">
        <v>1178</v>
      </c>
      <c r="J2466" s="101">
        <f>1/COUNTIF(HR_Table2[Emp ID],HR_Table2[[#This Row],[Emp ID]])</f>
        <v>1</v>
      </c>
    </row>
    <row r="2467" spans="1:10" ht="16.5" thickBot="1" x14ac:dyDescent="0.3">
      <c r="A2467" s="2">
        <v>2024</v>
      </c>
      <c r="B2467" s="100" t="s">
        <v>185</v>
      </c>
      <c r="C2467" s="1" t="s">
        <v>6</v>
      </c>
      <c r="D2467" s="1">
        <v>23</v>
      </c>
      <c r="E2467" s="1" t="s">
        <v>186</v>
      </c>
      <c r="F2467" s="1" t="s">
        <v>7</v>
      </c>
      <c r="G2467" s="1">
        <v>13045</v>
      </c>
      <c r="H2467" s="1" t="s">
        <v>1192</v>
      </c>
      <c r="I2467" s="92" t="s">
        <v>1178</v>
      </c>
      <c r="J2467" s="101">
        <f>1/COUNTIF(HR_Table2[Emp ID],HR_Table2[[#This Row],[Emp ID]])</f>
        <v>1</v>
      </c>
    </row>
    <row r="2468" spans="1:10" ht="16.5" thickBot="1" x14ac:dyDescent="0.3">
      <c r="A2468" s="2">
        <v>2024</v>
      </c>
      <c r="B2468" s="100" t="s">
        <v>187</v>
      </c>
      <c r="C2468" s="1" t="s">
        <v>6</v>
      </c>
      <c r="D2468" s="1">
        <v>23</v>
      </c>
      <c r="E2468" s="1" t="s">
        <v>186</v>
      </c>
      <c r="F2468" s="1" t="s">
        <v>7</v>
      </c>
      <c r="G2468" s="1">
        <v>24000</v>
      </c>
      <c r="H2468" s="1" t="s">
        <v>1192</v>
      </c>
      <c r="I2468" s="92" t="s">
        <v>1178</v>
      </c>
      <c r="J2468" s="101">
        <f>1/COUNTIF(HR_Table2[Emp ID],HR_Table2[[#This Row],[Emp ID]])</f>
        <v>1</v>
      </c>
    </row>
    <row r="2469" spans="1:10" ht="16.5" thickBot="1" x14ac:dyDescent="0.3">
      <c r="A2469" s="2">
        <v>2024</v>
      </c>
      <c r="B2469" s="100" t="s">
        <v>188</v>
      </c>
      <c r="C2469" s="1" t="s">
        <v>6</v>
      </c>
      <c r="D2469" s="1">
        <v>24</v>
      </c>
      <c r="E2469" s="1" t="s">
        <v>186</v>
      </c>
      <c r="F2469" s="1" t="s">
        <v>7</v>
      </c>
      <c r="G2469" s="1">
        <v>18000</v>
      </c>
      <c r="H2469" s="1" t="s">
        <v>1192</v>
      </c>
      <c r="I2469" s="92" t="s">
        <v>1178</v>
      </c>
      <c r="J2469" s="101">
        <f>1/COUNTIF(HR_Table2[Emp ID],HR_Table2[[#This Row],[Emp ID]])</f>
        <v>1</v>
      </c>
    </row>
    <row r="2470" spans="1:10" ht="16.5" thickBot="1" x14ac:dyDescent="0.3">
      <c r="A2470" s="2">
        <v>2024</v>
      </c>
      <c r="B2470" s="100" t="s">
        <v>189</v>
      </c>
      <c r="C2470" s="1" t="s">
        <v>6</v>
      </c>
      <c r="D2470" s="1">
        <v>26</v>
      </c>
      <c r="E2470" s="1" t="s">
        <v>186</v>
      </c>
      <c r="F2470" s="1" t="s">
        <v>7</v>
      </c>
      <c r="G2470" s="1">
        <v>24000</v>
      </c>
      <c r="H2470" s="1" t="s">
        <v>1192</v>
      </c>
      <c r="I2470" s="92" t="s">
        <v>1178</v>
      </c>
      <c r="J2470" s="101">
        <f>1/COUNTIF(HR_Table2[Emp ID],HR_Table2[[#This Row],[Emp ID]])</f>
        <v>1</v>
      </c>
    </row>
    <row r="2471" spans="1:10" ht="16.5" thickBot="1" x14ac:dyDescent="0.3">
      <c r="A2471" s="2">
        <v>2024</v>
      </c>
      <c r="B2471" s="100" t="s">
        <v>190</v>
      </c>
      <c r="C2471" s="1" t="s">
        <v>6</v>
      </c>
      <c r="D2471" s="1">
        <v>28</v>
      </c>
      <c r="E2471" s="1" t="s">
        <v>186</v>
      </c>
      <c r="F2471" s="1" t="s">
        <v>7</v>
      </c>
      <c r="G2471" s="1">
        <v>24000</v>
      </c>
      <c r="H2471" s="1" t="s">
        <v>1192</v>
      </c>
      <c r="I2471" s="92" t="s">
        <v>1178</v>
      </c>
      <c r="J2471" s="101">
        <f>1/COUNTIF(HR_Table2[Emp ID],HR_Table2[[#This Row],[Emp ID]])</f>
        <v>1</v>
      </c>
    </row>
    <row r="2472" spans="1:10" ht="16.5" thickBot="1" x14ac:dyDescent="0.3">
      <c r="A2472" s="2">
        <v>2024</v>
      </c>
      <c r="B2472" s="100" t="s">
        <v>191</v>
      </c>
      <c r="C2472" s="1" t="s">
        <v>11</v>
      </c>
      <c r="D2472" s="1">
        <v>28</v>
      </c>
      <c r="E2472" s="1" t="s">
        <v>186</v>
      </c>
      <c r="F2472" s="1" t="s">
        <v>7</v>
      </c>
      <c r="G2472" s="1">
        <v>18000</v>
      </c>
      <c r="H2472" s="1" t="s">
        <v>1192</v>
      </c>
      <c r="I2472" s="92" t="s">
        <v>1178</v>
      </c>
      <c r="J2472" s="101">
        <f>1/COUNTIF(HR_Table2[Emp ID],HR_Table2[[#This Row],[Emp ID]])</f>
        <v>1</v>
      </c>
    </row>
    <row r="2473" spans="1:10" ht="16.5" thickBot="1" x14ac:dyDescent="0.3">
      <c r="A2473" s="2">
        <v>2024</v>
      </c>
      <c r="B2473" s="100" t="s">
        <v>192</v>
      </c>
      <c r="C2473" s="1" t="s">
        <v>6</v>
      </c>
      <c r="D2473" s="1">
        <v>29</v>
      </c>
      <c r="E2473" s="1" t="s">
        <v>186</v>
      </c>
      <c r="F2473" s="1" t="s">
        <v>7</v>
      </c>
      <c r="G2473" s="1">
        <v>24000</v>
      </c>
      <c r="H2473" s="1" t="s">
        <v>1192</v>
      </c>
      <c r="I2473" s="92" t="s">
        <v>1178</v>
      </c>
      <c r="J2473" s="101">
        <f>1/COUNTIF(HR_Table2[Emp ID],HR_Table2[[#This Row],[Emp ID]])</f>
        <v>1</v>
      </c>
    </row>
    <row r="2474" spans="1:10" ht="16.5" thickBot="1" x14ac:dyDescent="0.3">
      <c r="A2474" s="2">
        <v>2024</v>
      </c>
      <c r="B2474" s="100" t="s">
        <v>193</v>
      </c>
      <c r="C2474" s="1" t="s">
        <v>11</v>
      </c>
      <c r="D2474" s="1">
        <v>30</v>
      </c>
      <c r="E2474" s="1" t="s">
        <v>186</v>
      </c>
      <c r="F2474" s="1" t="s">
        <v>7</v>
      </c>
      <c r="G2474" s="1">
        <v>24000</v>
      </c>
      <c r="H2474" s="1" t="s">
        <v>1192</v>
      </c>
      <c r="I2474" s="92" t="s">
        <v>1178</v>
      </c>
      <c r="J2474" s="101">
        <f>1/COUNTIF(HR_Table2[Emp ID],HR_Table2[[#This Row],[Emp ID]])</f>
        <v>1</v>
      </c>
    </row>
    <row r="2475" spans="1:10" ht="16.5" thickBot="1" x14ac:dyDescent="0.3">
      <c r="A2475" s="2">
        <v>2024</v>
      </c>
      <c r="B2475" s="100" t="s">
        <v>194</v>
      </c>
      <c r="C2475" s="1" t="s">
        <v>6</v>
      </c>
      <c r="D2475" s="1">
        <v>30</v>
      </c>
      <c r="E2475" s="1" t="s">
        <v>186</v>
      </c>
      <c r="F2475" s="1" t="s">
        <v>7</v>
      </c>
      <c r="G2475" s="1">
        <v>31000</v>
      </c>
      <c r="H2475" s="1" t="s">
        <v>1192</v>
      </c>
      <c r="I2475" s="92" t="s">
        <v>1178</v>
      </c>
      <c r="J2475" s="101">
        <f>1/COUNTIF(HR_Table2[Emp ID],HR_Table2[[#This Row],[Emp ID]])</f>
        <v>1</v>
      </c>
    </row>
    <row r="2476" spans="1:10" ht="16.5" thickBot="1" x14ac:dyDescent="0.3">
      <c r="A2476" s="2">
        <v>2024</v>
      </c>
      <c r="B2476" s="100" t="s">
        <v>195</v>
      </c>
      <c r="C2476" s="1" t="s">
        <v>11</v>
      </c>
      <c r="D2476" s="1">
        <v>32</v>
      </c>
      <c r="E2476" s="1" t="s">
        <v>186</v>
      </c>
      <c r="F2476" s="1" t="s">
        <v>7</v>
      </c>
      <c r="G2476" s="1">
        <v>24000</v>
      </c>
      <c r="H2476" s="1" t="s">
        <v>1192</v>
      </c>
      <c r="I2476" s="92" t="s">
        <v>1178</v>
      </c>
      <c r="J2476" s="101">
        <f>1/COUNTIF(HR_Table2[Emp ID],HR_Table2[[#This Row],[Emp ID]])</f>
        <v>1</v>
      </c>
    </row>
    <row r="2477" spans="1:10" ht="16.5" thickBot="1" x14ac:dyDescent="0.3">
      <c r="A2477" s="2">
        <v>2024</v>
      </c>
      <c r="B2477" s="100" t="s">
        <v>196</v>
      </c>
      <c r="C2477" s="1" t="s">
        <v>6</v>
      </c>
      <c r="D2477" s="1">
        <v>33</v>
      </c>
      <c r="E2477" s="1" t="s">
        <v>186</v>
      </c>
      <c r="F2477" s="1" t="s">
        <v>7</v>
      </c>
      <c r="G2477" s="1">
        <v>24000</v>
      </c>
      <c r="H2477" s="1" t="s">
        <v>1192</v>
      </c>
      <c r="I2477" s="92" t="s">
        <v>1178</v>
      </c>
      <c r="J2477" s="101">
        <f>1/COUNTIF(HR_Table2[Emp ID],HR_Table2[[#This Row],[Emp ID]])</f>
        <v>1</v>
      </c>
    </row>
    <row r="2478" spans="1:10" ht="16.5" thickBot="1" x14ac:dyDescent="0.3">
      <c r="A2478" s="2">
        <v>2024</v>
      </c>
      <c r="B2478" s="100" t="s">
        <v>197</v>
      </c>
      <c r="C2478" s="1" t="s">
        <v>6</v>
      </c>
      <c r="D2478" s="1">
        <v>35</v>
      </c>
      <c r="E2478" s="1" t="s">
        <v>186</v>
      </c>
      <c r="F2478" s="1" t="s">
        <v>7</v>
      </c>
      <c r="G2478" s="1">
        <v>31000</v>
      </c>
      <c r="H2478" s="1" t="s">
        <v>1192</v>
      </c>
      <c r="I2478" s="92" t="s">
        <v>1178</v>
      </c>
      <c r="J2478" s="101">
        <f>1/COUNTIF(HR_Table2[Emp ID],HR_Table2[[#This Row],[Emp ID]])</f>
        <v>1</v>
      </c>
    </row>
    <row r="2479" spans="1:10" ht="16.5" thickBot="1" x14ac:dyDescent="0.3">
      <c r="A2479" s="2">
        <v>2024</v>
      </c>
      <c r="B2479" s="100" t="s">
        <v>198</v>
      </c>
      <c r="C2479" s="1" t="s">
        <v>11</v>
      </c>
      <c r="D2479" s="1">
        <v>35</v>
      </c>
      <c r="E2479" s="1" t="s">
        <v>186</v>
      </c>
      <c r="F2479" s="1" t="s">
        <v>7</v>
      </c>
      <c r="G2479" s="1">
        <v>31000</v>
      </c>
      <c r="H2479" s="1" t="s">
        <v>1192</v>
      </c>
      <c r="I2479" s="92" t="s">
        <v>1178</v>
      </c>
      <c r="J2479" s="101">
        <f>1/COUNTIF(HR_Table2[Emp ID],HR_Table2[[#This Row],[Emp ID]])</f>
        <v>1</v>
      </c>
    </row>
    <row r="2480" spans="1:10" ht="16.5" thickBot="1" x14ac:dyDescent="0.3">
      <c r="A2480" s="2">
        <v>2024</v>
      </c>
      <c r="B2480" s="100" t="s">
        <v>199</v>
      </c>
      <c r="C2480" s="1" t="s">
        <v>6</v>
      </c>
      <c r="D2480" s="1">
        <v>36</v>
      </c>
      <c r="E2480" s="1" t="s">
        <v>186</v>
      </c>
      <c r="F2480" s="1" t="s">
        <v>7</v>
      </c>
      <c r="G2480" s="1">
        <v>31000</v>
      </c>
      <c r="H2480" s="1" t="s">
        <v>1192</v>
      </c>
      <c r="I2480" s="92" t="s">
        <v>1178</v>
      </c>
      <c r="J2480" s="101">
        <f>1/COUNTIF(HR_Table2[Emp ID],HR_Table2[[#This Row],[Emp ID]])</f>
        <v>1</v>
      </c>
    </row>
    <row r="2481" spans="1:10" ht="16.5" thickBot="1" x14ac:dyDescent="0.3">
      <c r="A2481" s="2">
        <v>2024</v>
      </c>
      <c r="B2481" s="100" t="s">
        <v>200</v>
      </c>
      <c r="C2481" s="1" t="s">
        <v>6</v>
      </c>
      <c r="D2481" s="1">
        <v>37</v>
      </c>
      <c r="E2481" s="1" t="s">
        <v>186</v>
      </c>
      <c r="F2481" s="1" t="s">
        <v>7</v>
      </c>
      <c r="G2481" s="1">
        <v>31000</v>
      </c>
      <c r="H2481" s="1" t="s">
        <v>1192</v>
      </c>
      <c r="I2481" s="92" t="s">
        <v>1178</v>
      </c>
      <c r="J2481" s="101">
        <f>1/COUNTIF(HR_Table2[Emp ID],HR_Table2[[#This Row],[Emp ID]])</f>
        <v>1</v>
      </c>
    </row>
    <row r="2482" spans="1:10" ht="16.5" thickBot="1" x14ac:dyDescent="0.3">
      <c r="A2482" s="2">
        <v>2024</v>
      </c>
      <c r="B2482" s="100" t="s">
        <v>201</v>
      </c>
      <c r="C2482" s="1" t="s">
        <v>6</v>
      </c>
      <c r="D2482" s="1">
        <v>37</v>
      </c>
      <c r="E2482" s="1" t="s">
        <v>186</v>
      </c>
      <c r="F2482" s="1" t="s">
        <v>7</v>
      </c>
      <c r="G2482" s="1">
        <v>46000</v>
      </c>
      <c r="H2482" s="1" t="s">
        <v>1192</v>
      </c>
      <c r="I2482" s="92" t="s">
        <v>1178</v>
      </c>
      <c r="J2482" s="101">
        <f>1/COUNTIF(HR_Table2[Emp ID],HR_Table2[[#This Row],[Emp ID]])</f>
        <v>1</v>
      </c>
    </row>
    <row r="2483" spans="1:10" ht="16.5" thickBot="1" x14ac:dyDescent="0.3">
      <c r="A2483" s="2">
        <v>2024</v>
      </c>
      <c r="B2483" s="100" t="s">
        <v>202</v>
      </c>
      <c r="C2483" s="1" t="s">
        <v>11</v>
      </c>
      <c r="D2483" s="1">
        <v>39</v>
      </c>
      <c r="E2483" s="1" t="s">
        <v>186</v>
      </c>
      <c r="F2483" s="1" t="s">
        <v>7</v>
      </c>
      <c r="G2483" s="1">
        <v>31000</v>
      </c>
      <c r="H2483" s="1" t="s">
        <v>1192</v>
      </c>
      <c r="I2483" s="92" t="s">
        <v>1178</v>
      </c>
      <c r="J2483" s="101">
        <f>1/COUNTIF(HR_Table2[Emp ID],HR_Table2[[#This Row],[Emp ID]])</f>
        <v>1</v>
      </c>
    </row>
    <row r="2484" spans="1:10" ht="16.5" thickBot="1" x14ac:dyDescent="0.3">
      <c r="A2484" s="2">
        <v>2024</v>
      </c>
      <c r="B2484" s="100" t="s">
        <v>203</v>
      </c>
      <c r="C2484" s="1" t="s">
        <v>11</v>
      </c>
      <c r="D2484" s="1">
        <v>50</v>
      </c>
      <c r="E2484" s="1" t="s">
        <v>186</v>
      </c>
      <c r="F2484" s="1" t="s">
        <v>7</v>
      </c>
      <c r="G2484" s="1">
        <v>24000</v>
      </c>
      <c r="H2484" s="1" t="s">
        <v>1192</v>
      </c>
      <c r="I2484" s="92" t="s">
        <v>1178</v>
      </c>
      <c r="J2484" s="101">
        <f>1/COUNTIF(HR_Table2[Emp ID],HR_Table2[[#This Row],[Emp ID]])</f>
        <v>1</v>
      </c>
    </row>
    <row r="2485" spans="1:10" ht="16.5" thickBot="1" x14ac:dyDescent="0.3">
      <c r="A2485" s="2">
        <v>2024</v>
      </c>
      <c r="B2485" s="100" t="s">
        <v>204</v>
      </c>
      <c r="C2485" s="1" t="s">
        <v>11</v>
      </c>
      <c r="D2485" s="1">
        <v>51</v>
      </c>
      <c r="E2485" s="1" t="s">
        <v>186</v>
      </c>
      <c r="F2485" s="1" t="s">
        <v>7</v>
      </c>
      <c r="G2485" s="1">
        <v>24000</v>
      </c>
      <c r="H2485" s="1" t="s">
        <v>1192</v>
      </c>
      <c r="I2485" s="92" t="s">
        <v>1178</v>
      </c>
      <c r="J2485" s="101">
        <f>1/COUNTIF(HR_Table2[Emp ID],HR_Table2[[#This Row],[Emp ID]])</f>
        <v>1</v>
      </c>
    </row>
    <row r="2486" spans="1:10" ht="16.5" thickBot="1" x14ac:dyDescent="0.3">
      <c r="A2486" s="2">
        <v>2024</v>
      </c>
      <c r="B2486" s="100" t="s">
        <v>205</v>
      </c>
      <c r="C2486" s="1" t="s">
        <v>6</v>
      </c>
      <c r="D2486" s="1">
        <v>65</v>
      </c>
      <c r="E2486" s="1" t="s">
        <v>186</v>
      </c>
      <c r="F2486" s="1" t="s">
        <v>7</v>
      </c>
      <c r="G2486" s="1">
        <v>21000</v>
      </c>
      <c r="H2486" s="1" t="s">
        <v>1192</v>
      </c>
      <c r="I2486" s="92" t="s">
        <v>1178</v>
      </c>
      <c r="J2486" s="101">
        <f>1/COUNTIF(HR_Table2[Emp ID],HR_Table2[[#This Row],[Emp ID]])</f>
        <v>1</v>
      </c>
    </row>
    <row r="2487" spans="1:10" ht="16.5" thickBot="1" x14ac:dyDescent="0.3">
      <c r="A2487" s="2">
        <v>2024</v>
      </c>
      <c r="B2487" s="100" t="s">
        <v>206</v>
      </c>
      <c r="C2487" s="1" t="s">
        <v>11</v>
      </c>
      <c r="D2487" s="1">
        <v>22</v>
      </c>
      <c r="E2487" s="1" t="s">
        <v>207</v>
      </c>
      <c r="F2487" s="1" t="s">
        <v>7</v>
      </c>
      <c r="G2487" s="1">
        <v>13045</v>
      </c>
      <c r="H2487" s="1" t="s">
        <v>1192</v>
      </c>
      <c r="I2487" s="92" t="s">
        <v>1178</v>
      </c>
      <c r="J2487" s="101">
        <f>1/COUNTIF(HR_Table2[Emp ID],HR_Table2[[#This Row],[Emp ID]])</f>
        <v>1</v>
      </c>
    </row>
    <row r="2488" spans="1:10" ht="16.5" thickBot="1" x14ac:dyDescent="0.3">
      <c r="A2488" s="2">
        <v>2024</v>
      </c>
      <c r="B2488" s="100" t="s">
        <v>208</v>
      </c>
      <c r="C2488" s="1" t="s">
        <v>6</v>
      </c>
      <c r="D2488" s="1">
        <v>22</v>
      </c>
      <c r="E2488" s="1" t="s">
        <v>207</v>
      </c>
      <c r="F2488" s="1" t="s">
        <v>76</v>
      </c>
      <c r="G2488" s="1">
        <v>18000</v>
      </c>
      <c r="H2488" s="1" t="s">
        <v>1192</v>
      </c>
      <c r="I2488" s="92" t="s">
        <v>1178</v>
      </c>
      <c r="J2488" s="101">
        <f>1/COUNTIF(HR_Table2[Emp ID],HR_Table2[[#This Row],[Emp ID]])</f>
        <v>1</v>
      </c>
    </row>
    <row r="2489" spans="1:10" ht="16.5" thickBot="1" x14ac:dyDescent="0.3">
      <c r="A2489" s="2">
        <v>2024</v>
      </c>
      <c r="B2489" s="100" t="s">
        <v>209</v>
      </c>
      <c r="C2489" s="1" t="s">
        <v>11</v>
      </c>
      <c r="D2489" s="1">
        <v>25</v>
      </c>
      <c r="E2489" s="1" t="s">
        <v>207</v>
      </c>
      <c r="F2489" s="1" t="s">
        <v>7</v>
      </c>
      <c r="G2489" s="1">
        <v>21000</v>
      </c>
      <c r="H2489" s="1" t="s">
        <v>1192</v>
      </c>
      <c r="I2489" s="92" t="s">
        <v>1178</v>
      </c>
      <c r="J2489" s="101">
        <f>1/COUNTIF(HR_Table2[Emp ID],HR_Table2[[#This Row],[Emp ID]])</f>
        <v>1</v>
      </c>
    </row>
    <row r="2490" spans="1:10" ht="16.5" thickBot="1" x14ac:dyDescent="0.3">
      <c r="A2490" s="2">
        <v>2024</v>
      </c>
      <c r="B2490" s="100" t="s">
        <v>210</v>
      </c>
      <c r="C2490" s="1" t="s">
        <v>6</v>
      </c>
      <c r="D2490" s="1">
        <v>25</v>
      </c>
      <c r="E2490" s="1" t="s">
        <v>207</v>
      </c>
      <c r="F2490" s="1" t="s">
        <v>7</v>
      </c>
      <c r="G2490" s="1">
        <v>13045</v>
      </c>
      <c r="H2490" s="1" t="s">
        <v>1192</v>
      </c>
      <c r="I2490" s="92" t="s">
        <v>1178</v>
      </c>
      <c r="J2490" s="101">
        <f>1/COUNTIF(HR_Table2[Emp ID],HR_Table2[[#This Row],[Emp ID]])</f>
        <v>1</v>
      </c>
    </row>
    <row r="2491" spans="1:10" ht="16.5" thickBot="1" x14ac:dyDescent="0.3">
      <c r="A2491" s="2">
        <v>2024</v>
      </c>
      <c r="B2491" s="100" t="s">
        <v>211</v>
      </c>
      <c r="C2491" s="1" t="s">
        <v>11</v>
      </c>
      <c r="D2491" s="1">
        <v>25</v>
      </c>
      <c r="E2491" s="1" t="s">
        <v>207</v>
      </c>
      <c r="F2491" s="1" t="s">
        <v>7</v>
      </c>
      <c r="G2491" s="1">
        <v>13045</v>
      </c>
      <c r="H2491" s="1" t="s">
        <v>1192</v>
      </c>
      <c r="I2491" s="92" t="s">
        <v>1178</v>
      </c>
      <c r="J2491" s="101">
        <f>1/COUNTIF(HR_Table2[Emp ID],HR_Table2[[#This Row],[Emp ID]])</f>
        <v>1</v>
      </c>
    </row>
    <row r="2492" spans="1:10" ht="16.5" thickBot="1" x14ac:dyDescent="0.3">
      <c r="A2492" s="2">
        <v>2024</v>
      </c>
      <c r="B2492" s="100" t="s">
        <v>212</v>
      </c>
      <c r="C2492" s="1" t="s">
        <v>11</v>
      </c>
      <c r="D2492" s="1">
        <v>26</v>
      </c>
      <c r="E2492" s="1" t="s">
        <v>207</v>
      </c>
      <c r="F2492" s="1" t="s">
        <v>7</v>
      </c>
      <c r="G2492" s="1">
        <v>21000</v>
      </c>
      <c r="H2492" s="1" t="s">
        <v>1192</v>
      </c>
      <c r="I2492" s="92" t="s">
        <v>1178</v>
      </c>
      <c r="J2492" s="101">
        <f>1/COUNTIF(HR_Table2[Emp ID],HR_Table2[[#This Row],[Emp ID]])</f>
        <v>1</v>
      </c>
    </row>
    <row r="2493" spans="1:10" ht="16.5" thickBot="1" x14ac:dyDescent="0.3">
      <c r="A2493" s="2">
        <v>2024</v>
      </c>
      <c r="B2493" s="100" t="s">
        <v>213</v>
      </c>
      <c r="C2493" s="1" t="s">
        <v>11</v>
      </c>
      <c r="D2493" s="1">
        <v>26</v>
      </c>
      <c r="E2493" s="1" t="s">
        <v>207</v>
      </c>
      <c r="F2493" s="1" t="s">
        <v>7</v>
      </c>
      <c r="G2493" s="1">
        <v>13045</v>
      </c>
      <c r="H2493" s="1" t="s">
        <v>1192</v>
      </c>
      <c r="I2493" s="92" t="s">
        <v>1178</v>
      </c>
      <c r="J2493" s="101">
        <f>1/COUNTIF(HR_Table2[Emp ID],HR_Table2[[#This Row],[Emp ID]])</f>
        <v>1</v>
      </c>
    </row>
    <row r="2494" spans="1:10" ht="16.5" thickBot="1" x14ac:dyDescent="0.3">
      <c r="A2494" s="2">
        <v>2024</v>
      </c>
      <c r="B2494" s="100" t="s">
        <v>214</v>
      </c>
      <c r="C2494" s="1" t="s">
        <v>11</v>
      </c>
      <c r="D2494" s="1">
        <v>26</v>
      </c>
      <c r="E2494" s="1" t="s">
        <v>207</v>
      </c>
      <c r="F2494" s="1" t="s">
        <v>7</v>
      </c>
      <c r="G2494" s="1">
        <v>13045</v>
      </c>
      <c r="H2494" s="1" t="s">
        <v>1192</v>
      </c>
      <c r="I2494" s="92" t="s">
        <v>1178</v>
      </c>
      <c r="J2494" s="101">
        <f>1/COUNTIF(HR_Table2[Emp ID],HR_Table2[[#This Row],[Emp ID]])</f>
        <v>1</v>
      </c>
    </row>
    <row r="2495" spans="1:10" ht="16.5" thickBot="1" x14ac:dyDescent="0.3">
      <c r="A2495" s="2">
        <v>2024</v>
      </c>
      <c r="B2495" s="100" t="s">
        <v>215</v>
      </c>
      <c r="C2495" s="1" t="s">
        <v>11</v>
      </c>
      <c r="D2495" s="1">
        <v>26</v>
      </c>
      <c r="E2495" s="1" t="s">
        <v>207</v>
      </c>
      <c r="F2495" s="1" t="s">
        <v>7</v>
      </c>
      <c r="G2495" s="1">
        <v>13045</v>
      </c>
      <c r="H2495" s="1" t="s">
        <v>1192</v>
      </c>
      <c r="I2495" s="92" t="s">
        <v>1178</v>
      </c>
      <c r="J2495" s="101">
        <f>1/COUNTIF(HR_Table2[Emp ID],HR_Table2[[#This Row],[Emp ID]])</f>
        <v>1</v>
      </c>
    </row>
    <row r="2496" spans="1:10" ht="16.5" thickBot="1" x14ac:dyDescent="0.3">
      <c r="A2496" s="2">
        <v>2024</v>
      </c>
      <c r="B2496" s="100" t="s">
        <v>216</v>
      </c>
      <c r="C2496" s="1" t="s">
        <v>11</v>
      </c>
      <c r="D2496" s="1">
        <v>26</v>
      </c>
      <c r="E2496" s="1" t="s">
        <v>207</v>
      </c>
      <c r="F2496" s="1" t="s">
        <v>7</v>
      </c>
      <c r="G2496" s="1">
        <v>18000</v>
      </c>
      <c r="H2496" s="1" t="s">
        <v>1192</v>
      </c>
      <c r="I2496" s="92" t="s">
        <v>1178</v>
      </c>
      <c r="J2496" s="101">
        <f>1/COUNTIF(HR_Table2[Emp ID],HR_Table2[[#This Row],[Emp ID]])</f>
        <v>1</v>
      </c>
    </row>
    <row r="2497" spans="1:10" ht="16.5" thickBot="1" x14ac:dyDescent="0.3">
      <c r="A2497" s="2">
        <v>2024</v>
      </c>
      <c r="B2497" s="100" t="s">
        <v>217</v>
      </c>
      <c r="C2497" s="1" t="s">
        <v>11</v>
      </c>
      <c r="D2497" s="1">
        <v>27</v>
      </c>
      <c r="E2497" s="1" t="s">
        <v>207</v>
      </c>
      <c r="F2497" s="1" t="s">
        <v>7</v>
      </c>
      <c r="G2497" s="1">
        <v>18000</v>
      </c>
      <c r="H2497" s="1" t="s">
        <v>1192</v>
      </c>
      <c r="I2497" s="92" t="s">
        <v>1178</v>
      </c>
      <c r="J2497" s="101">
        <f>1/COUNTIF(HR_Table2[Emp ID],HR_Table2[[#This Row],[Emp ID]])</f>
        <v>1</v>
      </c>
    </row>
    <row r="2498" spans="1:10" ht="16.5" thickBot="1" x14ac:dyDescent="0.3">
      <c r="A2498" s="2">
        <v>2024</v>
      </c>
      <c r="B2498" s="100" t="s">
        <v>218</v>
      </c>
      <c r="C2498" s="1" t="s">
        <v>11</v>
      </c>
      <c r="D2498" s="1">
        <v>27</v>
      </c>
      <c r="E2498" s="1" t="s">
        <v>207</v>
      </c>
      <c r="F2498" s="1" t="s">
        <v>7</v>
      </c>
      <c r="G2498" s="1">
        <v>21000</v>
      </c>
      <c r="H2498" s="1" t="s">
        <v>1192</v>
      </c>
      <c r="I2498" s="92" t="s">
        <v>1178</v>
      </c>
      <c r="J2498" s="101">
        <f>1/COUNTIF(HR_Table2[Emp ID],HR_Table2[[#This Row],[Emp ID]])</f>
        <v>1</v>
      </c>
    </row>
    <row r="2499" spans="1:10" ht="16.5" thickBot="1" x14ac:dyDescent="0.3">
      <c r="A2499" s="2">
        <v>2024</v>
      </c>
      <c r="B2499" s="100" t="s">
        <v>219</v>
      </c>
      <c r="C2499" s="1" t="s">
        <v>6</v>
      </c>
      <c r="D2499" s="1">
        <v>28</v>
      </c>
      <c r="E2499" s="1" t="s">
        <v>207</v>
      </c>
      <c r="F2499" s="1" t="s">
        <v>7</v>
      </c>
      <c r="G2499" s="1">
        <v>18000</v>
      </c>
      <c r="H2499" s="1" t="s">
        <v>1192</v>
      </c>
      <c r="I2499" s="92" t="s">
        <v>1178</v>
      </c>
      <c r="J2499" s="101">
        <f>1/COUNTIF(HR_Table2[Emp ID],HR_Table2[[#This Row],[Emp ID]])</f>
        <v>1</v>
      </c>
    </row>
    <row r="2500" spans="1:10" ht="16.5" thickBot="1" x14ac:dyDescent="0.3">
      <c r="A2500" s="2">
        <v>2024</v>
      </c>
      <c r="B2500" s="100" t="s">
        <v>220</v>
      </c>
      <c r="C2500" s="1" t="s">
        <v>11</v>
      </c>
      <c r="D2500" s="1">
        <v>28</v>
      </c>
      <c r="E2500" s="1" t="s">
        <v>207</v>
      </c>
      <c r="F2500" s="1" t="s">
        <v>7</v>
      </c>
      <c r="G2500" s="1">
        <v>27000</v>
      </c>
      <c r="H2500" s="1" t="s">
        <v>1192</v>
      </c>
      <c r="I2500" s="92" t="s">
        <v>1178</v>
      </c>
      <c r="J2500" s="101">
        <f>1/COUNTIF(HR_Table2[Emp ID],HR_Table2[[#This Row],[Emp ID]])</f>
        <v>1</v>
      </c>
    </row>
    <row r="2501" spans="1:10" ht="16.5" thickBot="1" x14ac:dyDescent="0.3">
      <c r="A2501" s="2">
        <v>2024</v>
      </c>
      <c r="B2501" s="100" t="s">
        <v>221</v>
      </c>
      <c r="C2501" s="1" t="s">
        <v>6</v>
      </c>
      <c r="D2501" s="1">
        <v>28</v>
      </c>
      <c r="E2501" s="1" t="s">
        <v>207</v>
      </c>
      <c r="F2501" s="1" t="s">
        <v>7</v>
      </c>
      <c r="G2501" s="1">
        <v>13045</v>
      </c>
      <c r="H2501" s="1" t="s">
        <v>1192</v>
      </c>
      <c r="I2501" s="92" t="s">
        <v>1178</v>
      </c>
      <c r="J2501" s="101">
        <f>1/COUNTIF(HR_Table2[Emp ID],HR_Table2[[#This Row],[Emp ID]])</f>
        <v>1</v>
      </c>
    </row>
    <row r="2502" spans="1:10" ht="16.5" thickBot="1" x14ac:dyDescent="0.3">
      <c r="A2502" s="2">
        <v>2024</v>
      </c>
      <c r="B2502" s="100" t="s">
        <v>222</v>
      </c>
      <c r="C2502" s="1" t="s">
        <v>11</v>
      </c>
      <c r="D2502" s="1">
        <v>28</v>
      </c>
      <c r="E2502" s="1" t="s">
        <v>207</v>
      </c>
      <c r="F2502" s="1" t="s">
        <v>7</v>
      </c>
      <c r="G2502" s="1">
        <v>21000</v>
      </c>
      <c r="H2502" s="1" t="s">
        <v>1192</v>
      </c>
      <c r="I2502" s="92" t="s">
        <v>1178</v>
      </c>
      <c r="J2502" s="101">
        <f>1/COUNTIF(HR_Table2[Emp ID],HR_Table2[[#This Row],[Emp ID]])</f>
        <v>1</v>
      </c>
    </row>
    <row r="2503" spans="1:10" ht="16.5" thickBot="1" x14ac:dyDescent="0.3">
      <c r="A2503" s="2">
        <v>2024</v>
      </c>
      <c r="B2503" s="100" t="s">
        <v>223</v>
      </c>
      <c r="C2503" s="1" t="s">
        <v>6</v>
      </c>
      <c r="D2503" s="1">
        <v>28</v>
      </c>
      <c r="E2503" s="1" t="s">
        <v>207</v>
      </c>
      <c r="F2503" s="1" t="s">
        <v>7</v>
      </c>
      <c r="G2503" s="1">
        <v>21000</v>
      </c>
      <c r="H2503" s="1" t="s">
        <v>1192</v>
      </c>
      <c r="I2503" s="92" t="s">
        <v>1178</v>
      </c>
      <c r="J2503" s="101">
        <f>1/COUNTIF(HR_Table2[Emp ID],HR_Table2[[#This Row],[Emp ID]])</f>
        <v>1</v>
      </c>
    </row>
    <row r="2504" spans="1:10" ht="16.5" thickBot="1" x14ac:dyDescent="0.3">
      <c r="A2504" s="2">
        <v>2024</v>
      </c>
      <c r="B2504" s="100" t="s">
        <v>224</v>
      </c>
      <c r="C2504" s="1" t="s">
        <v>11</v>
      </c>
      <c r="D2504" s="1">
        <v>28</v>
      </c>
      <c r="E2504" s="1" t="s">
        <v>207</v>
      </c>
      <c r="F2504" s="1" t="s">
        <v>7</v>
      </c>
      <c r="G2504" s="1">
        <v>13045</v>
      </c>
      <c r="H2504" s="1" t="s">
        <v>1192</v>
      </c>
      <c r="I2504" s="92" t="s">
        <v>1178</v>
      </c>
      <c r="J2504" s="101">
        <f>1/COUNTIF(HR_Table2[Emp ID],HR_Table2[[#This Row],[Emp ID]])</f>
        <v>1</v>
      </c>
    </row>
    <row r="2505" spans="1:10" ht="16.5" thickBot="1" x14ac:dyDescent="0.3">
      <c r="A2505" s="2">
        <v>2024</v>
      </c>
      <c r="B2505" s="100" t="s">
        <v>225</v>
      </c>
      <c r="C2505" s="1" t="s">
        <v>11</v>
      </c>
      <c r="D2505" s="1">
        <v>29</v>
      </c>
      <c r="E2505" s="1" t="s">
        <v>207</v>
      </c>
      <c r="F2505" s="1" t="s">
        <v>76</v>
      </c>
      <c r="G2505" s="1">
        <v>24000</v>
      </c>
      <c r="H2505" s="1" t="s">
        <v>1192</v>
      </c>
      <c r="I2505" s="92" t="s">
        <v>1178</v>
      </c>
      <c r="J2505" s="101">
        <f>1/COUNTIF(HR_Table2[Emp ID],HR_Table2[[#This Row],[Emp ID]])</f>
        <v>1</v>
      </c>
    </row>
    <row r="2506" spans="1:10" ht="16.5" thickBot="1" x14ac:dyDescent="0.3">
      <c r="A2506" s="2">
        <v>2024</v>
      </c>
      <c r="B2506" s="100" t="s">
        <v>226</v>
      </c>
      <c r="C2506" s="1" t="s">
        <v>6</v>
      </c>
      <c r="D2506" s="1">
        <v>29</v>
      </c>
      <c r="E2506" s="1" t="s">
        <v>207</v>
      </c>
      <c r="F2506" s="1" t="s">
        <v>7</v>
      </c>
      <c r="G2506" s="1">
        <v>21000</v>
      </c>
      <c r="H2506" s="1" t="s">
        <v>1192</v>
      </c>
      <c r="I2506" s="92" t="s">
        <v>1178</v>
      </c>
      <c r="J2506" s="101">
        <f>1/COUNTIF(HR_Table2[Emp ID],HR_Table2[[#This Row],[Emp ID]])</f>
        <v>1</v>
      </c>
    </row>
    <row r="2507" spans="1:10" ht="16.5" thickBot="1" x14ac:dyDescent="0.3">
      <c r="A2507" s="2">
        <v>2024</v>
      </c>
      <c r="B2507" s="100" t="s">
        <v>227</v>
      </c>
      <c r="C2507" s="1" t="s">
        <v>11</v>
      </c>
      <c r="D2507" s="1">
        <v>29</v>
      </c>
      <c r="E2507" s="1" t="s">
        <v>207</v>
      </c>
      <c r="F2507" s="1" t="s">
        <v>76</v>
      </c>
      <c r="G2507" s="1">
        <v>10025</v>
      </c>
      <c r="H2507" s="1" t="s">
        <v>1192</v>
      </c>
      <c r="I2507" s="92" t="s">
        <v>1178</v>
      </c>
      <c r="J2507" s="101">
        <f>1/COUNTIF(HR_Table2[Emp ID],HR_Table2[[#This Row],[Emp ID]])</f>
        <v>1</v>
      </c>
    </row>
    <row r="2508" spans="1:10" ht="16.5" thickBot="1" x14ac:dyDescent="0.3">
      <c r="A2508" s="2">
        <v>2024</v>
      </c>
      <c r="B2508" s="100" t="s">
        <v>228</v>
      </c>
      <c r="C2508" s="1" t="s">
        <v>6</v>
      </c>
      <c r="D2508" s="1">
        <v>30</v>
      </c>
      <c r="E2508" s="1" t="s">
        <v>207</v>
      </c>
      <c r="F2508" s="1" t="s">
        <v>7</v>
      </c>
      <c r="G2508" s="1">
        <v>31000</v>
      </c>
      <c r="H2508" s="1" t="s">
        <v>1192</v>
      </c>
      <c r="I2508" s="92" t="s">
        <v>1178</v>
      </c>
      <c r="J2508" s="101">
        <f>1/COUNTIF(HR_Table2[Emp ID],HR_Table2[[#This Row],[Emp ID]])</f>
        <v>1</v>
      </c>
    </row>
    <row r="2509" spans="1:10" ht="16.5" thickBot="1" x14ac:dyDescent="0.3">
      <c r="A2509" s="2">
        <v>2024</v>
      </c>
      <c r="B2509" s="100" t="s">
        <v>229</v>
      </c>
      <c r="C2509" s="1" t="s">
        <v>11</v>
      </c>
      <c r="D2509" s="1">
        <v>30</v>
      </c>
      <c r="E2509" s="1" t="s">
        <v>207</v>
      </c>
      <c r="F2509" s="1" t="s">
        <v>76</v>
      </c>
      <c r="G2509" s="1">
        <v>13045</v>
      </c>
      <c r="H2509" s="1" t="s">
        <v>1192</v>
      </c>
      <c r="I2509" s="92" t="s">
        <v>1178</v>
      </c>
      <c r="J2509" s="101">
        <f>1/COUNTIF(HR_Table2[Emp ID],HR_Table2[[#This Row],[Emp ID]])</f>
        <v>1</v>
      </c>
    </row>
    <row r="2510" spans="1:10" ht="16.5" thickBot="1" x14ac:dyDescent="0.3">
      <c r="A2510" s="2">
        <v>2024</v>
      </c>
      <c r="B2510" s="100" t="s">
        <v>230</v>
      </c>
      <c r="C2510" s="1" t="s">
        <v>11</v>
      </c>
      <c r="D2510" s="1">
        <v>30</v>
      </c>
      <c r="E2510" s="1" t="s">
        <v>207</v>
      </c>
      <c r="F2510" s="1" t="s">
        <v>7</v>
      </c>
      <c r="G2510" s="1">
        <v>13045</v>
      </c>
      <c r="H2510" s="1" t="s">
        <v>1192</v>
      </c>
      <c r="I2510" s="92" t="s">
        <v>1178</v>
      </c>
      <c r="J2510" s="101">
        <f>1/COUNTIF(HR_Table2[Emp ID],HR_Table2[[#This Row],[Emp ID]])</f>
        <v>1</v>
      </c>
    </row>
    <row r="2511" spans="1:10" ht="16.5" thickBot="1" x14ac:dyDescent="0.3">
      <c r="A2511" s="2">
        <v>2024</v>
      </c>
      <c r="B2511" s="100" t="s">
        <v>231</v>
      </c>
      <c r="C2511" s="1" t="s">
        <v>6</v>
      </c>
      <c r="D2511" s="1">
        <v>30</v>
      </c>
      <c r="E2511" s="1" t="s">
        <v>207</v>
      </c>
      <c r="F2511" s="1" t="s">
        <v>7</v>
      </c>
      <c r="G2511" s="1">
        <v>31000</v>
      </c>
      <c r="H2511" s="1" t="s">
        <v>1192</v>
      </c>
      <c r="I2511" s="92" t="s">
        <v>1178</v>
      </c>
      <c r="J2511" s="101">
        <f>1/COUNTIF(HR_Table2[Emp ID],HR_Table2[[#This Row],[Emp ID]])</f>
        <v>1</v>
      </c>
    </row>
    <row r="2512" spans="1:10" ht="16.5" thickBot="1" x14ac:dyDescent="0.3">
      <c r="A2512" s="2">
        <v>2024</v>
      </c>
      <c r="B2512" s="100" t="s">
        <v>232</v>
      </c>
      <c r="C2512" s="1" t="s">
        <v>11</v>
      </c>
      <c r="D2512" s="1">
        <v>31</v>
      </c>
      <c r="E2512" s="1" t="s">
        <v>207</v>
      </c>
      <c r="F2512" s="1" t="s">
        <v>7</v>
      </c>
      <c r="G2512" s="1">
        <v>18000</v>
      </c>
      <c r="H2512" s="1" t="s">
        <v>1192</v>
      </c>
      <c r="I2512" s="92" t="s">
        <v>1178</v>
      </c>
      <c r="J2512" s="101">
        <f>1/COUNTIF(HR_Table2[Emp ID],HR_Table2[[#This Row],[Emp ID]])</f>
        <v>1</v>
      </c>
    </row>
    <row r="2513" spans="1:10" ht="16.5" thickBot="1" x14ac:dyDescent="0.3">
      <c r="A2513" s="2">
        <v>2024</v>
      </c>
      <c r="B2513" s="100" t="s">
        <v>233</v>
      </c>
      <c r="C2513" s="1" t="s">
        <v>11</v>
      </c>
      <c r="D2513" s="1">
        <v>31</v>
      </c>
      <c r="E2513" s="1" t="s">
        <v>207</v>
      </c>
      <c r="F2513" s="1" t="s">
        <v>7</v>
      </c>
      <c r="G2513" s="1">
        <v>18000</v>
      </c>
      <c r="H2513" s="1" t="s">
        <v>1192</v>
      </c>
      <c r="I2513" s="92" t="s">
        <v>1178</v>
      </c>
      <c r="J2513" s="101">
        <f>1/COUNTIF(HR_Table2[Emp ID],HR_Table2[[#This Row],[Emp ID]])</f>
        <v>1</v>
      </c>
    </row>
    <row r="2514" spans="1:10" ht="16.5" thickBot="1" x14ac:dyDescent="0.3">
      <c r="A2514" s="2">
        <v>2024</v>
      </c>
      <c r="B2514" s="100" t="s">
        <v>234</v>
      </c>
      <c r="C2514" s="1" t="s">
        <v>11</v>
      </c>
      <c r="D2514" s="1">
        <v>31</v>
      </c>
      <c r="E2514" s="1" t="s">
        <v>207</v>
      </c>
      <c r="F2514" s="1" t="s">
        <v>76</v>
      </c>
      <c r="G2514" s="1">
        <v>13045</v>
      </c>
      <c r="H2514" s="1" t="s">
        <v>1192</v>
      </c>
      <c r="I2514" s="92" t="s">
        <v>1178</v>
      </c>
      <c r="J2514" s="101">
        <f>1/COUNTIF(HR_Table2[Emp ID],HR_Table2[[#This Row],[Emp ID]])</f>
        <v>1</v>
      </c>
    </row>
    <row r="2515" spans="1:10" ht="16.5" thickBot="1" x14ac:dyDescent="0.3">
      <c r="A2515" s="2">
        <v>2024</v>
      </c>
      <c r="B2515" s="100" t="s">
        <v>235</v>
      </c>
      <c r="C2515" s="1" t="s">
        <v>11</v>
      </c>
      <c r="D2515" s="1">
        <v>31</v>
      </c>
      <c r="E2515" s="1" t="s">
        <v>207</v>
      </c>
      <c r="F2515" s="1" t="s">
        <v>7</v>
      </c>
      <c r="G2515" s="1">
        <v>21000</v>
      </c>
      <c r="H2515" s="1" t="s">
        <v>1192</v>
      </c>
      <c r="I2515" s="92" t="s">
        <v>1178</v>
      </c>
      <c r="J2515" s="101">
        <f>1/COUNTIF(HR_Table2[Emp ID],HR_Table2[[#This Row],[Emp ID]])</f>
        <v>1</v>
      </c>
    </row>
    <row r="2516" spans="1:10" ht="16.5" thickBot="1" x14ac:dyDescent="0.3">
      <c r="A2516" s="2">
        <v>2024</v>
      </c>
      <c r="B2516" s="100" t="s">
        <v>236</v>
      </c>
      <c r="C2516" s="1" t="s">
        <v>11</v>
      </c>
      <c r="D2516" s="1">
        <v>32</v>
      </c>
      <c r="E2516" s="1" t="s">
        <v>207</v>
      </c>
      <c r="F2516" s="1" t="s">
        <v>76</v>
      </c>
      <c r="G2516" s="1">
        <v>31000</v>
      </c>
      <c r="H2516" s="1" t="s">
        <v>1192</v>
      </c>
      <c r="I2516" s="92" t="s">
        <v>1178</v>
      </c>
      <c r="J2516" s="101">
        <f>1/COUNTIF(HR_Table2[Emp ID],HR_Table2[[#This Row],[Emp ID]])</f>
        <v>1</v>
      </c>
    </row>
    <row r="2517" spans="1:10" ht="16.5" thickBot="1" x14ac:dyDescent="0.3">
      <c r="A2517" s="2">
        <v>2024</v>
      </c>
      <c r="B2517" s="100" t="s">
        <v>237</v>
      </c>
      <c r="C2517" s="1" t="s">
        <v>11</v>
      </c>
      <c r="D2517" s="1">
        <v>32</v>
      </c>
      <c r="E2517" s="1" t="s">
        <v>207</v>
      </c>
      <c r="F2517" s="1" t="s">
        <v>7</v>
      </c>
      <c r="G2517" s="1">
        <v>18000</v>
      </c>
      <c r="H2517" s="1" t="s">
        <v>1192</v>
      </c>
      <c r="I2517" s="92" t="s">
        <v>1178</v>
      </c>
      <c r="J2517" s="101">
        <f>1/COUNTIF(HR_Table2[Emp ID],HR_Table2[[#This Row],[Emp ID]])</f>
        <v>1</v>
      </c>
    </row>
    <row r="2518" spans="1:10" ht="16.5" thickBot="1" x14ac:dyDescent="0.3">
      <c r="A2518" s="2">
        <v>2024</v>
      </c>
      <c r="B2518" s="100" t="s">
        <v>238</v>
      </c>
      <c r="C2518" s="1" t="s">
        <v>11</v>
      </c>
      <c r="D2518" s="1">
        <v>33</v>
      </c>
      <c r="E2518" s="1" t="s">
        <v>207</v>
      </c>
      <c r="F2518" s="1" t="s">
        <v>7</v>
      </c>
      <c r="G2518" s="1">
        <v>24000</v>
      </c>
      <c r="H2518" s="1" t="s">
        <v>1192</v>
      </c>
      <c r="I2518" s="92" t="s">
        <v>1178</v>
      </c>
      <c r="J2518" s="101">
        <f>1/COUNTIF(HR_Table2[Emp ID],HR_Table2[[#This Row],[Emp ID]])</f>
        <v>1</v>
      </c>
    </row>
    <row r="2519" spans="1:10" ht="16.5" thickBot="1" x14ac:dyDescent="0.3">
      <c r="A2519" s="2">
        <v>2024</v>
      </c>
      <c r="B2519" s="100" t="s">
        <v>239</v>
      </c>
      <c r="C2519" s="1" t="s">
        <v>11</v>
      </c>
      <c r="D2519" s="1">
        <v>34</v>
      </c>
      <c r="E2519" s="1" t="s">
        <v>207</v>
      </c>
      <c r="F2519" s="1" t="s">
        <v>7</v>
      </c>
      <c r="G2519" s="1">
        <v>23000</v>
      </c>
      <c r="H2519" s="1" t="s">
        <v>1192</v>
      </c>
      <c r="I2519" s="92" t="s">
        <v>1178</v>
      </c>
      <c r="J2519" s="101">
        <f>1/COUNTIF(HR_Table2[Emp ID],HR_Table2[[#This Row],[Emp ID]])</f>
        <v>1</v>
      </c>
    </row>
    <row r="2520" spans="1:10" ht="16.5" thickBot="1" x14ac:dyDescent="0.3">
      <c r="A2520" s="2">
        <v>2024</v>
      </c>
      <c r="B2520" s="100" t="s">
        <v>240</v>
      </c>
      <c r="C2520" s="1" t="s">
        <v>11</v>
      </c>
      <c r="D2520" s="1">
        <v>34</v>
      </c>
      <c r="E2520" s="1" t="s">
        <v>207</v>
      </c>
      <c r="F2520" s="1" t="s">
        <v>7</v>
      </c>
      <c r="G2520" s="1">
        <v>18000</v>
      </c>
      <c r="H2520" s="1" t="s">
        <v>1192</v>
      </c>
      <c r="I2520" s="92" t="s">
        <v>1178</v>
      </c>
      <c r="J2520" s="101">
        <f>1/COUNTIF(HR_Table2[Emp ID],HR_Table2[[#This Row],[Emp ID]])</f>
        <v>1</v>
      </c>
    </row>
    <row r="2521" spans="1:10" ht="16.5" thickBot="1" x14ac:dyDescent="0.3">
      <c r="A2521" s="2">
        <v>2024</v>
      </c>
      <c r="B2521" s="100" t="s">
        <v>241</v>
      </c>
      <c r="C2521" s="1" t="s">
        <v>11</v>
      </c>
      <c r="D2521" s="1">
        <v>34</v>
      </c>
      <c r="E2521" s="1" t="s">
        <v>207</v>
      </c>
      <c r="F2521" s="1" t="s">
        <v>7</v>
      </c>
      <c r="G2521" s="1">
        <v>13045</v>
      </c>
      <c r="H2521" s="1" t="s">
        <v>1192</v>
      </c>
      <c r="I2521" s="92" t="s">
        <v>1178</v>
      </c>
      <c r="J2521" s="101">
        <f>1/COUNTIF(HR_Table2[Emp ID],HR_Table2[[#This Row],[Emp ID]])</f>
        <v>1</v>
      </c>
    </row>
    <row r="2522" spans="1:10" ht="16.5" thickBot="1" x14ac:dyDescent="0.3">
      <c r="A2522" s="2">
        <v>2024</v>
      </c>
      <c r="B2522" s="100" t="s">
        <v>242</v>
      </c>
      <c r="C2522" s="1" t="s">
        <v>11</v>
      </c>
      <c r="D2522" s="1">
        <v>34</v>
      </c>
      <c r="E2522" s="1" t="s">
        <v>207</v>
      </c>
      <c r="F2522" s="1" t="s">
        <v>7</v>
      </c>
      <c r="G2522" s="1">
        <v>31000</v>
      </c>
      <c r="H2522" s="1" t="s">
        <v>1192</v>
      </c>
      <c r="I2522" s="92" t="s">
        <v>1178</v>
      </c>
      <c r="J2522" s="101">
        <f>1/COUNTIF(HR_Table2[Emp ID],HR_Table2[[#This Row],[Emp ID]])</f>
        <v>1</v>
      </c>
    </row>
    <row r="2523" spans="1:10" ht="16.5" thickBot="1" x14ac:dyDescent="0.3">
      <c r="A2523" s="2">
        <v>2024</v>
      </c>
      <c r="B2523" s="100" t="s">
        <v>243</v>
      </c>
      <c r="C2523" s="1" t="s">
        <v>6</v>
      </c>
      <c r="D2523" s="1">
        <v>34</v>
      </c>
      <c r="E2523" s="1" t="s">
        <v>207</v>
      </c>
      <c r="F2523" s="1" t="s">
        <v>7</v>
      </c>
      <c r="G2523" s="1">
        <v>21000</v>
      </c>
      <c r="H2523" s="1" t="s">
        <v>1192</v>
      </c>
      <c r="I2523" s="92" t="s">
        <v>1178</v>
      </c>
      <c r="J2523" s="101">
        <f>1/COUNTIF(HR_Table2[Emp ID],HR_Table2[[#This Row],[Emp ID]])</f>
        <v>1</v>
      </c>
    </row>
    <row r="2524" spans="1:10" ht="16.5" thickBot="1" x14ac:dyDescent="0.3">
      <c r="A2524" s="2">
        <v>2024</v>
      </c>
      <c r="B2524" s="100" t="s">
        <v>244</v>
      </c>
      <c r="C2524" s="1" t="s">
        <v>6</v>
      </c>
      <c r="D2524" s="1">
        <v>34</v>
      </c>
      <c r="E2524" s="1" t="s">
        <v>207</v>
      </c>
      <c r="F2524" s="1" t="s">
        <v>7</v>
      </c>
      <c r="G2524" s="1">
        <v>27000</v>
      </c>
      <c r="H2524" s="1" t="s">
        <v>1192</v>
      </c>
      <c r="I2524" s="92" t="s">
        <v>1178</v>
      </c>
      <c r="J2524" s="101">
        <f>1/COUNTIF(HR_Table2[Emp ID],HR_Table2[[#This Row],[Emp ID]])</f>
        <v>1</v>
      </c>
    </row>
    <row r="2525" spans="1:10" ht="16.5" thickBot="1" x14ac:dyDescent="0.3">
      <c r="A2525" s="2">
        <v>2024</v>
      </c>
      <c r="B2525" s="100" t="s">
        <v>245</v>
      </c>
      <c r="C2525" s="1" t="s">
        <v>11</v>
      </c>
      <c r="D2525" s="1">
        <v>35</v>
      </c>
      <c r="E2525" s="1" t="s">
        <v>207</v>
      </c>
      <c r="F2525" s="1" t="s">
        <v>7</v>
      </c>
      <c r="G2525" s="1">
        <v>8785</v>
      </c>
      <c r="H2525" s="1" t="s">
        <v>1192</v>
      </c>
      <c r="I2525" s="92" t="s">
        <v>1178</v>
      </c>
      <c r="J2525" s="101">
        <f>1/COUNTIF(HR_Table2[Emp ID],HR_Table2[[#This Row],[Emp ID]])</f>
        <v>1</v>
      </c>
    </row>
    <row r="2526" spans="1:10" ht="16.5" thickBot="1" x14ac:dyDescent="0.3">
      <c r="A2526" s="2">
        <v>2024</v>
      </c>
      <c r="B2526" s="100" t="s">
        <v>246</v>
      </c>
      <c r="C2526" s="1" t="s">
        <v>6</v>
      </c>
      <c r="D2526" s="1">
        <v>36</v>
      </c>
      <c r="E2526" s="1" t="s">
        <v>207</v>
      </c>
      <c r="F2526" s="1" t="s">
        <v>7</v>
      </c>
      <c r="G2526" s="1">
        <v>46000</v>
      </c>
      <c r="H2526" s="1" t="s">
        <v>1192</v>
      </c>
      <c r="I2526" s="92" t="s">
        <v>1178</v>
      </c>
      <c r="J2526" s="101">
        <f>1/COUNTIF(HR_Table2[Emp ID],HR_Table2[[#This Row],[Emp ID]])</f>
        <v>1</v>
      </c>
    </row>
    <row r="2527" spans="1:10" ht="16.5" thickBot="1" x14ac:dyDescent="0.3">
      <c r="A2527" s="2">
        <v>2024</v>
      </c>
      <c r="B2527" s="100" t="s">
        <v>247</v>
      </c>
      <c r="C2527" s="1" t="s">
        <v>6</v>
      </c>
      <c r="D2527" s="1">
        <v>36</v>
      </c>
      <c r="E2527" s="1" t="s">
        <v>207</v>
      </c>
      <c r="F2527" s="1" t="s">
        <v>7</v>
      </c>
      <c r="G2527" s="1">
        <v>27000</v>
      </c>
      <c r="H2527" s="1" t="s">
        <v>1192</v>
      </c>
      <c r="I2527" s="92" t="s">
        <v>1178</v>
      </c>
      <c r="J2527" s="101">
        <f>1/COUNTIF(HR_Table2[Emp ID],HR_Table2[[#This Row],[Emp ID]])</f>
        <v>1</v>
      </c>
    </row>
    <row r="2528" spans="1:10" ht="16.5" thickBot="1" x14ac:dyDescent="0.3">
      <c r="A2528" s="2">
        <v>2024</v>
      </c>
      <c r="B2528" s="100" t="s">
        <v>248</v>
      </c>
      <c r="C2528" s="1" t="s">
        <v>6</v>
      </c>
      <c r="D2528" s="1">
        <v>37</v>
      </c>
      <c r="E2528" s="1" t="s">
        <v>207</v>
      </c>
      <c r="F2528" s="1" t="s">
        <v>7</v>
      </c>
      <c r="G2528" s="1">
        <v>13045</v>
      </c>
      <c r="H2528" s="1" t="s">
        <v>1192</v>
      </c>
      <c r="I2528" s="92" t="s">
        <v>1178</v>
      </c>
      <c r="J2528" s="101">
        <f>1/COUNTIF(HR_Table2[Emp ID],HR_Table2[[#This Row],[Emp ID]])</f>
        <v>1</v>
      </c>
    </row>
    <row r="2529" spans="1:10" ht="16.5" thickBot="1" x14ac:dyDescent="0.3">
      <c r="A2529" s="2">
        <v>2024</v>
      </c>
      <c r="B2529" s="100" t="s">
        <v>249</v>
      </c>
      <c r="C2529" s="1" t="s">
        <v>11</v>
      </c>
      <c r="D2529" s="1">
        <v>37</v>
      </c>
      <c r="E2529" s="1" t="s">
        <v>207</v>
      </c>
      <c r="F2529" s="1" t="s">
        <v>7</v>
      </c>
      <c r="G2529" s="1">
        <v>24000</v>
      </c>
      <c r="H2529" s="1" t="s">
        <v>1192</v>
      </c>
      <c r="I2529" s="92" t="s">
        <v>1178</v>
      </c>
      <c r="J2529" s="101">
        <f>1/COUNTIF(HR_Table2[Emp ID],HR_Table2[[#This Row],[Emp ID]])</f>
        <v>1</v>
      </c>
    </row>
    <row r="2530" spans="1:10" ht="16.5" thickBot="1" x14ac:dyDescent="0.3">
      <c r="A2530" s="2">
        <v>2024</v>
      </c>
      <c r="B2530" s="100" t="s">
        <v>250</v>
      </c>
      <c r="C2530" s="1" t="s">
        <v>11</v>
      </c>
      <c r="D2530" s="1">
        <v>37</v>
      </c>
      <c r="E2530" s="1" t="s">
        <v>207</v>
      </c>
      <c r="F2530" s="1" t="s">
        <v>7</v>
      </c>
      <c r="G2530" s="1">
        <v>13045</v>
      </c>
      <c r="H2530" s="1" t="s">
        <v>1192</v>
      </c>
      <c r="I2530" s="92" t="s">
        <v>1178</v>
      </c>
      <c r="J2530" s="101">
        <f>1/COUNTIF(HR_Table2[Emp ID],HR_Table2[[#This Row],[Emp ID]])</f>
        <v>1</v>
      </c>
    </row>
    <row r="2531" spans="1:10" ht="16.5" thickBot="1" x14ac:dyDescent="0.3">
      <c r="A2531" s="2">
        <v>2024</v>
      </c>
      <c r="B2531" s="100" t="s">
        <v>251</v>
      </c>
      <c r="C2531" s="1" t="s">
        <v>11</v>
      </c>
      <c r="D2531" s="1">
        <v>37</v>
      </c>
      <c r="E2531" s="1" t="s">
        <v>207</v>
      </c>
      <c r="F2531" s="1" t="s">
        <v>7</v>
      </c>
      <c r="G2531" s="1">
        <v>13045</v>
      </c>
      <c r="H2531" s="1" t="s">
        <v>1192</v>
      </c>
      <c r="I2531" s="92" t="s">
        <v>1178</v>
      </c>
      <c r="J2531" s="101">
        <f>1/COUNTIF(HR_Table2[Emp ID],HR_Table2[[#This Row],[Emp ID]])</f>
        <v>1</v>
      </c>
    </row>
    <row r="2532" spans="1:10" ht="16.5" thickBot="1" x14ac:dyDescent="0.3">
      <c r="A2532" s="2">
        <v>2024</v>
      </c>
      <c r="B2532" s="100" t="s">
        <v>252</v>
      </c>
      <c r="C2532" s="1" t="s">
        <v>6</v>
      </c>
      <c r="D2532" s="1">
        <v>38</v>
      </c>
      <c r="E2532" s="1" t="s">
        <v>207</v>
      </c>
      <c r="F2532" s="1" t="s">
        <v>7</v>
      </c>
      <c r="G2532" s="1">
        <v>7735</v>
      </c>
      <c r="H2532" s="1" t="s">
        <v>1192</v>
      </c>
      <c r="I2532" s="92" t="s">
        <v>1178</v>
      </c>
      <c r="J2532" s="101">
        <f>1/COUNTIF(HR_Table2[Emp ID],HR_Table2[[#This Row],[Emp ID]])</f>
        <v>1</v>
      </c>
    </row>
    <row r="2533" spans="1:10" ht="16.5" thickBot="1" x14ac:dyDescent="0.3">
      <c r="A2533" s="2">
        <v>2024</v>
      </c>
      <c r="B2533" s="100" t="s">
        <v>253</v>
      </c>
      <c r="C2533" s="1" t="s">
        <v>11</v>
      </c>
      <c r="D2533" s="1">
        <v>39</v>
      </c>
      <c r="E2533" s="1" t="s">
        <v>207</v>
      </c>
      <c r="F2533" s="1" t="s">
        <v>7</v>
      </c>
      <c r="G2533" s="1">
        <v>23000</v>
      </c>
      <c r="H2533" s="1" t="s">
        <v>1192</v>
      </c>
      <c r="I2533" s="92" t="s">
        <v>1178</v>
      </c>
      <c r="J2533" s="101">
        <f>1/COUNTIF(HR_Table2[Emp ID],HR_Table2[[#This Row],[Emp ID]])</f>
        <v>1</v>
      </c>
    </row>
    <row r="2534" spans="1:10" ht="16.5" thickBot="1" x14ac:dyDescent="0.3">
      <c r="A2534" s="2">
        <v>2024</v>
      </c>
      <c r="B2534" s="100" t="s">
        <v>254</v>
      </c>
      <c r="C2534" s="1" t="s">
        <v>11</v>
      </c>
      <c r="D2534" s="1">
        <v>39</v>
      </c>
      <c r="E2534" s="1" t="s">
        <v>207</v>
      </c>
      <c r="F2534" s="1" t="s">
        <v>7</v>
      </c>
      <c r="G2534" s="1">
        <v>24000</v>
      </c>
      <c r="H2534" s="1" t="s">
        <v>1192</v>
      </c>
      <c r="I2534" s="92" t="s">
        <v>1178</v>
      </c>
      <c r="J2534" s="101">
        <f>1/COUNTIF(HR_Table2[Emp ID],HR_Table2[[#This Row],[Emp ID]])</f>
        <v>1</v>
      </c>
    </row>
    <row r="2535" spans="1:10" ht="16.5" thickBot="1" x14ac:dyDescent="0.3">
      <c r="A2535" s="2">
        <v>2024</v>
      </c>
      <c r="B2535" s="100" t="s">
        <v>255</v>
      </c>
      <c r="C2535" s="1" t="s">
        <v>11</v>
      </c>
      <c r="D2535" s="1">
        <v>39</v>
      </c>
      <c r="E2535" s="1" t="s">
        <v>207</v>
      </c>
      <c r="F2535" s="1" t="s">
        <v>7</v>
      </c>
      <c r="G2535" s="1">
        <v>13045</v>
      </c>
      <c r="H2535" s="1" t="s">
        <v>1192</v>
      </c>
      <c r="I2535" s="92" t="s">
        <v>1178</v>
      </c>
      <c r="J2535" s="101">
        <f>1/COUNTIF(HR_Table2[Emp ID],HR_Table2[[#This Row],[Emp ID]])</f>
        <v>1</v>
      </c>
    </row>
    <row r="2536" spans="1:10" ht="16.5" thickBot="1" x14ac:dyDescent="0.3">
      <c r="A2536" s="2">
        <v>2024</v>
      </c>
      <c r="B2536" s="100" t="s">
        <v>256</v>
      </c>
      <c r="C2536" s="1" t="s">
        <v>6</v>
      </c>
      <c r="D2536" s="1">
        <v>40</v>
      </c>
      <c r="E2536" s="1" t="s">
        <v>207</v>
      </c>
      <c r="F2536" s="1" t="s">
        <v>76</v>
      </c>
      <c r="G2536" s="1">
        <v>13045</v>
      </c>
      <c r="H2536" s="1" t="s">
        <v>1192</v>
      </c>
      <c r="I2536" s="92" t="s">
        <v>1178</v>
      </c>
      <c r="J2536" s="101">
        <f>1/COUNTIF(HR_Table2[Emp ID],HR_Table2[[#This Row],[Emp ID]])</f>
        <v>1</v>
      </c>
    </row>
    <row r="2537" spans="1:10" ht="16.5" thickBot="1" x14ac:dyDescent="0.3">
      <c r="A2537" s="2">
        <v>2024</v>
      </c>
      <c r="B2537" s="100" t="s">
        <v>257</v>
      </c>
      <c r="C2537" s="1" t="s">
        <v>11</v>
      </c>
      <c r="D2537" s="1">
        <v>40</v>
      </c>
      <c r="E2537" s="1" t="s">
        <v>207</v>
      </c>
      <c r="F2537" s="1" t="s">
        <v>7</v>
      </c>
      <c r="G2537" s="1">
        <v>13045</v>
      </c>
      <c r="H2537" s="1" t="s">
        <v>1192</v>
      </c>
      <c r="I2537" s="92" t="s">
        <v>1178</v>
      </c>
      <c r="J2537" s="101">
        <f>1/COUNTIF(HR_Table2[Emp ID],HR_Table2[[#This Row],[Emp ID]])</f>
        <v>1</v>
      </c>
    </row>
    <row r="2538" spans="1:10" ht="16.5" thickBot="1" x14ac:dyDescent="0.3">
      <c r="A2538" s="2">
        <v>2024</v>
      </c>
      <c r="B2538" s="100" t="s">
        <v>258</v>
      </c>
      <c r="C2538" s="1" t="s">
        <v>6</v>
      </c>
      <c r="D2538" s="1">
        <v>40</v>
      </c>
      <c r="E2538" s="1" t="s">
        <v>207</v>
      </c>
      <c r="F2538" s="1" t="s">
        <v>7</v>
      </c>
      <c r="G2538" s="1">
        <v>42000</v>
      </c>
      <c r="H2538" s="1" t="s">
        <v>1192</v>
      </c>
      <c r="I2538" s="92" t="s">
        <v>1178</v>
      </c>
      <c r="J2538" s="101">
        <f>1/COUNTIF(HR_Table2[Emp ID],HR_Table2[[#This Row],[Emp ID]])</f>
        <v>1</v>
      </c>
    </row>
    <row r="2539" spans="1:10" ht="16.5" thickBot="1" x14ac:dyDescent="0.3">
      <c r="A2539" s="2">
        <v>2024</v>
      </c>
      <c r="B2539" s="100" t="s">
        <v>259</v>
      </c>
      <c r="C2539" s="1" t="s">
        <v>11</v>
      </c>
      <c r="D2539" s="1">
        <v>40</v>
      </c>
      <c r="E2539" s="1" t="s">
        <v>207</v>
      </c>
      <c r="F2539" s="1" t="s">
        <v>7</v>
      </c>
      <c r="G2539" s="1">
        <v>10025</v>
      </c>
      <c r="H2539" s="1" t="s">
        <v>1192</v>
      </c>
      <c r="I2539" s="92" t="s">
        <v>1178</v>
      </c>
      <c r="J2539" s="101">
        <f>1/COUNTIF(HR_Table2[Emp ID],HR_Table2[[#This Row],[Emp ID]])</f>
        <v>1</v>
      </c>
    </row>
    <row r="2540" spans="1:10" ht="16.5" thickBot="1" x14ac:dyDescent="0.3">
      <c r="A2540" s="2">
        <v>2024</v>
      </c>
      <c r="B2540" s="100" t="s">
        <v>260</v>
      </c>
      <c r="C2540" s="1" t="s">
        <v>6</v>
      </c>
      <c r="D2540" s="1">
        <v>40</v>
      </c>
      <c r="E2540" s="1" t="s">
        <v>207</v>
      </c>
      <c r="F2540" s="1" t="s">
        <v>76</v>
      </c>
      <c r="G2540" s="1">
        <v>13045</v>
      </c>
      <c r="H2540" s="1" t="s">
        <v>1192</v>
      </c>
      <c r="I2540" s="92" t="s">
        <v>1178</v>
      </c>
      <c r="J2540" s="101">
        <f>1/COUNTIF(HR_Table2[Emp ID],HR_Table2[[#This Row],[Emp ID]])</f>
        <v>1</v>
      </c>
    </row>
    <row r="2541" spans="1:10" ht="16.5" thickBot="1" x14ac:dyDescent="0.3">
      <c r="A2541" s="2">
        <v>2024</v>
      </c>
      <c r="B2541" s="100" t="s">
        <v>261</v>
      </c>
      <c r="C2541" s="1" t="s">
        <v>11</v>
      </c>
      <c r="D2541" s="1">
        <v>41</v>
      </c>
      <c r="E2541" s="1" t="s">
        <v>207</v>
      </c>
      <c r="F2541" s="1" t="s">
        <v>7</v>
      </c>
      <c r="G2541" s="1">
        <v>15925</v>
      </c>
      <c r="H2541" s="1" t="s">
        <v>1192</v>
      </c>
      <c r="I2541" s="92" t="s">
        <v>1178</v>
      </c>
      <c r="J2541" s="101">
        <f>1/COUNTIF(HR_Table2[Emp ID],HR_Table2[[#This Row],[Emp ID]])</f>
        <v>1</v>
      </c>
    </row>
    <row r="2542" spans="1:10" ht="16.5" thickBot="1" x14ac:dyDescent="0.3">
      <c r="A2542" s="2">
        <v>2024</v>
      </c>
      <c r="B2542" s="100" t="s">
        <v>262</v>
      </c>
      <c r="C2542" s="1" t="s">
        <v>11</v>
      </c>
      <c r="D2542" s="1">
        <v>42</v>
      </c>
      <c r="E2542" s="1" t="s">
        <v>207</v>
      </c>
      <c r="F2542" s="1" t="s">
        <v>7</v>
      </c>
      <c r="G2542" s="1">
        <v>13045</v>
      </c>
      <c r="H2542" s="1" t="s">
        <v>1192</v>
      </c>
      <c r="I2542" s="92" t="s">
        <v>1178</v>
      </c>
      <c r="J2542" s="101">
        <f>1/COUNTIF(HR_Table2[Emp ID],HR_Table2[[#This Row],[Emp ID]])</f>
        <v>1</v>
      </c>
    </row>
    <row r="2543" spans="1:10" ht="16.5" thickBot="1" x14ac:dyDescent="0.3">
      <c r="A2543" s="2">
        <v>2024</v>
      </c>
      <c r="B2543" s="100" t="s">
        <v>263</v>
      </c>
      <c r="C2543" s="1" t="s">
        <v>11</v>
      </c>
      <c r="D2543" s="1">
        <v>43</v>
      </c>
      <c r="E2543" s="1" t="s">
        <v>207</v>
      </c>
      <c r="F2543" s="1" t="s">
        <v>7</v>
      </c>
      <c r="G2543" s="1">
        <v>13045</v>
      </c>
      <c r="H2543" s="1" t="s">
        <v>1192</v>
      </c>
      <c r="I2543" s="92" t="s">
        <v>1178</v>
      </c>
      <c r="J2543" s="101">
        <f>1/COUNTIF(HR_Table2[Emp ID],HR_Table2[[#This Row],[Emp ID]])</f>
        <v>1</v>
      </c>
    </row>
    <row r="2544" spans="1:10" ht="16.5" thickBot="1" x14ac:dyDescent="0.3">
      <c r="A2544" s="2">
        <v>2024</v>
      </c>
      <c r="B2544" s="100" t="s">
        <v>264</v>
      </c>
      <c r="C2544" s="1" t="s">
        <v>11</v>
      </c>
      <c r="D2544" s="1">
        <v>44</v>
      </c>
      <c r="E2544" s="1" t="s">
        <v>207</v>
      </c>
      <c r="F2544" s="1" t="s">
        <v>7</v>
      </c>
      <c r="G2544" s="1">
        <v>23000</v>
      </c>
      <c r="H2544" s="1" t="s">
        <v>1192</v>
      </c>
      <c r="I2544" s="92" t="s">
        <v>1178</v>
      </c>
      <c r="J2544" s="101">
        <f>1/COUNTIF(HR_Table2[Emp ID],HR_Table2[[#This Row],[Emp ID]])</f>
        <v>1</v>
      </c>
    </row>
    <row r="2545" spans="1:10" ht="16.5" thickBot="1" x14ac:dyDescent="0.3">
      <c r="A2545" s="2">
        <v>2024</v>
      </c>
      <c r="B2545" s="100" t="s">
        <v>265</v>
      </c>
      <c r="C2545" s="1" t="s">
        <v>11</v>
      </c>
      <c r="D2545" s="1">
        <v>44</v>
      </c>
      <c r="E2545" s="1" t="s">
        <v>207</v>
      </c>
      <c r="F2545" s="1" t="s">
        <v>7</v>
      </c>
      <c r="G2545" s="1">
        <v>21000</v>
      </c>
      <c r="H2545" s="1" t="s">
        <v>1192</v>
      </c>
      <c r="I2545" s="92" t="s">
        <v>1178</v>
      </c>
      <c r="J2545" s="101">
        <f>1/COUNTIF(HR_Table2[Emp ID],HR_Table2[[#This Row],[Emp ID]])</f>
        <v>1</v>
      </c>
    </row>
    <row r="2546" spans="1:10" ht="16.5" thickBot="1" x14ac:dyDescent="0.3">
      <c r="A2546" s="2">
        <v>2024</v>
      </c>
      <c r="B2546" s="100" t="s">
        <v>266</v>
      </c>
      <c r="C2546" s="1" t="s">
        <v>11</v>
      </c>
      <c r="D2546" s="1">
        <v>44</v>
      </c>
      <c r="E2546" s="1" t="s">
        <v>207</v>
      </c>
      <c r="F2546" s="1" t="s">
        <v>7</v>
      </c>
      <c r="G2546" s="1">
        <v>15925</v>
      </c>
      <c r="H2546" s="1" t="s">
        <v>1192</v>
      </c>
      <c r="I2546" s="92" t="s">
        <v>1178</v>
      </c>
      <c r="J2546" s="101">
        <f>1/COUNTIF(HR_Table2[Emp ID],HR_Table2[[#This Row],[Emp ID]])</f>
        <v>1</v>
      </c>
    </row>
    <row r="2547" spans="1:10" ht="16.5" thickBot="1" x14ac:dyDescent="0.3">
      <c r="A2547" s="2">
        <v>2024</v>
      </c>
      <c r="B2547" s="100" t="s">
        <v>267</v>
      </c>
      <c r="C2547" s="1" t="s">
        <v>11</v>
      </c>
      <c r="D2547" s="1">
        <v>45</v>
      </c>
      <c r="E2547" s="1" t="s">
        <v>207</v>
      </c>
      <c r="F2547" s="1" t="s">
        <v>7</v>
      </c>
      <c r="G2547" s="1">
        <v>18000</v>
      </c>
      <c r="H2547" s="1" t="s">
        <v>1192</v>
      </c>
      <c r="I2547" s="92" t="s">
        <v>1178</v>
      </c>
      <c r="J2547" s="101">
        <f>1/COUNTIF(HR_Table2[Emp ID],HR_Table2[[#This Row],[Emp ID]])</f>
        <v>1</v>
      </c>
    </row>
    <row r="2548" spans="1:10" ht="16.5" thickBot="1" x14ac:dyDescent="0.3">
      <c r="A2548" s="2">
        <v>2024</v>
      </c>
      <c r="B2548" s="100" t="s">
        <v>268</v>
      </c>
      <c r="C2548" s="1" t="s">
        <v>11</v>
      </c>
      <c r="D2548" s="1">
        <v>45</v>
      </c>
      <c r="E2548" s="1" t="s">
        <v>207</v>
      </c>
      <c r="F2548" s="1" t="s">
        <v>7</v>
      </c>
      <c r="G2548" s="1">
        <v>18000</v>
      </c>
      <c r="H2548" s="1" t="s">
        <v>1192</v>
      </c>
      <c r="I2548" s="92" t="s">
        <v>1178</v>
      </c>
      <c r="J2548" s="101">
        <f>1/COUNTIF(HR_Table2[Emp ID],HR_Table2[[#This Row],[Emp ID]])</f>
        <v>1</v>
      </c>
    </row>
    <row r="2549" spans="1:10" ht="16.5" thickBot="1" x14ac:dyDescent="0.3">
      <c r="A2549" s="2">
        <v>2024</v>
      </c>
      <c r="B2549" s="100" t="s">
        <v>269</v>
      </c>
      <c r="C2549" s="1" t="s">
        <v>6</v>
      </c>
      <c r="D2549" s="1">
        <v>45</v>
      </c>
      <c r="E2549" s="1" t="s">
        <v>207</v>
      </c>
      <c r="F2549" s="1" t="s">
        <v>7</v>
      </c>
      <c r="G2549" s="1">
        <v>17025</v>
      </c>
      <c r="H2549" s="1" t="s">
        <v>1192</v>
      </c>
      <c r="I2549" s="92" t="s">
        <v>1178</v>
      </c>
      <c r="J2549" s="101">
        <f>1/COUNTIF(HR_Table2[Emp ID],HR_Table2[[#This Row],[Emp ID]])</f>
        <v>1</v>
      </c>
    </row>
    <row r="2550" spans="1:10" ht="16.5" thickBot="1" x14ac:dyDescent="0.3">
      <c r="A2550" s="2">
        <v>2024</v>
      </c>
      <c r="B2550" s="100" t="s">
        <v>270</v>
      </c>
      <c r="C2550" s="1" t="s">
        <v>11</v>
      </c>
      <c r="D2550" s="1">
        <v>46</v>
      </c>
      <c r="E2550" s="1" t="s">
        <v>207</v>
      </c>
      <c r="F2550" s="1" t="s">
        <v>76</v>
      </c>
      <c r="G2550" s="1">
        <v>18000</v>
      </c>
      <c r="H2550" s="1" t="s">
        <v>1192</v>
      </c>
      <c r="I2550" s="92" t="s">
        <v>1178</v>
      </c>
      <c r="J2550" s="101">
        <f>1/COUNTIF(HR_Table2[Emp ID],HR_Table2[[#This Row],[Emp ID]])</f>
        <v>1</v>
      </c>
    </row>
    <row r="2551" spans="1:10" ht="16.5" thickBot="1" x14ac:dyDescent="0.3">
      <c r="A2551" s="2">
        <v>2024</v>
      </c>
      <c r="B2551" s="100" t="s">
        <v>271</v>
      </c>
      <c r="C2551" s="1" t="s">
        <v>11</v>
      </c>
      <c r="D2551" s="1">
        <v>47</v>
      </c>
      <c r="E2551" s="1" t="s">
        <v>207</v>
      </c>
      <c r="F2551" s="1" t="s">
        <v>76</v>
      </c>
      <c r="G2551" s="1">
        <v>13045</v>
      </c>
      <c r="H2551" s="1" t="s">
        <v>1192</v>
      </c>
      <c r="I2551" s="92" t="s">
        <v>1178</v>
      </c>
      <c r="J2551" s="101">
        <f>1/COUNTIF(HR_Table2[Emp ID],HR_Table2[[#This Row],[Emp ID]])</f>
        <v>1</v>
      </c>
    </row>
    <row r="2552" spans="1:10" ht="16.5" thickBot="1" x14ac:dyDescent="0.3">
      <c r="A2552" s="2">
        <v>2024</v>
      </c>
      <c r="B2552" s="100" t="s">
        <v>272</v>
      </c>
      <c r="C2552" s="1" t="s">
        <v>11</v>
      </c>
      <c r="D2552" s="1">
        <v>47</v>
      </c>
      <c r="E2552" s="1" t="s">
        <v>207</v>
      </c>
      <c r="F2552" s="1" t="s">
        <v>76</v>
      </c>
      <c r="G2552" s="1">
        <v>13045</v>
      </c>
      <c r="H2552" s="1" t="s">
        <v>1192</v>
      </c>
      <c r="I2552" s="92" t="s">
        <v>1178</v>
      </c>
      <c r="J2552" s="101">
        <f>1/COUNTIF(HR_Table2[Emp ID],HR_Table2[[#This Row],[Emp ID]])</f>
        <v>1</v>
      </c>
    </row>
    <row r="2553" spans="1:10" ht="16.5" thickBot="1" x14ac:dyDescent="0.3">
      <c r="A2553" s="2">
        <v>2024</v>
      </c>
      <c r="B2553" s="100" t="s">
        <v>273</v>
      </c>
      <c r="C2553" s="1" t="s">
        <v>11</v>
      </c>
      <c r="D2553" s="1">
        <v>47</v>
      </c>
      <c r="E2553" s="1" t="s">
        <v>207</v>
      </c>
      <c r="F2553" s="1" t="s">
        <v>7</v>
      </c>
      <c r="G2553" s="1">
        <v>27000</v>
      </c>
      <c r="H2553" s="1" t="s">
        <v>1192</v>
      </c>
      <c r="I2553" s="92" t="s">
        <v>1178</v>
      </c>
      <c r="J2553" s="101">
        <f>1/COUNTIF(HR_Table2[Emp ID],HR_Table2[[#This Row],[Emp ID]])</f>
        <v>1</v>
      </c>
    </row>
    <row r="2554" spans="1:10" ht="16.5" thickBot="1" x14ac:dyDescent="0.3">
      <c r="A2554" s="2">
        <v>2024</v>
      </c>
      <c r="B2554" s="100" t="s">
        <v>274</v>
      </c>
      <c r="C2554" s="1" t="s">
        <v>11</v>
      </c>
      <c r="D2554" s="1">
        <v>48</v>
      </c>
      <c r="E2554" s="1" t="s">
        <v>207</v>
      </c>
      <c r="F2554" s="1" t="s">
        <v>7</v>
      </c>
      <c r="G2554" s="1">
        <v>8785</v>
      </c>
      <c r="H2554" s="1" t="s">
        <v>1192</v>
      </c>
      <c r="I2554" s="92" t="s">
        <v>1178</v>
      </c>
      <c r="J2554" s="101">
        <f>1/COUNTIF(HR_Table2[Emp ID],HR_Table2[[#This Row],[Emp ID]])</f>
        <v>1</v>
      </c>
    </row>
    <row r="2555" spans="1:10" ht="16.5" thickBot="1" x14ac:dyDescent="0.3">
      <c r="A2555" s="2">
        <v>2024</v>
      </c>
      <c r="B2555" s="100" t="s">
        <v>275</v>
      </c>
      <c r="C2555" s="1" t="s">
        <v>11</v>
      </c>
      <c r="D2555" s="1">
        <v>49</v>
      </c>
      <c r="E2555" s="1" t="s">
        <v>207</v>
      </c>
      <c r="F2555" s="1" t="s">
        <v>7</v>
      </c>
      <c r="G2555" s="1">
        <v>10025</v>
      </c>
      <c r="H2555" s="1" t="s">
        <v>1192</v>
      </c>
      <c r="I2555" s="92" t="s">
        <v>1178</v>
      </c>
      <c r="J2555" s="101">
        <f>1/COUNTIF(HR_Table2[Emp ID],HR_Table2[[#This Row],[Emp ID]])</f>
        <v>1</v>
      </c>
    </row>
    <row r="2556" spans="1:10" ht="16.5" thickBot="1" x14ac:dyDescent="0.3">
      <c r="A2556" s="2">
        <v>2024</v>
      </c>
      <c r="B2556" s="100" t="s">
        <v>276</v>
      </c>
      <c r="C2556" s="1" t="s">
        <v>11</v>
      </c>
      <c r="D2556" s="1">
        <v>52</v>
      </c>
      <c r="E2556" s="1" t="s">
        <v>207</v>
      </c>
      <c r="F2556" s="1" t="s">
        <v>7</v>
      </c>
      <c r="G2556" s="1">
        <v>10025</v>
      </c>
      <c r="H2556" s="1" t="s">
        <v>1192</v>
      </c>
      <c r="I2556" s="92" t="s">
        <v>1178</v>
      </c>
      <c r="J2556" s="101">
        <f>1/COUNTIF(HR_Table2[Emp ID],HR_Table2[[#This Row],[Emp ID]])</f>
        <v>1</v>
      </c>
    </row>
    <row r="2557" spans="1:10" ht="16.5" thickBot="1" x14ac:dyDescent="0.3">
      <c r="A2557" s="2">
        <v>2024</v>
      </c>
      <c r="B2557" s="100" t="s">
        <v>277</v>
      </c>
      <c r="C2557" s="1" t="s">
        <v>6</v>
      </c>
      <c r="D2557" s="1">
        <v>52</v>
      </c>
      <c r="E2557" s="1" t="s">
        <v>207</v>
      </c>
      <c r="F2557" s="1" t="s">
        <v>7</v>
      </c>
      <c r="G2557" s="1">
        <v>31000</v>
      </c>
      <c r="H2557" s="1" t="s">
        <v>1192</v>
      </c>
      <c r="I2557" s="92" t="s">
        <v>1178</v>
      </c>
      <c r="J2557" s="101">
        <f>1/COUNTIF(HR_Table2[Emp ID],HR_Table2[[#This Row],[Emp ID]])</f>
        <v>1</v>
      </c>
    </row>
    <row r="2558" spans="1:10" ht="16.5" thickBot="1" x14ac:dyDescent="0.3">
      <c r="A2558" s="2">
        <v>2024</v>
      </c>
      <c r="B2558" s="100" t="s">
        <v>278</v>
      </c>
      <c r="C2558" s="1" t="s">
        <v>11</v>
      </c>
      <c r="D2558" s="1">
        <v>52</v>
      </c>
      <c r="E2558" s="1" t="s">
        <v>207</v>
      </c>
      <c r="F2558" s="1" t="s">
        <v>7</v>
      </c>
      <c r="G2558" s="1">
        <v>27000</v>
      </c>
      <c r="H2558" s="1" t="s">
        <v>1192</v>
      </c>
      <c r="I2558" s="92" t="s">
        <v>1178</v>
      </c>
      <c r="J2558" s="101">
        <f>1/COUNTIF(HR_Table2[Emp ID],HR_Table2[[#This Row],[Emp ID]])</f>
        <v>1</v>
      </c>
    </row>
    <row r="2559" spans="1:10" ht="16.5" thickBot="1" x14ac:dyDescent="0.3">
      <c r="A2559" s="2">
        <v>2024</v>
      </c>
      <c r="B2559" s="100" t="s">
        <v>279</v>
      </c>
      <c r="C2559" s="1" t="s">
        <v>11</v>
      </c>
      <c r="D2559" s="1">
        <v>52</v>
      </c>
      <c r="E2559" s="1" t="s">
        <v>207</v>
      </c>
      <c r="F2559" s="1" t="s">
        <v>7</v>
      </c>
      <c r="G2559" s="1">
        <v>21000</v>
      </c>
      <c r="H2559" s="1" t="s">
        <v>1192</v>
      </c>
      <c r="I2559" s="92" t="s">
        <v>1178</v>
      </c>
      <c r="J2559" s="101">
        <f>1/COUNTIF(HR_Table2[Emp ID],HR_Table2[[#This Row],[Emp ID]])</f>
        <v>1</v>
      </c>
    </row>
    <row r="2560" spans="1:10" ht="16.5" thickBot="1" x14ac:dyDescent="0.3">
      <c r="A2560" s="2">
        <v>2024</v>
      </c>
      <c r="B2560" s="100" t="s">
        <v>280</v>
      </c>
      <c r="C2560" s="1" t="s">
        <v>11</v>
      </c>
      <c r="D2560" s="1">
        <v>52</v>
      </c>
      <c r="E2560" s="1" t="s">
        <v>207</v>
      </c>
      <c r="F2560" s="1" t="s">
        <v>7</v>
      </c>
      <c r="G2560" s="1">
        <v>40000</v>
      </c>
      <c r="H2560" s="1" t="s">
        <v>1192</v>
      </c>
      <c r="I2560" s="92" t="s">
        <v>1178</v>
      </c>
      <c r="J2560" s="101">
        <f>1/COUNTIF(HR_Table2[Emp ID],HR_Table2[[#This Row],[Emp ID]])</f>
        <v>1</v>
      </c>
    </row>
    <row r="2561" spans="1:10" ht="16.5" thickBot="1" x14ac:dyDescent="0.3">
      <c r="A2561" s="2">
        <v>2024</v>
      </c>
      <c r="B2561" s="100" t="s">
        <v>281</v>
      </c>
      <c r="C2561" s="1" t="s">
        <v>11</v>
      </c>
      <c r="D2561" s="1">
        <v>54</v>
      </c>
      <c r="E2561" s="1" t="s">
        <v>207</v>
      </c>
      <c r="F2561" s="1" t="s">
        <v>76</v>
      </c>
      <c r="G2561" s="1">
        <v>24000</v>
      </c>
      <c r="H2561" s="1" t="s">
        <v>1192</v>
      </c>
      <c r="I2561" s="92" t="s">
        <v>1178</v>
      </c>
      <c r="J2561" s="101">
        <f>1/COUNTIF(HR_Table2[Emp ID],HR_Table2[[#This Row],[Emp ID]])</f>
        <v>1</v>
      </c>
    </row>
    <row r="2562" spans="1:10" ht="16.5" thickBot="1" x14ac:dyDescent="0.3">
      <c r="A2562" s="2">
        <v>2024</v>
      </c>
      <c r="B2562" s="100" t="s">
        <v>282</v>
      </c>
      <c r="C2562" s="1" t="s">
        <v>11</v>
      </c>
      <c r="D2562" s="1">
        <v>56</v>
      </c>
      <c r="E2562" s="1" t="s">
        <v>207</v>
      </c>
      <c r="F2562" s="1" t="s">
        <v>7</v>
      </c>
      <c r="G2562" s="1">
        <v>13045</v>
      </c>
      <c r="H2562" s="1" t="s">
        <v>1192</v>
      </c>
      <c r="I2562" s="92" t="s">
        <v>1178</v>
      </c>
      <c r="J2562" s="101">
        <f>1/COUNTIF(HR_Table2[Emp ID],HR_Table2[[#This Row],[Emp ID]])</f>
        <v>1</v>
      </c>
    </row>
    <row r="2563" spans="1:10" ht="16.5" thickBot="1" x14ac:dyDescent="0.3">
      <c r="A2563" s="2">
        <v>2024</v>
      </c>
      <c r="B2563" s="100" t="s">
        <v>283</v>
      </c>
      <c r="C2563" s="1" t="s">
        <v>6</v>
      </c>
      <c r="D2563" s="1">
        <v>58</v>
      </c>
      <c r="E2563" s="1" t="s">
        <v>207</v>
      </c>
      <c r="F2563" s="1" t="s">
        <v>7</v>
      </c>
      <c r="G2563" s="1">
        <v>36000</v>
      </c>
      <c r="H2563" s="1" t="s">
        <v>1192</v>
      </c>
      <c r="I2563" s="92" t="s">
        <v>1178</v>
      </c>
      <c r="J2563" s="101">
        <f>1/COUNTIF(HR_Table2[Emp ID],HR_Table2[[#This Row],[Emp ID]])</f>
        <v>1</v>
      </c>
    </row>
    <row r="2564" spans="1:10" ht="16.5" thickBot="1" x14ac:dyDescent="0.3">
      <c r="A2564" s="2">
        <v>2024</v>
      </c>
      <c r="B2564" s="100" t="s">
        <v>284</v>
      </c>
      <c r="C2564" s="1" t="s">
        <v>6</v>
      </c>
      <c r="D2564" s="1">
        <v>58</v>
      </c>
      <c r="E2564" s="1" t="s">
        <v>207</v>
      </c>
      <c r="F2564" s="1" t="s">
        <v>7</v>
      </c>
      <c r="G2564" s="1">
        <v>13935</v>
      </c>
      <c r="H2564" s="1" t="s">
        <v>1192</v>
      </c>
      <c r="I2564" s="92" t="s">
        <v>1178</v>
      </c>
      <c r="J2564" s="101">
        <f>1/COUNTIF(HR_Table2[Emp ID],HR_Table2[[#This Row],[Emp ID]])</f>
        <v>1</v>
      </c>
    </row>
    <row r="2565" spans="1:10" ht="16.5" thickBot="1" x14ac:dyDescent="0.3">
      <c r="A2565" s="2">
        <v>2024</v>
      </c>
      <c r="B2565" s="100" t="s">
        <v>285</v>
      </c>
      <c r="C2565" s="1" t="s">
        <v>11</v>
      </c>
      <c r="D2565" s="1">
        <v>59</v>
      </c>
      <c r="E2565" s="1" t="s">
        <v>207</v>
      </c>
      <c r="F2565" s="1" t="s">
        <v>7</v>
      </c>
      <c r="G2565" s="1">
        <v>27000</v>
      </c>
      <c r="H2565" s="1" t="s">
        <v>1192</v>
      </c>
      <c r="I2565" s="92" t="s">
        <v>1178</v>
      </c>
      <c r="J2565" s="101">
        <f>1/COUNTIF(HR_Table2[Emp ID],HR_Table2[[#This Row],[Emp ID]])</f>
        <v>1</v>
      </c>
    </row>
    <row r="2566" spans="1:10" ht="16.5" thickBot="1" x14ac:dyDescent="0.3">
      <c r="A2566" s="2">
        <v>2024</v>
      </c>
      <c r="B2566" s="100" t="s">
        <v>286</v>
      </c>
      <c r="C2566" s="1" t="s">
        <v>11</v>
      </c>
      <c r="D2566" s="1">
        <v>59</v>
      </c>
      <c r="E2566" s="1" t="s">
        <v>207</v>
      </c>
      <c r="F2566" s="1" t="s">
        <v>76</v>
      </c>
      <c r="G2566" s="1">
        <v>12220</v>
      </c>
      <c r="H2566" s="1" t="s">
        <v>1192</v>
      </c>
      <c r="I2566" s="92" t="s">
        <v>1178</v>
      </c>
      <c r="J2566" s="101">
        <f>1/COUNTIF(HR_Table2[Emp ID],HR_Table2[[#This Row],[Emp ID]])</f>
        <v>1</v>
      </c>
    </row>
    <row r="2567" spans="1:10" ht="16.5" thickBot="1" x14ac:dyDescent="0.3">
      <c r="A2567" s="2">
        <v>2024</v>
      </c>
      <c r="B2567" s="100" t="s">
        <v>287</v>
      </c>
      <c r="C2567" s="1" t="s">
        <v>6</v>
      </c>
      <c r="D2567" s="1">
        <v>59</v>
      </c>
      <c r="E2567" s="1" t="s">
        <v>207</v>
      </c>
      <c r="F2567" s="1" t="s">
        <v>7</v>
      </c>
      <c r="G2567" s="1">
        <v>19000</v>
      </c>
      <c r="H2567" s="1" t="s">
        <v>1192</v>
      </c>
      <c r="I2567" s="92" t="s">
        <v>1178</v>
      </c>
      <c r="J2567" s="101">
        <f>1/COUNTIF(HR_Table2[Emp ID],HR_Table2[[#This Row],[Emp ID]])</f>
        <v>1</v>
      </c>
    </row>
    <row r="2568" spans="1:10" ht="16.5" thickBot="1" x14ac:dyDescent="0.3">
      <c r="A2568" s="2">
        <v>2024</v>
      </c>
      <c r="B2568" s="100" t="s">
        <v>288</v>
      </c>
      <c r="C2568" s="1" t="s">
        <v>11</v>
      </c>
      <c r="D2568" s="1">
        <v>59</v>
      </c>
      <c r="E2568" s="1" t="s">
        <v>207</v>
      </c>
      <c r="F2568" s="1" t="s">
        <v>7</v>
      </c>
      <c r="G2568" s="1">
        <v>15925</v>
      </c>
      <c r="H2568" s="1" t="s">
        <v>1192</v>
      </c>
      <c r="I2568" s="92" t="s">
        <v>1178</v>
      </c>
      <c r="J2568" s="101">
        <f>1/COUNTIF(HR_Table2[Emp ID],HR_Table2[[#This Row],[Emp ID]])</f>
        <v>1</v>
      </c>
    </row>
    <row r="2569" spans="1:10" ht="16.5" thickBot="1" x14ac:dyDescent="0.3">
      <c r="A2569" s="2">
        <v>2024</v>
      </c>
      <c r="B2569" s="100" t="s">
        <v>289</v>
      </c>
      <c r="C2569" s="1" t="s">
        <v>6</v>
      </c>
      <c r="D2569" s="1">
        <v>60</v>
      </c>
      <c r="E2569" s="1" t="s">
        <v>207</v>
      </c>
      <c r="F2569" s="1" t="s">
        <v>7</v>
      </c>
      <c r="G2569" s="1">
        <v>19000</v>
      </c>
      <c r="H2569" s="1" t="s">
        <v>1192</v>
      </c>
      <c r="I2569" s="92" t="s">
        <v>1178</v>
      </c>
      <c r="J2569" s="101">
        <f>1/COUNTIF(HR_Table2[Emp ID],HR_Table2[[#This Row],[Emp ID]])</f>
        <v>1</v>
      </c>
    </row>
    <row r="2570" spans="1:10" ht="16.5" thickBot="1" x14ac:dyDescent="0.3">
      <c r="A2570" s="2">
        <v>2024</v>
      </c>
      <c r="B2570" s="100" t="s">
        <v>290</v>
      </c>
      <c r="C2570" s="1" t="s">
        <v>6</v>
      </c>
      <c r="D2570" s="1">
        <v>61</v>
      </c>
      <c r="E2570" s="1" t="s">
        <v>207</v>
      </c>
      <c r="F2570" s="1" t="s">
        <v>7</v>
      </c>
      <c r="G2570" s="1">
        <v>27000</v>
      </c>
      <c r="H2570" s="1" t="s">
        <v>1192</v>
      </c>
      <c r="I2570" s="92" t="s">
        <v>1178</v>
      </c>
      <c r="J2570" s="101">
        <f>1/COUNTIF(HR_Table2[Emp ID],HR_Table2[[#This Row],[Emp ID]])</f>
        <v>1</v>
      </c>
    </row>
    <row r="2571" spans="1:10" ht="16.5" thickBot="1" x14ac:dyDescent="0.3">
      <c r="A2571" s="2">
        <v>2024</v>
      </c>
      <c r="B2571" s="100" t="s">
        <v>291</v>
      </c>
      <c r="C2571" s="1" t="s">
        <v>11</v>
      </c>
      <c r="D2571" s="1">
        <v>62</v>
      </c>
      <c r="E2571" s="1" t="s">
        <v>207</v>
      </c>
      <c r="F2571" s="1" t="s">
        <v>7</v>
      </c>
      <c r="G2571" s="1">
        <v>18000</v>
      </c>
      <c r="H2571" s="1" t="s">
        <v>1192</v>
      </c>
      <c r="I2571" s="92" t="s">
        <v>1178</v>
      </c>
      <c r="J2571" s="101">
        <f>1/COUNTIF(HR_Table2[Emp ID],HR_Table2[[#This Row],[Emp ID]])</f>
        <v>1</v>
      </c>
    </row>
    <row r="2572" spans="1:10" ht="16.5" thickBot="1" x14ac:dyDescent="0.3">
      <c r="A2572" s="2">
        <v>2024</v>
      </c>
      <c r="B2572" s="100" t="s">
        <v>292</v>
      </c>
      <c r="C2572" s="1" t="s">
        <v>6</v>
      </c>
      <c r="D2572" s="1">
        <v>63</v>
      </c>
      <c r="E2572" s="1" t="s">
        <v>207</v>
      </c>
      <c r="F2572" s="1" t="s">
        <v>7</v>
      </c>
      <c r="G2572" s="1">
        <v>24000</v>
      </c>
      <c r="H2572" s="1" t="s">
        <v>1192</v>
      </c>
      <c r="I2572" s="92" t="s">
        <v>1178</v>
      </c>
      <c r="J2572" s="101">
        <f>1/COUNTIF(HR_Table2[Emp ID],HR_Table2[[#This Row],[Emp ID]])</f>
        <v>1</v>
      </c>
    </row>
    <row r="2573" spans="1:10" ht="16.5" thickBot="1" x14ac:dyDescent="0.3">
      <c r="A2573" s="2">
        <v>2024</v>
      </c>
      <c r="B2573" s="100" t="s">
        <v>293</v>
      </c>
      <c r="C2573" s="1" t="s">
        <v>11</v>
      </c>
      <c r="D2573" s="1">
        <v>63</v>
      </c>
      <c r="E2573" s="1" t="s">
        <v>207</v>
      </c>
      <c r="F2573" s="1" t="s">
        <v>7</v>
      </c>
      <c r="G2573" s="1">
        <v>21000</v>
      </c>
      <c r="H2573" s="1" t="s">
        <v>1192</v>
      </c>
      <c r="I2573" s="92" t="s">
        <v>1178</v>
      </c>
      <c r="J2573" s="101">
        <f>1/COUNTIF(HR_Table2[Emp ID],HR_Table2[[#This Row],[Emp ID]])</f>
        <v>1</v>
      </c>
    </row>
    <row r="2574" spans="1:10" ht="16.5" thickBot="1" x14ac:dyDescent="0.3">
      <c r="A2574" s="2">
        <v>2024</v>
      </c>
      <c r="B2574" s="100" t="s">
        <v>294</v>
      </c>
      <c r="C2574" s="1" t="s">
        <v>6</v>
      </c>
      <c r="D2574" s="1">
        <v>64</v>
      </c>
      <c r="E2574" s="1" t="s">
        <v>207</v>
      </c>
      <c r="F2574" s="1" t="s">
        <v>7</v>
      </c>
      <c r="G2574" s="1">
        <v>20000</v>
      </c>
      <c r="H2574" s="1" t="s">
        <v>1192</v>
      </c>
      <c r="I2574" s="92" t="s">
        <v>1178</v>
      </c>
      <c r="J2574" s="101">
        <f>1/COUNTIF(HR_Table2[Emp ID],HR_Table2[[#This Row],[Emp ID]])</f>
        <v>1</v>
      </c>
    </row>
    <row r="2575" spans="1:10" ht="16.5" thickBot="1" x14ac:dyDescent="0.3">
      <c r="A2575" s="2">
        <v>2024</v>
      </c>
      <c r="B2575" s="100" t="s">
        <v>295</v>
      </c>
      <c r="C2575" s="1" t="s">
        <v>6</v>
      </c>
      <c r="D2575" s="1">
        <v>65</v>
      </c>
      <c r="E2575" s="1" t="s">
        <v>207</v>
      </c>
      <c r="F2575" s="1" t="s">
        <v>7</v>
      </c>
      <c r="G2575" s="1">
        <v>27000</v>
      </c>
      <c r="H2575" s="1" t="s">
        <v>1192</v>
      </c>
      <c r="I2575" s="92" t="s">
        <v>1178</v>
      </c>
      <c r="J2575" s="101">
        <f>1/COUNTIF(HR_Table2[Emp ID],HR_Table2[[#This Row],[Emp ID]])</f>
        <v>1</v>
      </c>
    </row>
    <row r="2576" spans="1:10" ht="16.5" thickBot="1" x14ac:dyDescent="0.3">
      <c r="A2576" s="2">
        <v>2024</v>
      </c>
      <c r="B2576" s="100" t="s">
        <v>296</v>
      </c>
      <c r="C2576" s="1" t="s">
        <v>11</v>
      </c>
      <c r="D2576" s="1">
        <v>65</v>
      </c>
      <c r="E2576" s="1" t="s">
        <v>207</v>
      </c>
      <c r="F2576" s="1" t="s">
        <v>7</v>
      </c>
      <c r="G2576" s="1">
        <v>23000</v>
      </c>
      <c r="H2576" s="1" t="s">
        <v>1192</v>
      </c>
      <c r="I2576" s="92" t="s">
        <v>1178</v>
      </c>
      <c r="J2576" s="101">
        <f>1/COUNTIF(HR_Table2[Emp ID],HR_Table2[[#This Row],[Emp ID]])</f>
        <v>1</v>
      </c>
    </row>
    <row r="2577" spans="1:10" ht="16.5" thickBot="1" x14ac:dyDescent="0.3">
      <c r="A2577" s="2">
        <v>2024</v>
      </c>
      <c r="B2577" s="100" t="s">
        <v>297</v>
      </c>
      <c r="C2577" s="1" t="s">
        <v>11</v>
      </c>
      <c r="D2577" s="1">
        <v>66</v>
      </c>
      <c r="E2577" s="1" t="s">
        <v>207</v>
      </c>
      <c r="F2577" s="1" t="s">
        <v>7</v>
      </c>
      <c r="G2577" s="1">
        <v>14895</v>
      </c>
      <c r="H2577" s="1" t="s">
        <v>1192</v>
      </c>
      <c r="I2577" s="92" t="s">
        <v>1178</v>
      </c>
      <c r="J2577" s="101">
        <f>1/COUNTIF(HR_Table2[Emp ID],HR_Table2[[#This Row],[Emp ID]])</f>
        <v>1</v>
      </c>
    </row>
    <row r="2578" spans="1:10" ht="16.5" thickBot="1" x14ac:dyDescent="0.3">
      <c r="A2578" s="2">
        <v>2024</v>
      </c>
      <c r="B2578" s="100" t="s">
        <v>298</v>
      </c>
      <c r="C2578" s="1" t="s">
        <v>11</v>
      </c>
      <c r="D2578" s="1">
        <v>67</v>
      </c>
      <c r="E2578" s="1" t="s">
        <v>207</v>
      </c>
      <c r="F2578" s="1" t="s">
        <v>7</v>
      </c>
      <c r="G2578" s="1">
        <v>25000</v>
      </c>
      <c r="H2578" s="1" t="s">
        <v>1192</v>
      </c>
      <c r="I2578" s="92" t="s">
        <v>1178</v>
      </c>
      <c r="J2578" s="101">
        <f>1/COUNTIF(HR_Table2[Emp ID],HR_Table2[[#This Row],[Emp ID]])</f>
        <v>1</v>
      </c>
    </row>
    <row r="2579" spans="1:10" ht="16.5" thickBot="1" x14ac:dyDescent="0.3">
      <c r="A2579" s="2">
        <v>2024</v>
      </c>
      <c r="B2579" s="100" t="s">
        <v>300</v>
      </c>
      <c r="C2579" s="1" t="s">
        <v>11</v>
      </c>
      <c r="D2579" s="1">
        <v>20</v>
      </c>
      <c r="E2579" s="1" t="s">
        <v>301</v>
      </c>
      <c r="F2579" s="1" t="s">
        <v>7</v>
      </c>
      <c r="G2579" s="1">
        <v>12800</v>
      </c>
      <c r="H2579" s="1" t="s">
        <v>1192</v>
      </c>
      <c r="I2579" s="92" t="s">
        <v>1174</v>
      </c>
      <c r="J2579" s="101">
        <f>1/COUNTIF(HR_Table2[Emp ID],HR_Table2[[#This Row],[Emp ID]])</f>
        <v>1</v>
      </c>
    </row>
    <row r="2580" spans="1:10" ht="16.5" thickBot="1" x14ac:dyDescent="0.3">
      <c r="A2580" s="2">
        <v>2024</v>
      </c>
      <c r="B2580" s="100" t="s">
        <v>305</v>
      </c>
      <c r="C2580" s="1" t="s">
        <v>6</v>
      </c>
      <c r="D2580" s="1">
        <v>23</v>
      </c>
      <c r="E2580" s="1" t="s">
        <v>301</v>
      </c>
      <c r="F2580" s="1" t="s">
        <v>7</v>
      </c>
      <c r="G2580" s="1">
        <v>18000</v>
      </c>
      <c r="H2580" s="1" t="s">
        <v>1192</v>
      </c>
      <c r="I2580" s="92" t="s">
        <v>1174</v>
      </c>
      <c r="J2580" s="101">
        <f>1/COUNTIF(HR_Table2[Emp ID],HR_Table2[[#This Row],[Emp ID]])</f>
        <v>1</v>
      </c>
    </row>
    <row r="2581" spans="1:10" ht="16.5" thickBot="1" x14ac:dyDescent="0.3">
      <c r="A2581" s="2">
        <v>2024</v>
      </c>
      <c r="B2581" s="100" t="s">
        <v>311</v>
      </c>
      <c r="C2581" s="1" t="s">
        <v>6</v>
      </c>
      <c r="D2581" s="1">
        <v>24</v>
      </c>
      <c r="E2581" s="1" t="s">
        <v>301</v>
      </c>
      <c r="F2581" s="1" t="s">
        <v>312</v>
      </c>
      <c r="G2581" s="1">
        <v>13045</v>
      </c>
      <c r="H2581" s="1" t="s">
        <v>1192</v>
      </c>
      <c r="I2581" s="92" t="s">
        <v>1174</v>
      </c>
      <c r="J2581" s="101">
        <f>1/COUNTIF(HR_Table2[Emp ID],HR_Table2[[#This Row],[Emp ID]])</f>
        <v>1</v>
      </c>
    </row>
    <row r="2582" spans="1:10" ht="16.5" thickBot="1" x14ac:dyDescent="0.3">
      <c r="A2582" s="2">
        <v>2024</v>
      </c>
      <c r="B2582" s="100" t="s">
        <v>313</v>
      </c>
      <c r="C2582" s="1" t="s">
        <v>6</v>
      </c>
      <c r="D2582" s="1">
        <v>24</v>
      </c>
      <c r="E2582" s="1" t="s">
        <v>301</v>
      </c>
      <c r="F2582" s="1" t="s">
        <v>7</v>
      </c>
      <c r="G2582" s="1">
        <v>18000</v>
      </c>
      <c r="H2582" s="1" t="s">
        <v>1192</v>
      </c>
      <c r="I2582" s="92" t="s">
        <v>1174</v>
      </c>
      <c r="J2582" s="101">
        <f>1/COUNTIF(HR_Table2[Emp ID],HR_Table2[[#This Row],[Emp ID]])</f>
        <v>1</v>
      </c>
    </row>
    <row r="2583" spans="1:10" ht="16.5" thickBot="1" x14ac:dyDescent="0.3">
      <c r="A2583" s="2">
        <v>2024</v>
      </c>
      <c r="B2583" s="100" t="s">
        <v>314</v>
      </c>
      <c r="C2583" s="1" t="s">
        <v>6</v>
      </c>
      <c r="D2583" s="1">
        <v>24</v>
      </c>
      <c r="E2583" s="1" t="s">
        <v>301</v>
      </c>
      <c r="F2583" s="1" t="s">
        <v>7</v>
      </c>
      <c r="G2583" s="1">
        <v>18000</v>
      </c>
      <c r="H2583" s="1" t="s">
        <v>1192</v>
      </c>
      <c r="I2583" s="92" t="s">
        <v>1174</v>
      </c>
      <c r="J2583" s="101">
        <f>1/COUNTIF(HR_Table2[Emp ID],HR_Table2[[#This Row],[Emp ID]])</f>
        <v>1</v>
      </c>
    </row>
    <row r="2584" spans="1:10" ht="16.5" thickBot="1" x14ac:dyDescent="0.3">
      <c r="A2584" s="2">
        <v>2024</v>
      </c>
      <c r="B2584" s="100" t="s">
        <v>315</v>
      </c>
      <c r="C2584" s="1" t="s">
        <v>6</v>
      </c>
      <c r="D2584" s="1">
        <v>24</v>
      </c>
      <c r="E2584" s="1" t="s">
        <v>301</v>
      </c>
      <c r="F2584" s="1" t="s">
        <v>7</v>
      </c>
      <c r="G2584" s="1">
        <v>18000</v>
      </c>
      <c r="H2584" s="1" t="s">
        <v>1192</v>
      </c>
      <c r="I2584" s="92" t="s">
        <v>1174</v>
      </c>
      <c r="J2584" s="101">
        <f>1/COUNTIF(HR_Table2[Emp ID],HR_Table2[[#This Row],[Emp ID]])</f>
        <v>1</v>
      </c>
    </row>
    <row r="2585" spans="1:10" ht="16.5" thickBot="1" x14ac:dyDescent="0.3">
      <c r="A2585" s="2">
        <v>2024</v>
      </c>
      <c r="B2585" s="100" t="s">
        <v>316</v>
      </c>
      <c r="C2585" s="1" t="s">
        <v>6</v>
      </c>
      <c r="D2585" s="1">
        <v>24</v>
      </c>
      <c r="E2585" s="1" t="s">
        <v>301</v>
      </c>
      <c r="F2585" s="1" t="s">
        <v>76</v>
      </c>
      <c r="G2585" s="1">
        <v>7735</v>
      </c>
      <c r="H2585" s="1" t="s">
        <v>1192</v>
      </c>
      <c r="I2585" s="92" t="s">
        <v>1174</v>
      </c>
      <c r="J2585" s="101">
        <f>1/COUNTIF(HR_Table2[Emp ID],HR_Table2[[#This Row],[Emp ID]])</f>
        <v>1</v>
      </c>
    </row>
    <row r="2586" spans="1:10" ht="16.5" thickBot="1" x14ac:dyDescent="0.3">
      <c r="A2586" s="2">
        <v>2024</v>
      </c>
      <c r="B2586" s="100" t="s">
        <v>319</v>
      </c>
      <c r="C2586" s="1" t="s">
        <v>6</v>
      </c>
      <c r="D2586" s="1">
        <v>25</v>
      </c>
      <c r="E2586" s="1" t="s">
        <v>301</v>
      </c>
      <c r="F2586" s="1" t="s">
        <v>7</v>
      </c>
      <c r="G2586" s="1">
        <v>18000</v>
      </c>
      <c r="H2586" s="1" t="s">
        <v>1192</v>
      </c>
      <c r="I2586" s="92" t="s">
        <v>1174</v>
      </c>
      <c r="J2586" s="101">
        <f>1/COUNTIF(HR_Table2[Emp ID],HR_Table2[[#This Row],[Emp ID]])</f>
        <v>1</v>
      </c>
    </row>
    <row r="2587" spans="1:10" ht="16.5" thickBot="1" x14ac:dyDescent="0.3">
      <c r="A2587" s="2">
        <v>2024</v>
      </c>
      <c r="B2587" s="100" t="s">
        <v>320</v>
      </c>
      <c r="C2587" s="1" t="s">
        <v>6</v>
      </c>
      <c r="D2587" s="1">
        <v>25</v>
      </c>
      <c r="E2587" s="1" t="s">
        <v>301</v>
      </c>
      <c r="F2587" s="1" t="s">
        <v>7</v>
      </c>
      <c r="G2587" s="1">
        <v>18000</v>
      </c>
      <c r="H2587" s="1" t="s">
        <v>1192</v>
      </c>
      <c r="I2587" s="92" t="s">
        <v>1174</v>
      </c>
      <c r="J2587" s="101">
        <f>1/COUNTIF(HR_Table2[Emp ID],HR_Table2[[#This Row],[Emp ID]])</f>
        <v>1</v>
      </c>
    </row>
    <row r="2588" spans="1:10" ht="16.5" thickBot="1" x14ac:dyDescent="0.3">
      <c r="A2588" s="2">
        <v>2024</v>
      </c>
      <c r="B2588" s="100" t="s">
        <v>321</v>
      </c>
      <c r="C2588" s="1" t="s">
        <v>6</v>
      </c>
      <c r="D2588" s="1">
        <v>25</v>
      </c>
      <c r="E2588" s="1" t="s">
        <v>301</v>
      </c>
      <c r="F2588" s="1" t="s">
        <v>7</v>
      </c>
      <c r="G2588" s="1">
        <v>18000</v>
      </c>
      <c r="H2588" s="1" t="s">
        <v>1192</v>
      </c>
      <c r="I2588" s="92" t="s">
        <v>1174</v>
      </c>
      <c r="J2588" s="101">
        <f>1/COUNTIF(HR_Table2[Emp ID],HR_Table2[[#This Row],[Emp ID]])</f>
        <v>1</v>
      </c>
    </row>
    <row r="2589" spans="1:10" ht="16.5" thickBot="1" x14ac:dyDescent="0.3">
      <c r="A2589" s="2">
        <v>2024</v>
      </c>
      <c r="B2589" s="100" t="s">
        <v>327</v>
      </c>
      <c r="C2589" s="1" t="s">
        <v>6</v>
      </c>
      <c r="D2589" s="1">
        <v>26</v>
      </c>
      <c r="E2589" s="1" t="s">
        <v>301</v>
      </c>
      <c r="F2589" s="1" t="s">
        <v>7</v>
      </c>
      <c r="G2589" s="1">
        <v>18000</v>
      </c>
      <c r="H2589" s="1" t="s">
        <v>1192</v>
      </c>
      <c r="I2589" s="92" t="s">
        <v>1174</v>
      </c>
      <c r="J2589" s="101">
        <f>1/COUNTIF(HR_Table2[Emp ID],HR_Table2[[#This Row],[Emp ID]])</f>
        <v>1</v>
      </c>
    </row>
    <row r="2590" spans="1:10" ht="16.5" thickBot="1" x14ac:dyDescent="0.3">
      <c r="A2590" s="2">
        <v>2024</v>
      </c>
      <c r="B2590" s="100" t="s">
        <v>328</v>
      </c>
      <c r="C2590" s="1" t="s">
        <v>11</v>
      </c>
      <c r="D2590" s="1">
        <v>26</v>
      </c>
      <c r="E2590" s="1" t="s">
        <v>301</v>
      </c>
      <c r="F2590" s="1" t="s">
        <v>7</v>
      </c>
      <c r="G2590" s="1">
        <v>8785</v>
      </c>
      <c r="H2590" s="1" t="s">
        <v>1192</v>
      </c>
      <c r="I2590" s="92" t="s">
        <v>1174</v>
      </c>
      <c r="J2590" s="101">
        <f>1/COUNTIF(HR_Table2[Emp ID],HR_Table2[[#This Row],[Emp ID]])</f>
        <v>1</v>
      </c>
    </row>
    <row r="2591" spans="1:10" ht="16.5" thickBot="1" x14ac:dyDescent="0.3">
      <c r="A2591" s="2">
        <v>2024</v>
      </c>
      <c r="B2591" s="100" t="s">
        <v>329</v>
      </c>
      <c r="C2591" s="1" t="s">
        <v>6</v>
      </c>
      <c r="D2591" s="1">
        <v>26</v>
      </c>
      <c r="E2591" s="1" t="s">
        <v>301</v>
      </c>
      <c r="F2591" s="1" t="s">
        <v>7</v>
      </c>
      <c r="G2591" s="1">
        <v>18000</v>
      </c>
      <c r="H2591" s="1" t="s">
        <v>1192</v>
      </c>
      <c r="I2591" s="92" t="s">
        <v>1174</v>
      </c>
      <c r="J2591" s="101">
        <f>1/COUNTIF(HR_Table2[Emp ID],HR_Table2[[#This Row],[Emp ID]])</f>
        <v>1</v>
      </c>
    </row>
    <row r="2592" spans="1:10" ht="16.5" thickBot="1" x14ac:dyDescent="0.3">
      <c r="A2592" s="2">
        <v>2024</v>
      </c>
      <c r="B2592" s="100" t="s">
        <v>330</v>
      </c>
      <c r="C2592" s="1" t="s">
        <v>11</v>
      </c>
      <c r="D2592" s="1">
        <v>26</v>
      </c>
      <c r="E2592" s="1" t="s">
        <v>301</v>
      </c>
      <c r="F2592" s="1" t="s">
        <v>7</v>
      </c>
      <c r="G2592" s="1">
        <v>13045</v>
      </c>
      <c r="H2592" s="1" t="s">
        <v>1192</v>
      </c>
      <c r="I2592" s="92" t="s">
        <v>1174</v>
      </c>
      <c r="J2592" s="101">
        <f>1/COUNTIF(HR_Table2[Emp ID],HR_Table2[[#This Row],[Emp ID]])</f>
        <v>1</v>
      </c>
    </row>
    <row r="2593" spans="1:10" ht="16.5" thickBot="1" x14ac:dyDescent="0.3">
      <c r="A2593" s="2">
        <v>2024</v>
      </c>
      <c r="B2593" s="100" t="s">
        <v>341</v>
      </c>
      <c r="C2593" s="1" t="s">
        <v>11</v>
      </c>
      <c r="D2593" s="1">
        <v>27</v>
      </c>
      <c r="E2593" s="1" t="s">
        <v>301</v>
      </c>
      <c r="F2593" s="1" t="s">
        <v>7</v>
      </c>
      <c r="G2593" s="1">
        <v>18000</v>
      </c>
      <c r="H2593" s="1" t="s">
        <v>1192</v>
      </c>
      <c r="I2593" s="92" t="s">
        <v>1174</v>
      </c>
      <c r="J2593" s="101">
        <f>1/COUNTIF(HR_Table2[Emp ID],HR_Table2[[#This Row],[Emp ID]])</f>
        <v>1</v>
      </c>
    </row>
    <row r="2594" spans="1:10" ht="16.5" thickBot="1" x14ac:dyDescent="0.3">
      <c r="A2594" s="2">
        <v>2024</v>
      </c>
      <c r="B2594" s="100" t="s">
        <v>342</v>
      </c>
      <c r="C2594" s="1" t="s">
        <v>6</v>
      </c>
      <c r="D2594" s="1">
        <v>27</v>
      </c>
      <c r="E2594" s="1" t="s">
        <v>301</v>
      </c>
      <c r="F2594" s="1" t="s">
        <v>76</v>
      </c>
      <c r="G2594" s="1">
        <v>18000</v>
      </c>
      <c r="H2594" s="1" t="s">
        <v>14</v>
      </c>
      <c r="I2594" s="92" t="s">
        <v>1174</v>
      </c>
      <c r="J2594" s="101">
        <f>1/COUNTIF(HR_Table2[Emp ID],HR_Table2[[#This Row],[Emp ID]])</f>
        <v>1</v>
      </c>
    </row>
    <row r="2595" spans="1:10" ht="16.5" thickBot="1" x14ac:dyDescent="0.3">
      <c r="A2595" s="2">
        <v>2024</v>
      </c>
      <c r="B2595" s="100" t="s">
        <v>343</v>
      </c>
      <c r="C2595" s="1" t="s">
        <v>6</v>
      </c>
      <c r="D2595" s="1">
        <v>27</v>
      </c>
      <c r="E2595" s="1" t="s">
        <v>301</v>
      </c>
      <c r="F2595" s="1" t="s">
        <v>7</v>
      </c>
      <c r="G2595" s="1">
        <v>18000</v>
      </c>
      <c r="H2595" s="1" t="s">
        <v>1192</v>
      </c>
      <c r="I2595" s="92" t="s">
        <v>1174</v>
      </c>
      <c r="J2595" s="101">
        <f>1/COUNTIF(HR_Table2[Emp ID],HR_Table2[[#This Row],[Emp ID]])</f>
        <v>1</v>
      </c>
    </row>
    <row r="2596" spans="1:10" ht="16.5" thickBot="1" x14ac:dyDescent="0.3">
      <c r="A2596" s="2">
        <v>2024</v>
      </c>
      <c r="B2596" s="100" t="s">
        <v>344</v>
      </c>
      <c r="C2596" s="1" t="s">
        <v>6</v>
      </c>
      <c r="D2596" s="1">
        <v>27</v>
      </c>
      <c r="E2596" s="1" t="s">
        <v>301</v>
      </c>
      <c r="F2596" s="1" t="s">
        <v>7</v>
      </c>
      <c r="G2596" s="1">
        <v>18000</v>
      </c>
      <c r="H2596" s="1" t="s">
        <v>1192</v>
      </c>
      <c r="I2596" s="92" t="s">
        <v>1174</v>
      </c>
      <c r="J2596" s="101">
        <f>1/COUNTIF(HR_Table2[Emp ID],HR_Table2[[#This Row],[Emp ID]])</f>
        <v>1</v>
      </c>
    </row>
    <row r="2597" spans="1:10" ht="16.5" thickBot="1" x14ac:dyDescent="0.3">
      <c r="A2597" s="2">
        <v>2024</v>
      </c>
      <c r="B2597" s="100" t="s">
        <v>345</v>
      </c>
      <c r="C2597" s="1" t="s">
        <v>6</v>
      </c>
      <c r="D2597" s="1">
        <v>27</v>
      </c>
      <c r="E2597" s="1" t="s">
        <v>301</v>
      </c>
      <c r="F2597" s="1" t="s">
        <v>7</v>
      </c>
      <c r="G2597" s="1">
        <v>18000</v>
      </c>
      <c r="H2597" s="1" t="s">
        <v>1192</v>
      </c>
      <c r="I2597" s="92" t="s">
        <v>1174</v>
      </c>
      <c r="J2597" s="101">
        <f>1/COUNTIF(HR_Table2[Emp ID],HR_Table2[[#This Row],[Emp ID]])</f>
        <v>1</v>
      </c>
    </row>
    <row r="2598" spans="1:10" ht="16.5" thickBot="1" x14ac:dyDescent="0.3">
      <c r="A2598" s="2">
        <v>2024</v>
      </c>
      <c r="B2598" s="100" t="s">
        <v>346</v>
      </c>
      <c r="C2598" s="1" t="s">
        <v>11</v>
      </c>
      <c r="D2598" s="1">
        <v>27</v>
      </c>
      <c r="E2598" s="1" t="s">
        <v>301</v>
      </c>
      <c r="F2598" s="1" t="s">
        <v>7</v>
      </c>
      <c r="G2598" s="1">
        <v>10025</v>
      </c>
      <c r="H2598" s="1" t="s">
        <v>1192</v>
      </c>
      <c r="I2598" s="92" t="s">
        <v>1174</v>
      </c>
      <c r="J2598" s="101">
        <f>1/COUNTIF(HR_Table2[Emp ID],HR_Table2[[#This Row],[Emp ID]])</f>
        <v>1</v>
      </c>
    </row>
    <row r="2599" spans="1:10" ht="16.5" thickBot="1" x14ac:dyDescent="0.3">
      <c r="A2599" s="2">
        <v>2024</v>
      </c>
      <c r="B2599" s="100" t="s">
        <v>352</v>
      </c>
      <c r="C2599" s="1" t="s">
        <v>6</v>
      </c>
      <c r="D2599" s="1">
        <v>28</v>
      </c>
      <c r="E2599" s="1" t="s">
        <v>301</v>
      </c>
      <c r="F2599" s="1" t="s">
        <v>353</v>
      </c>
      <c r="G2599" s="1">
        <v>13045</v>
      </c>
      <c r="H2599" s="1" t="s">
        <v>1192</v>
      </c>
      <c r="I2599" s="92" t="s">
        <v>1174</v>
      </c>
      <c r="J2599" s="101">
        <f>1/COUNTIF(HR_Table2[Emp ID],HR_Table2[[#This Row],[Emp ID]])</f>
        <v>1</v>
      </c>
    </row>
    <row r="2600" spans="1:10" ht="16.5" thickBot="1" x14ac:dyDescent="0.3">
      <c r="A2600" s="2">
        <v>2024</v>
      </c>
      <c r="B2600" s="100" t="s">
        <v>354</v>
      </c>
      <c r="C2600" s="1" t="s">
        <v>6</v>
      </c>
      <c r="D2600" s="1">
        <v>28</v>
      </c>
      <c r="E2600" s="1" t="s">
        <v>301</v>
      </c>
      <c r="F2600" s="1" t="s">
        <v>7</v>
      </c>
      <c r="G2600" s="1">
        <v>18000</v>
      </c>
      <c r="H2600" s="1" t="s">
        <v>1192</v>
      </c>
      <c r="I2600" s="92" t="s">
        <v>1174</v>
      </c>
      <c r="J2600" s="101">
        <f>1/COUNTIF(HR_Table2[Emp ID],HR_Table2[[#This Row],[Emp ID]])</f>
        <v>1</v>
      </c>
    </row>
    <row r="2601" spans="1:10" ht="16.5" thickBot="1" x14ac:dyDescent="0.3">
      <c r="A2601" s="2">
        <v>2024</v>
      </c>
      <c r="B2601" s="100" t="s">
        <v>355</v>
      </c>
      <c r="C2601" s="1" t="s">
        <v>6</v>
      </c>
      <c r="D2601" s="1">
        <v>28</v>
      </c>
      <c r="E2601" s="1" t="s">
        <v>301</v>
      </c>
      <c r="F2601" s="1" t="s">
        <v>7</v>
      </c>
      <c r="G2601" s="1">
        <v>19000</v>
      </c>
      <c r="H2601" s="1" t="s">
        <v>1192</v>
      </c>
      <c r="I2601" s="92" t="s">
        <v>1174</v>
      </c>
      <c r="J2601" s="101">
        <f>1/COUNTIF(HR_Table2[Emp ID],HR_Table2[[#This Row],[Emp ID]])</f>
        <v>1</v>
      </c>
    </row>
    <row r="2602" spans="1:10" ht="16.5" thickBot="1" x14ac:dyDescent="0.3">
      <c r="A2602" s="2">
        <v>2024</v>
      </c>
      <c r="B2602" s="100" t="s">
        <v>356</v>
      </c>
      <c r="C2602" s="1" t="s">
        <v>11</v>
      </c>
      <c r="D2602" s="1">
        <v>28</v>
      </c>
      <c r="E2602" s="1" t="s">
        <v>301</v>
      </c>
      <c r="F2602" s="1" t="s">
        <v>357</v>
      </c>
      <c r="G2602" s="1">
        <v>13045</v>
      </c>
      <c r="H2602" s="1" t="s">
        <v>1192</v>
      </c>
      <c r="I2602" s="92" t="s">
        <v>1174</v>
      </c>
      <c r="J2602" s="101">
        <f>1/COUNTIF(HR_Table2[Emp ID],HR_Table2[[#This Row],[Emp ID]])</f>
        <v>1</v>
      </c>
    </row>
    <row r="2603" spans="1:10" ht="16.5" thickBot="1" x14ac:dyDescent="0.3">
      <c r="A2603" s="2">
        <v>2024</v>
      </c>
      <c r="B2603" s="100" t="s">
        <v>358</v>
      </c>
      <c r="C2603" s="1" t="s">
        <v>11</v>
      </c>
      <c r="D2603" s="1">
        <v>28</v>
      </c>
      <c r="E2603" s="1" t="s">
        <v>301</v>
      </c>
      <c r="F2603" s="1" t="s">
        <v>359</v>
      </c>
      <c r="G2603" s="1">
        <v>13045</v>
      </c>
      <c r="H2603" s="1" t="s">
        <v>1192</v>
      </c>
      <c r="I2603" s="92" t="s">
        <v>1174</v>
      </c>
      <c r="J2603" s="101">
        <f>1/COUNTIF(HR_Table2[Emp ID],HR_Table2[[#This Row],[Emp ID]])</f>
        <v>1</v>
      </c>
    </row>
    <row r="2604" spans="1:10" ht="16.5" thickBot="1" x14ac:dyDescent="0.3">
      <c r="A2604" s="2">
        <v>2024</v>
      </c>
      <c r="B2604" s="100" t="s">
        <v>360</v>
      </c>
      <c r="C2604" s="1" t="s">
        <v>11</v>
      </c>
      <c r="D2604" s="1">
        <v>28</v>
      </c>
      <c r="E2604" s="1" t="s">
        <v>301</v>
      </c>
      <c r="F2604" s="1" t="s">
        <v>361</v>
      </c>
      <c r="G2604" s="1">
        <v>13045</v>
      </c>
      <c r="H2604" s="1" t="s">
        <v>1192</v>
      </c>
      <c r="I2604" s="92" t="s">
        <v>1174</v>
      </c>
      <c r="J2604" s="101">
        <f>1/COUNTIF(HR_Table2[Emp ID],HR_Table2[[#This Row],[Emp ID]])</f>
        <v>1</v>
      </c>
    </row>
    <row r="2605" spans="1:10" ht="16.5" thickBot="1" x14ac:dyDescent="0.3">
      <c r="A2605" s="2">
        <v>2024</v>
      </c>
      <c r="B2605" s="100" t="s">
        <v>362</v>
      </c>
      <c r="C2605" s="1" t="s">
        <v>11</v>
      </c>
      <c r="D2605" s="1">
        <v>28</v>
      </c>
      <c r="E2605" s="1" t="s">
        <v>301</v>
      </c>
      <c r="F2605" s="1" t="s">
        <v>7</v>
      </c>
      <c r="G2605" s="1">
        <v>18000</v>
      </c>
      <c r="H2605" s="1" t="s">
        <v>1192</v>
      </c>
      <c r="I2605" s="92" t="s">
        <v>1174</v>
      </c>
      <c r="J2605" s="101">
        <f>1/COUNTIF(HR_Table2[Emp ID],HR_Table2[[#This Row],[Emp ID]])</f>
        <v>1</v>
      </c>
    </row>
    <row r="2606" spans="1:10" ht="16.5" thickBot="1" x14ac:dyDescent="0.3">
      <c r="A2606" s="2">
        <v>2024</v>
      </c>
      <c r="B2606" s="100" t="s">
        <v>363</v>
      </c>
      <c r="C2606" s="1" t="s">
        <v>6</v>
      </c>
      <c r="D2606" s="1">
        <v>28</v>
      </c>
      <c r="E2606" s="1" t="s">
        <v>301</v>
      </c>
      <c r="F2606" s="1" t="s">
        <v>7</v>
      </c>
      <c r="G2606" s="1">
        <v>18000</v>
      </c>
      <c r="H2606" s="1" t="s">
        <v>1192</v>
      </c>
      <c r="I2606" s="92" t="s">
        <v>1174</v>
      </c>
      <c r="J2606" s="101">
        <f>1/COUNTIF(HR_Table2[Emp ID],HR_Table2[[#This Row],[Emp ID]])</f>
        <v>1</v>
      </c>
    </row>
    <row r="2607" spans="1:10" ht="16.5" thickBot="1" x14ac:dyDescent="0.3">
      <c r="A2607" s="2">
        <v>2024</v>
      </c>
      <c r="B2607" s="100" t="s">
        <v>364</v>
      </c>
      <c r="C2607" s="1" t="s">
        <v>6</v>
      </c>
      <c r="D2607" s="1">
        <v>28</v>
      </c>
      <c r="E2607" s="1" t="s">
        <v>301</v>
      </c>
      <c r="F2607" s="1" t="s">
        <v>7</v>
      </c>
      <c r="G2607" s="1">
        <v>10025</v>
      </c>
      <c r="H2607" s="1" t="s">
        <v>1192</v>
      </c>
      <c r="I2607" s="92" t="s">
        <v>1174</v>
      </c>
      <c r="J2607" s="101">
        <f>1/COUNTIF(HR_Table2[Emp ID],HR_Table2[[#This Row],[Emp ID]])</f>
        <v>1</v>
      </c>
    </row>
    <row r="2608" spans="1:10" ht="16.5" thickBot="1" x14ac:dyDescent="0.3">
      <c r="A2608" s="2">
        <v>2024</v>
      </c>
      <c r="B2608" s="100" t="s">
        <v>365</v>
      </c>
      <c r="C2608" s="1" t="s">
        <v>11</v>
      </c>
      <c r="D2608" s="1">
        <v>28</v>
      </c>
      <c r="E2608" s="1" t="s">
        <v>301</v>
      </c>
      <c r="F2608" s="1" t="s">
        <v>7</v>
      </c>
      <c r="G2608" s="1">
        <v>19000</v>
      </c>
      <c r="H2608" s="1" t="s">
        <v>1192</v>
      </c>
      <c r="I2608" s="92" t="s">
        <v>1174</v>
      </c>
      <c r="J2608" s="101">
        <f>1/COUNTIF(HR_Table2[Emp ID],HR_Table2[[#This Row],[Emp ID]])</f>
        <v>1</v>
      </c>
    </row>
    <row r="2609" spans="1:10" ht="16.5" thickBot="1" x14ac:dyDescent="0.3">
      <c r="A2609" s="2">
        <v>2024</v>
      </c>
      <c r="B2609" s="100" t="s">
        <v>366</v>
      </c>
      <c r="C2609" s="1" t="s">
        <v>6</v>
      </c>
      <c r="D2609" s="1">
        <v>28</v>
      </c>
      <c r="E2609" s="1" t="s">
        <v>301</v>
      </c>
      <c r="F2609" s="1" t="s">
        <v>7</v>
      </c>
      <c r="G2609" s="1">
        <v>18000</v>
      </c>
      <c r="H2609" s="1" t="s">
        <v>14</v>
      </c>
      <c r="I2609" s="92" t="s">
        <v>1174</v>
      </c>
      <c r="J2609" s="101">
        <f>1/COUNTIF(HR_Table2[Emp ID],HR_Table2[[#This Row],[Emp ID]])</f>
        <v>1</v>
      </c>
    </row>
    <row r="2610" spans="1:10" ht="16.5" thickBot="1" x14ac:dyDescent="0.3">
      <c r="A2610" s="2">
        <v>2024</v>
      </c>
      <c r="B2610" s="100" t="s">
        <v>367</v>
      </c>
      <c r="C2610" s="1" t="s">
        <v>11</v>
      </c>
      <c r="D2610" s="1">
        <v>28</v>
      </c>
      <c r="E2610" s="1" t="s">
        <v>301</v>
      </c>
      <c r="F2610" s="1" t="s">
        <v>7</v>
      </c>
      <c r="G2610" s="1">
        <v>7735</v>
      </c>
      <c r="H2610" s="1" t="s">
        <v>1192</v>
      </c>
      <c r="I2610" s="92" t="s">
        <v>1174</v>
      </c>
      <c r="J2610" s="101">
        <f>1/COUNTIF(HR_Table2[Emp ID],HR_Table2[[#This Row],[Emp ID]])</f>
        <v>1</v>
      </c>
    </row>
    <row r="2611" spans="1:10" ht="16.5" thickBot="1" x14ac:dyDescent="0.3">
      <c r="A2611" s="2">
        <v>2024</v>
      </c>
      <c r="B2611" s="100" t="s">
        <v>375</v>
      </c>
      <c r="C2611" s="1" t="s">
        <v>11</v>
      </c>
      <c r="D2611" s="1">
        <v>29</v>
      </c>
      <c r="E2611" s="1" t="s">
        <v>301</v>
      </c>
      <c r="F2611" s="1" t="s">
        <v>7</v>
      </c>
      <c r="G2611" s="1">
        <v>18000</v>
      </c>
      <c r="H2611" s="1" t="s">
        <v>1192</v>
      </c>
      <c r="I2611" s="92" t="s">
        <v>1174</v>
      </c>
      <c r="J2611" s="101">
        <f>1/COUNTIF(HR_Table2[Emp ID],HR_Table2[[#This Row],[Emp ID]])</f>
        <v>1</v>
      </c>
    </row>
    <row r="2612" spans="1:10" ht="16.5" thickBot="1" x14ac:dyDescent="0.3">
      <c r="A2612" s="2">
        <v>2024</v>
      </c>
      <c r="B2612" s="100" t="s">
        <v>376</v>
      </c>
      <c r="C2612" s="1" t="s">
        <v>6</v>
      </c>
      <c r="D2612" s="1">
        <v>29</v>
      </c>
      <c r="E2612" s="1" t="s">
        <v>301</v>
      </c>
      <c r="F2612" s="1" t="s">
        <v>76</v>
      </c>
      <c r="G2612" s="1">
        <v>6795</v>
      </c>
      <c r="H2612" s="1" t="s">
        <v>1192</v>
      </c>
      <c r="I2612" s="92" t="s">
        <v>1174</v>
      </c>
      <c r="J2612" s="101">
        <f>1/COUNTIF(HR_Table2[Emp ID],HR_Table2[[#This Row],[Emp ID]])</f>
        <v>1</v>
      </c>
    </row>
    <row r="2613" spans="1:10" ht="16.5" thickBot="1" x14ac:dyDescent="0.3">
      <c r="A2613" s="2">
        <v>2024</v>
      </c>
      <c r="B2613" s="100" t="s">
        <v>382</v>
      </c>
      <c r="C2613" s="1" t="s">
        <v>6</v>
      </c>
      <c r="D2613" s="1">
        <v>30</v>
      </c>
      <c r="E2613" s="1" t="s">
        <v>301</v>
      </c>
      <c r="F2613" s="1" t="s">
        <v>7</v>
      </c>
      <c r="G2613" s="1">
        <v>18000</v>
      </c>
      <c r="H2613" s="1" t="s">
        <v>1192</v>
      </c>
      <c r="I2613" s="92" t="s">
        <v>1174</v>
      </c>
      <c r="J2613" s="101">
        <f>1/COUNTIF(HR_Table2[Emp ID],HR_Table2[[#This Row],[Emp ID]])</f>
        <v>1</v>
      </c>
    </row>
    <row r="2614" spans="1:10" ht="16.5" thickBot="1" x14ac:dyDescent="0.3">
      <c r="A2614" s="2">
        <v>2024</v>
      </c>
      <c r="B2614" s="100" t="s">
        <v>383</v>
      </c>
      <c r="C2614" s="1" t="s">
        <v>11</v>
      </c>
      <c r="D2614" s="1">
        <v>30</v>
      </c>
      <c r="E2614" s="1" t="s">
        <v>301</v>
      </c>
      <c r="F2614" s="1" t="s">
        <v>7</v>
      </c>
      <c r="G2614" s="1">
        <v>18000</v>
      </c>
      <c r="H2614" s="1" t="s">
        <v>1192</v>
      </c>
      <c r="I2614" s="92" t="s">
        <v>1174</v>
      </c>
      <c r="J2614" s="101">
        <f>1/COUNTIF(HR_Table2[Emp ID],HR_Table2[[#This Row],[Emp ID]])</f>
        <v>1</v>
      </c>
    </row>
    <row r="2615" spans="1:10" ht="16.5" thickBot="1" x14ac:dyDescent="0.3">
      <c r="A2615" s="2">
        <v>2024</v>
      </c>
      <c r="B2615" s="100" t="s">
        <v>384</v>
      </c>
      <c r="C2615" s="1" t="s">
        <v>6</v>
      </c>
      <c r="D2615" s="1">
        <v>30</v>
      </c>
      <c r="E2615" s="1" t="s">
        <v>301</v>
      </c>
      <c r="F2615" s="1" t="s">
        <v>7</v>
      </c>
      <c r="G2615" s="1">
        <v>19000</v>
      </c>
      <c r="H2615" s="1" t="s">
        <v>1192</v>
      </c>
      <c r="I2615" s="92" t="s">
        <v>1174</v>
      </c>
      <c r="J2615" s="101">
        <f>1/COUNTIF(HR_Table2[Emp ID],HR_Table2[[#This Row],[Emp ID]])</f>
        <v>1</v>
      </c>
    </row>
    <row r="2616" spans="1:10" ht="16.5" thickBot="1" x14ac:dyDescent="0.3">
      <c r="A2616" s="2">
        <v>2024</v>
      </c>
      <c r="B2616" s="100" t="s">
        <v>385</v>
      </c>
      <c r="C2616" s="1" t="s">
        <v>11</v>
      </c>
      <c r="D2616" s="1">
        <v>30</v>
      </c>
      <c r="E2616" s="1" t="s">
        <v>301</v>
      </c>
      <c r="F2616" s="1" t="s">
        <v>76</v>
      </c>
      <c r="G2616" s="1">
        <v>18000</v>
      </c>
      <c r="H2616" s="1" t="s">
        <v>1192</v>
      </c>
      <c r="I2616" s="92" t="s">
        <v>1174</v>
      </c>
      <c r="J2616" s="101">
        <f>1/COUNTIF(HR_Table2[Emp ID],HR_Table2[[#This Row],[Emp ID]])</f>
        <v>1</v>
      </c>
    </row>
    <row r="2617" spans="1:10" ht="16.5" thickBot="1" x14ac:dyDescent="0.3">
      <c r="A2617" s="2">
        <v>2024</v>
      </c>
      <c r="B2617" s="100" t="s">
        <v>392</v>
      </c>
      <c r="C2617" s="1" t="s">
        <v>6</v>
      </c>
      <c r="D2617" s="1">
        <v>31</v>
      </c>
      <c r="E2617" s="1" t="s">
        <v>301</v>
      </c>
      <c r="F2617" s="1" t="s">
        <v>7</v>
      </c>
      <c r="G2617" s="1">
        <v>18000</v>
      </c>
      <c r="H2617" s="1" t="s">
        <v>14</v>
      </c>
      <c r="I2617" s="92" t="s">
        <v>1174</v>
      </c>
      <c r="J2617" s="101">
        <f>1/COUNTIF(HR_Table2[Emp ID],HR_Table2[[#This Row],[Emp ID]])</f>
        <v>1</v>
      </c>
    </row>
    <row r="2618" spans="1:10" ht="16.5" thickBot="1" x14ac:dyDescent="0.3">
      <c r="A2618" s="2">
        <v>2024</v>
      </c>
      <c r="B2618" s="100" t="s">
        <v>393</v>
      </c>
      <c r="C2618" s="1" t="s">
        <v>6</v>
      </c>
      <c r="D2618" s="1">
        <v>31</v>
      </c>
      <c r="E2618" s="1" t="s">
        <v>301</v>
      </c>
      <c r="F2618" s="1" t="s">
        <v>76</v>
      </c>
      <c r="G2618" s="1">
        <v>24000</v>
      </c>
      <c r="H2618" s="1" t="s">
        <v>1192</v>
      </c>
      <c r="I2618" s="92" t="s">
        <v>1174</v>
      </c>
      <c r="J2618" s="101">
        <f>1/COUNTIF(HR_Table2[Emp ID],HR_Table2[[#This Row],[Emp ID]])</f>
        <v>1</v>
      </c>
    </row>
    <row r="2619" spans="1:10" ht="16.5" thickBot="1" x14ac:dyDescent="0.3">
      <c r="A2619" s="2">
        <v>2024</v>
      </c>
      <c r="B2619" s="100" t="s">
        <v>394</v>
      </c>
      <c r="C2619" s="1" t="s">
        <v>11</v>
      </c>
      <c r="D2619" s="1">
        <v>31</v>
      </c>
      <c r="E2619" s="1" t="s">
        <v>301</v>
      </c>
      <c r="F2619" s="1" t="s">
        <v>7</v>
      </c>
      <c r="G2619" s="1">
        <v>23000</v>
      </c>
      <c r="H2619" s="1" t="s">
        <v>1192</v>
      </c>
      <c r="I2619" s="92" t="s">
        <v>1174</v>
      </c>
      <c r="J2619" s="101">
        <f>1/COUNTIF(HR_Table2[Emp ID],HR_Table2[[#This Row],[Emp ID]])</f>
        <v>1</v>
      </c>
    </row>
    <row r="2620" spans="1:10" ht="16.5" thickBot="1" x14ac:dyDescent="0.3">
      <c r="A2620" s="2">
        <v>2024</v>
      </c>
      <c r="B2620" s="100" t="s">
        <v>395</v>
      </c>
      <c r="C2620" s="1" t="s">
        <v>6</v>
      </c>
      <c r="D2620" s="1">
        <v>31</v>
      </c>
      <c r="E2620" s="1" t="s">
        <v>301</v>
      </c>
      <c r="F2620" s="1" t="s">
        <v>7</v>
      </c>
      <c r="G2620" s="1">
        <v>19000</v>
      </c>
      <c r="H2620" s="1" t="s">
        <v>1192</v>
      </c>
      <c r="I2620" s="92" t="s">
        <v>1174</v>
      </c>
      <c r="J2620" s="101">
        <f>1/COUNTIF(HR_Table2[Emp ID],HR_Table2[[#This Row],[Emp ID]])</f>
        <v>1</v>
      </c>
    </row>
    <row r="2621" spans="1:10" ht="16.5" thickBot="1" x14ac:dyDescent="0.3">
      <c r="A2621" s="2">
        <v>2024</v>
      </c>
      <c r="B2621" s="100" t="s">
        <v>406</v>
      </c>
      <c r="C2621" s="1" t="s">
        <v>11</v>
      </c>
      <c r="D2621" s="1">
        <v>32</v>
      </c>
      <c r="E2621" s="1" t="s">
        <v>301</v>
      </c>
      <c r="F2621" s="1" t="s">
        <v>7</v>
      </c>
      <c r="G2621" s="1">
        <v>18000</v>
      </c>
      <c r="H2621" s="1" t="s">
        <v>14</v>
      </c>
      <c r="I2621" s="92" t="s">
        <v>1174</v>
      </c>
      <c r="J2621" s="101">
        <f>1/COUNTIF(HR_Table2[Emp ID],HR_Table2[[#This Row],[Emp ID]])</f>
        <v>1</v>
      </c>
    </row>
    <row r="2622" spans="1:10" ht="16.5" thickBot="1" x14ac:dyDescent="0.3">
      <c r="A2622" s="2">
        <v>2024</v>
      </c>
      <c r="B2622" s="100" t="s">
        <v>407</v>
      </c>
      <c r="C2622" s="1" t="s">
        <v>11</v>
      </c>
      <c r="D2622" s="1">
        <v>32</v>
      </c>
      <c r="E2622" s="1" t="s">
        <v>301</v>
      </c>
      <c r="F2622" s="1" t="s">
        <v>408</v>
      </c>
      <c r="G2622" s="1">
        <v>9380</v>
      </c>
      <c r="H2622" s="1" t="s">
        <v>1192</v>
      </c>
      <c r="I2622" s="92" t="s">
        <v>1174</v>
      </c>
      <c r="J2622" s="101">
        <f>1/COUNTIF(HR_Table2[Emp ID],HR_Table2[[#This Row],[Emp ID]])</f>
        <v>1</v>
      </c>
    </row>
    <row r="2623" spans="1:10" ht="16.5" thickBot="1" x14ac:dyDescent="0.3">
      <c r="A2623" s="2">
        <v>2024</v>
      </c>
      <c r="B2623" s="100" t="s">
        <v>409</v>
      </c>
      <c r="C2623" s="1" t="s">
        <v>6</v>
      </c>
      <c r="D2623" s="1">
        <v>32</v>
      </c>
      <c r="E2623" s="1" t="s">
        <v>301</v>
      </c>
      <c r="F2623" s="1" t="s">
        <v>7</v>
      </c>
      <c r="G2623" s="1">
        <v>18000</v>
      </c>
      <c r="H2623" s="1" t="s">
        <v>1192</v>
      </c>
      <c r="I2623" s="92" t="s">
        <v>1174</v>
      </c>
      <c r="J2623" s="101">
        <f>1/COUNTIF(HR_Table2[Emp ID],HR_Table2[[#This Row],[Emp ID]])</f>
        <v>1</v>
      </c>
    </row>
    <row r="2624" spans="1:10" ht="16.5" thickBot="1" x14ac:dyDescent="0.3">
      <c r="A2624" s="2">
        <v>2024</v>
      </c>
      <c r="B2624" s="100" t="s">
        <v>410</v>
      </c>
      <c r="C2624" s="1" t="s">
        <v>6</v>
      </c>
      <c r="D2624" s="1">
        <v>32</v>
      </c>
      <c r="E2624" s="1" t="s">
        <v>301</v>
      </c>
      <c r="F2624" s="1" t="s">
        <v>411</v>
      </c>
      <c r="G2624" s="1">
        <v>13045</v>
      </c>
      <c r="H2624" s="1" t="s">
        <v>1192</v>
      </c>
      <c r="I2624" s="92" t="s">
        <v>1174</v>
      </c>
      <c r="J2624" s="101">
        <f>1/COUNTIF(HR_Table2[Emp ID],HR_Table2[[#This Row],[Emp ID]])</f>
        <v>1</v>
      </c>
    </row>
    <row r="2625" spans="1:10" ht="16.5" thickBot="1" x14ac:dyDescent="0.3">
      <c r="A2625" s="2">
        <v>2024</v>
      </c>
      <c r="B2625" s="100" t="s">
        <v>412</v>
      </c>
      <c r="C2625" s="1" t="s">
        <v>11</v>
      </c>
      <c r="D2625" s="1">
        <v>32</v>
      </c>
      <c r="E2625" s="1" t="s">
        <v>301</v>
      </c>
      <c r="F2625" s="1" t="s">
        <v>7</v>
      </c>
      <c r="G2625" s="1">
        <v>21000</v>
      </c>
      <c r="H2625" s="1" t="s">
        <v>1192</v>
      </c>
      <c r="I2625" s="92" t="s">
        <v>1174</v>
      </c>
      <c r="J2625" s="101">
        <f>1/COUNTIF(HR_Table2[Emp ID],HR_Table2[[#This Row],[Emp ID]])</f>
        <v>1</v>
      </c>
    </row>
    <row r="2626" spans="1:10" ht="16.5" thickBot="1" x14ac:dyDescent="0.3">
      <c r="A2626" s="2">
        <v>2024</v>
      </c>
      <c r="B2626" s="100" t="s">
        <v>427</v>
      </c>
      <c r="C2626" s="1" t="s">
        <v>11</v>
      </c>
      <c r="D2626" s="1">
        <v>33</v>
      </c>
      <c r="E2626" s="1" t="s">
        <v>301</v>
      </c>
      <c r="F2626" s="1" t="s">
        <v>7</v>
      </c>
      <c r="G2626" s="1">
        <v>19200</v>
      </c>
      <c r="H2626" s="1" t="s">
        <v>1192</v>
      </c>
      <c r="I2626" s="92" t="s">
        <v>1174</v>
      </c>
      <c r="J2626" s="101">
        <f>1/COUNTIF(HR_Table2[Emp ID],HR_Table2[[#This Row],[Emp ID]])</f>
        <v>1</v>
      </c>
    </row>
    <row r="2627" spans="1:10" ht="16.5" thickBot="1" x14ac:dyDescent="0.3">
      <c r="A2627" s="2">
        <v>2024</v>
      </c>
      <c r="B2627" s="100" t="s">
        <v>428</v>
      </c>
      <c r="C2627" s="1" t="s">
        <v>6</v>
      </c>
      <c r="D2627" s="1">
        <v>33</v>
      </c>
      <c r="E2627" s="1" t="s">
        <v>301</v>
      </c>
      <c r="F2627" s="1" t="s">
        <v>7</v>
      </c>
      <c r="G2627" s="1">
        <v>8785</v>
      </c>
      <c r="H2627" s="1" t="s">
        <v>1192</v>
      </c>
      <c r="I2627" s="92" t="s">
        <v>1174</v>
      </c>
      <c r="J2627" s="101">
        <f>1/COUNTIF(HR_Table2[Emp ID],HR_Table2[[#This Row],[Emp ID]])</f>
        <v>1</v>
      </c>
    </row>
    <row r="2628" spans="1:10" ht="16.5" thickBot="1" x14ac:dyDescent="0.3">
      <c r="A2628" s="2">
        <v>2024</v>
      </c>
      <c r="B2628" s="100" t="s">
        <v>429</v>
      </c>
      <c r="C2628" s="1" t="s">
        <v>6</v>
      </c>
      <c r="D2628" s="1">
        <v>33</v>
      </c>
      <c r="E2628" s="1" t="s">
        <v>301</v>
      </c>
      <c r="F2628" s="1" t="s">
        <v>7</v>
      </c>
      <c r="G2628" s="1">
        <v>19000</v>
      </c>
      <c r="H2628" s="1" t="s">
        <v>1192</v>
      </c>
      <c r="I2628" s="92" t="s">
        <v>1174</v>
      </c>
      <c r="J2628" s="101">
        <f>1/COUNTIF(HR_Table2[Emp ID],HR_Table2[[#This Row],[Emp ID]])</f>
        <v>1</v>
      </c>
    </row>
    <row r="2629" spans="1:10" ht="16.5" thickBot="1" x14ac:dyDescent="0.3">
      <c r="A2629" s="2">
        <v>2024</v>
      </c>
      <c r="B2629" s="100" t="s">
        <v>430</v>
      </c>
      <c r="C2629" s="1" t="s">
        <v>11</v>
      </c>
      <c r="D2629" s="1">
        <v>33</v>
      </c>
      <c r="E2629" s="1" t="s">
        <v>301</v>
      </c>
      <c r="F2629" s="1" t="s">
        <v>431</v>
      </c>
      <c r="G2629" s="1">
        <v>8785</v>
      </c>
      <c r="H2629" s="1" t="s">
        <v>1192</v>
      </c>
      <c r="I2629" s="92" t="s">
        <v>1174</v>
      </c>
      <c r="J2629" s="101">
        <f>1/COUNTIF(HR_Table2[Emp ID],HR_Table2[[#This Row],[Emp ID]])</f>
        <v>1</v>
      </c>
    </row>
    <row r="2630" spans="1:10" ht="16.5" thickBot="1" x14ac:dyDescent="0.3">
      <c r="A2630" s="2">
        <v>2024</v>
      </c>
      <c r="B2630" s="100" t="s">
        <v>432</v>
      </c>
      <c r="C2630" s="1" t="s">
        <v>11</v>
      </c>
      <c r="D2630" s="1">
        <v>33</v>
      </c>
      <c r="E2630" s="1" t="s">
        <v>301</v>
      </c>
      <c r="F2630" s="1" t="s">
        <v>76</v>
      </c>
      <c r="G2630" s="1">
        <v>18000</v>
      </c>
      <c r="H2630" s="1" t="s">
        <v>1192</v>
      </c>
      <c r="I2630" s="92" t="s">
        <v>1174</v>
      </c>
      <c r="J2630" s="101">
        <f>1/COUNTIF(HR_Table2[Emp ID],HR_Table2[[#This Row],[Emp ID]])</f>
        <v>1</v>
      </c>
    </row>
    <row r="2631" spans="1:10" ht="16.5" thickBot="1" x14ac:dyDescent="0.3">
      <c r="A2631" s="2">
        <v>2024</v>
      </c>
      <c r="B2631" s="100" t="s">
        <v>433</v>
      </c>
      <c r="C2631" s="1" t="s">
        <v>11</v>
      </c>
      <c r="D2631" s="1">
        <v>33</v>
      </c>
      <c r="E2631" s="1" t="s">
        <v>301</v>
      </c>
      <c r="F2631" s="1" t="s">
        <v>76</v>
      </c>
      <c r="G2631" s="1">
        <v>40000</v>
      </c>
      <c r="H2631" s="1" t="s">
        <v>14</v>
      </c>
      <c r="I2631" s="92" t="s">
        <v>1174</v>
      </c>
      <c r="J2631" s="101">
        <f>1/COUNTIF(HR_Table2[Emp ID],HR_Table2[[#This Row],[Emp ID]])</f>
        <v>1</v>
      </c>
    </row>
    <row r="2632" spans="1:10" ht="16.5" thickBot="1" x14ac:dyDescent="0.3">
      <c r="A2632" s="2">
        <v>2024</v>
      </c>
      <c r="B2632" s="100" t="s">
        <v>445</v>
      </c>
      <c r="C2632" s="1" t="s">
        <v>11</v>
      </c>
      <c r="D2632" s="1">
        <v>34</v>
      </c>
      <c r="E2632" s="1" t="s">
        <v>301</v>
      </c>
      <c r="F2632" s="1" t="s">
        <v>7</v>
      </c>
      <c r="G2632" s="1">
        <v>19000</v>
      </c>
      <c r="H2632" s="1" t="s">
        <v>1192</v>
      </c>
      <c r="I2632" s="92" t="s">
        <v>1174</v>
      </c>
      <c r="J2632" s="101">
        <f>1/COUNTIF(HR_Table2[Emp ID],HR_Table2[[#This Row],[Emp ID]])</f>
        <v>1</v>
      </c>
    </row>
    <row r="2633" spans="1:10" ht="16.5" thickBot="1" x14ac:dyDescent="0.3">
      <c r="A2633" s="2">
        <v>2024</v>
      </c>
      <c r="B2633" s="100" t="s">
        <v>446</v>
      </c>
      <c r="C2633" s="1" t="s">
        <v>11</v>
      </c>
      <c r="D2633" s="1">
        <v>34</v>
      </c>
      <c r="E2633" s="1" t="s">
        <v>301</v>
      </c>
      <c r="F2633" s="1" t="s">
        <v>7</v>
      </c>
      <c r="G2633" s="1">
        <v>20000</v>
      </c>
      <c r="H2633" s="1" t="s">
        <v>1192</v>
      </c>
      <c r="I2633" s="92" t="s">
        <v>1174</v>
      </c>
      <c r="J2633" s="101">
        <f>1/COUNTIF(HR_Table2[Emp ID],HR_Table2[[#This Row],[Emp ID]])</f>
        <v>1</v>
      </c>
    </row>
    <row r="2634" spans="1:10" ht="16.5" thickBot="1" x14ac:dyDescent="0.3">
      <c r="A2634" s="2">
        <v>2024</v>
      </c>
      <c r="B2634" s="100" t="s">
        <v>447</v>
      </c>
      <c r="C2634" s="1" t="s">
        <v>11</v>
      </c>
      <c r="D2634" s="1">
        <v>34</v>
      </c>
      <c r="E2634" s="1" t="s">
        <v>301</v>
      </c>
      <c r="F2634" s="1" t="s">
        <v>7</v>
      </c>
      <c r="G2634" s="1">
        <v>19200</v>
      </c>
      <c r="H2634" s="1" t="s">
        <v>1192</v>
      </c>
      <c r="I2634" s="92" t="s">
        <v>1174</v>
      </c>
      <c r="J2634" s="101">
        <f>1/COUNTIF(HR_Table2[Emp ID],HR_Table2[[#This Row],[Emp ID]])</f>
        <v>1</v>
      </c>
    </row>
    <row r="2635" spans="1:10" ht="16.5" thickBot="1" x14ac:dyDescent="0.3">
      <c r="A2635" s="2">
        <v>2024</v>
      </c>
      <c r="B2635" s="100" t="s">
        <v>448</v>
      </c>
      <c r="C2635" s="1" t="s">
        <v>11</v>
      </c>
      <c r="D2635" s="1">
        <v>34</v>
      </c>
      <c r="E2635" s="1" t="s">
        <v>301</v>
      </c>
      <c r="F2635" s="1" t="s">
        <v>408</v>
      </c>
      <c r="G2635" s="1">
        <v>13045</v>
      </c>
      <c r="H2635" s="1" t="s">
        <v>1192</v>
      </c>
      <c r="I2635" s="92" t="s">
        <v>1174</v>
      </c>
      <c r="J2635" s="101">
        <f>1/COUNTIF(HR_Table2[Emp ID],HR_Table2[[#This Row],[Emp ID]])</f>
        <v>1</v>
      </c>
    </row>
    <row r="2636" spans="1:10" ht="16.5" thickBot="1" x14ac:dyDescent="0.3">
      <c r="A2636" s="2">
        <v>2024</v>
      </c>
      <c r="B2636" s="100" t="s">
        <v>449</v>
      </c>
      <c r="C2636" s="1" t="s">
        <v>6</v>
      </c>
      <c r="D2636" s="1">
        <v>34</v>
      </c>
      <c r="E2636" s="1" t="s">
        <v>301</v>
      </c>
      <c r="F2636" s="1" t="s">
        <v>7</v>
      </c>
      <c r="G2636" s="1">
        <v>19200</v>
      </c>
      <c r="H2636" s="1" t="s">
        <v>1192</v>
      </c>
      <c r="I2636" s="92" t="s">
        <v>1174</v>
      </c>
      <c r="J2636" s="101">
        <f>1/COUNTIF(HR_Table2[Emp ID],HR_Table2[[#This Row],[Emp ID]])</f>
        <v>1</v>
      </c>
    </row>
    <row r="2637" spans="1:10" ht="16.5" thickBot="1" x14ac:dyDescent="0.3">
      <c r="A2637" s="2">
        <v>2024</v>
      </c>
      <c r="B2637" s="100" t="s">
        <v>450</v>
      </c>
      <c r="C2637" s="1" t="s">
        <v>11</v>
      </c>
      <c r="D2637" s="1">
        <v>34</v>
      </c>
      <c r="E2637" s="1" t="s">
        <v>301</v>
      </c>
      <c r="F2637" s="1" t="s">
        <v>7</v>
      </c>
      <c r="G2637" s="1">
        <v>13935</v>
      </c>
      <c r="H2637" s="1" t="s">
        <v>1192</v>
      </c>
      <c r="I2637" s="92" t="s">
        <v>1174</v>
      </c>
      <c r="J2637" s="101">
        <f>1/COUNTIF(HR_Table2[Emp ID],HR_Table2[[#This Row],[Emp ID]])</f>
        <v>1</v>
      </c>
    </row>
    <row r="2638" spans="1:10" ht="16.5" thickBot="1" x14ac:dyDescent="0.3">
      <c r="A2638" s="2">
        <v>2024</v>
      </c>
      <c r="B2638" s="100" t="s">
        <v>459</v>
      </c>
      <c r="C2638" s="1" t="s">
        <v>6</v>
      </c>
      <c r="D2638" s="1">
        <v>35</v>
      </c>
      <c r="E2638" s="1" t="s">
        <v>301</v>
      </c>
      <c r="F2638" s="1" t="s">
        <v>7</v>
      </c>
      <c r="G2638" s="1">
        <v>8785</v>
      </c>
      <c r="H2638" s="1" t="s">
        <v>1192</v>
      </c>
      <c r="I2638" s="92" t="s">
        <v>1174</v>
      </c>
      <c r="J2638" s="101">
        <f>1/COUNTIF(HR_Table2[Emp ID],HR_Table2[[#This Row],[Emp ID]])</f>
        <v>1</v>
      </c>
    </row>
    <row r="2639" spans="1:10" ht="16.5" thickBot="1" x14ac:dyDescent="0.3">
      <c r="A2639" s="2">
        <v>2024</v>
      </c>
      <c r="B2639" s="100" t="s">
        <v>460</v>
      </c>
      <c r="C2639" s="1" t="s">
        <v>6</v>
      </c>
      <c r="D2639" s="1">
        <v>35</v>
      </c>
      <c r="E2639" s="1" t="s">
        <v>301</v>
      </c>
      <c r="F2639" s="1" t="s">
        <v>7</v>
      </c>
      <c r="G2639" s="1">
        <v>20000</v>
      </c>
      <c r="H2639" s="1" t="s">
        <v>1192</v>
      </c>
      <c r="I2639" s="92" t="s">
        <v>1174</v>
      </c>
      <c r="J2639" s="101">
        <f>1/COUNTIF(HR_Table2[Emp ID],HR_Table2[[#This Row],[Emp ID]])</f>
        <v>1</v>
      </c>
    </row>
    <row r="2640" spans="1:10" ht="16.5" thickBot="1" x14ac:dyDescent="0.3">
      <c r="A2640" s="2">
        <v>2024</v>
      </c>
      <c r="B2640" s="100" t="s">
        <v>461</v>
      </c>
      <c r="C2640" s="1" t="s">
        <v>11</v>
      </c>
      <c r="D2640" s="1">
        <v>35</v>
      </c>
      <c r="E2640" s="1" t="s">
        <v>301</v>
      </c>
      <c r="F2640" s="1" t="s">
        <v>7</v>
      </c>
      <c r="G2640" s="1">
        <v>6795</v>
      </c>
      <c r="H2640" s="1" t="s">
        <v>1192</v>
      </c>
      <c r="I2640" s="92" t="s">
        <v>1174</v>
      </c>
      <c r="J2640" s="101">
        <f>1/COUNTIF(HR_Table2[Emp ID],HR_Table2[[#This Row],[Emp ID]])</f>
        <v>1</v>
      </c>
    </row>
    <row r="2641" spans="1:10" ht="16.5" thickBot="1" x14ac:dyDescent="0.3">
      <c r="A2641" s="2">
        <v>2024</v>
      </c>
      <c r="B2641" s="100" t="s">
        <v>462</v>
      </c>
      <c r="C2641" s="1" t="s">
        <v>6</v>
      </c>
      <c r="D2641" s="1">
        <v>35</v>
      </c>
      <c r="E2641" s="1" t="s">
        <v>301</v>
      </c>
      <c r="F2641" s="1" t="s">
        <v>7</v>
      </c>
      <c r="G2641" s="1">
        <v>19000</v>
      </c>
      <c r="H2641" s="1" t="s">
        <v>1192</v>
      </c>
      <c r="I2641" s="92" t="s">
        <v>1174</v>
      </c>
      <c r="J2641" s="101">
        <f>1/COUNTIF(HR_Table2[Emp ID],HR_Table2[[#This Row],[Emp ID]])</f>
        <v>1</v>
      </c>
    </row>
    <row r="2642" spans="1:10" ht="16.5" thickBot="1" x14ac:dyDescent="0.3">
      <c r="A2642" s="2">
        <v>2024</v>
      </c>
      <c r="B2642" s="100" t="s">
        <v>463</v>
      </c>
      <c r="C2642" s="1" t="s">
        <v>11</v>
      </c>
      <c r="D2642" s="1">
        <v>35</v>
      </c>
      <c r="E2642" s="1" t="s">
        <v>301</v>
      </c>
      <c r="F2642" s="1" t="s">
        <v>7</v>
      </c>
      <c r="G2642" s="1">
        <v>10400</v>
      </c>
      <c r="H2642" s="1" t="s">
        <v>1192</v>
      </c>
      <c r="I2642" s="92" t="s">
        <v>1174</v>
      </c>
      <c r="J2642" s="101">
        <f>1/COUNTIF(HR_Table2[Emp ID],HR_Table2[[#This Row],[Emp ID]])</f>
        <v>1</v>
      </c>
    </row>
    <row r="2643" spans="1:10" ht="16.5" thickBot="1" x14ac:dyDescent="0.3">
      <c r="A2643" s="2">
        <v>2024</v>
      </c>
      <c r="B2643" s="100" t="s">
        <v>464</v>
      </c>
      <c r="C2643" s="1" t="s">
        <v>6</v>
      </c>
      <c r="D2643" s="1">
        <v>35</v>
      </c>
      <c r="E2643" s="1" t="s">
        <v>301</v>
      </c>
      <c r="F2643" s="1" t="s">
        <v>76</v>
      </c>
      <c r="G2643" s="1">
        <v>25000</v>
      </c>
      <c r="H2643" s="1" t="s">
        <v>1192</v>
      </c>
      <c r="I2643" s="92" t="s">
        <v>1174</v>
      </c>
      <c r="J2643" s="101">
        <f>1/COUNTIF(HR_Table2[Emp ID],HR_Table2[[#This Row],[Emp ID]])</f>
        <v>1</v>
      </c>
    </row>
    <row r="2644" spans="1:10" ht="16.5" thickBot="1" x14ac:dyDescent="0.3">
      <c r="A2644" s="2">
        <v>2024</v>
      </c>
      <c r="B2644" s="100" t="s">
        <v>473</v>
      </c>
      <c r="C2644" s="1" t="s">
        <v>6</v>
      </c>
      <c r="D2644" s="1">
        <v>36</v>
      </c>
      <c r="E2644" s="1" t="s">
        <v>301</v>
      </c>
      <c r="F2644" s="1" t="s">
        <v>7</v>
      </c>
      <c r="G2644" s="1">
        <v>24000</v>
      </c>
      <c r="H2644" s="1" t="s">
        <v>1192</v>
      </c>
      <c r="I2644" s="92" t="s">
        <v>1174</v>
      </c>
      <c r="J2644" s="101">
        <f>1/COUNTIF(HR_Table2[Emp ID],HR_Table2[[#This Row],[Emp ID]])</f>
        <v>1</v>
      </c>
    </row>
    <row r="2645" spans="1:10" ht="16.5" thickBot="1" x14ac:dyDescent="0.3">
      <c r="A2645" s="2">
        <v>2024</v>
      </c>
      <c r="B2645" s="100" t="s">
        <v>474</v>
      </c>
      <c r="C2645" s="1" t="s">
        <v>6</v>
      </c>
      <c r="D2645" s="1">
        <v>36</v>
      </c>
      <c r="E2645" s="1" t="s">
        <v>301</v>
      </c>
      <c r="F2645" s="1" t="s">
        <v>7</v>
      </c>
      <c r="G2645" s="1">
        <v>13045</v>
      </c>
      <c r="H2645" s="1" t="s">
        <v>14</v>
      </c>
      <c r="I2645" s="92" t="s">
        <v>1174</v>
      </c>
      <c r="J2645" s="101">
        <f>1/COUNTIF(HR_Table2[Emp ID],HR_Table2[[#This Row],[Emp ID]])</f>
        <v>1</v>
      </c>
    </row>
    <row r="2646" spans="1:10" ht="16.5" thickBot="1" x14ac:dyDescent="0.3">
      <c r="A2646" s="2">
        <v>2024</v>
      </c>
      <c r="B2646" s="100" t="s">
        <v>475</v>
      </c>
      <c r="C2646" s="1" t="s">
        <v>11</v>
      </c>
      <c r="D2646" s="1">
        <v>36</v>
      </c>
      <c r="E2646" s="1" t="s">
        <v>301</v>
      </c>
      <c r="F2646" s="1" t="s">
        <v>476</v>
      </c>
      <c r="G2646" s="1">
        <v>13045</v>
      </c>
      <c r="H2646" s="1" t="s">
        <v>1192</v>
      </c>
      <c r="I2646" s="92" t="s">
        <v>1174</v>
      </c>
      <c r="J2646" s="101">
        <f>1/COUNTIF(HR_Table2[Emp ID],HR_Table2[[#This Row],[Emp ID]])</f>
        <v>1</v>
      </c>
    </row>
    <row r="2647" spans="1:10" ht="16.5" thickBot="1" x14ac:dyDescent="0.3">
      <c r="A2647" s="2">
        <v>2024</v>
      </c>
      <c r="B2647" s="100" t="s">
        <v>477</v>
      </c>
      <c r="C2647" s="1" t="s">
        <v>6</v>
      </c>
      <c r="D2647" s="1">
        <v>36</v>
      </c>
      <c r="E2647" s="1" t="s">
        <v>301</v>
      </c>
      <c r="F2647" s="1" t="s">
        <v>7</v>
      </c>
      <c r="G2647" s="1">
        <v>13045</v>
      </c>
      <c r="H2647" s="1" t="s">
        <v>1192</v>
      </c>
      <c r="I2647" s="92" t="s">
        <v>1174</v>
      </c>
      <c r="J2647" s="101">
        <f>1/COUNTIF(HR_Table2[Emp ID],HR_Table2[[#This Row],[Emp ID]])</f>
        <v>1</v>
      </c>
    </row>
    <row r="2648" spans="1:10" ht="16.5" thickBot="1" x14ac:dyDescent="0.3">
      <c r="A2648" s="2">
        <v>2024</v>
      </c>
      <c r="B2648" s="100" t="s">
        <v>478</v>
      </c>
      <c r="C2648" s="1" t="s">
        <v>11</v>
      </c>
      <c r="D2648" s="1">
        <v>36</v>
      </c>
      <c r="E2648" s="1" t="s">
        <v>301</v>
      </c>
      <c r="F2648" s="1" t="s">
        <v>479</v>
      </c>
      <c r="G2648" s="1">
        <v>13045</v>
      </c>
      <c r="H2648" s="1" t="s">
        <v>1192</v>
      </c>
      <c r="I2648" s="92" t="s">
        <v>1174</v>
      </c>
      <c r="J2648" s="101">
        <f>1/COUNTIF(HR_Table2[Emp ID],HR_Table2[[#This Row],[Emp ID]])</f>
        <v>1</v>
      </c>
    </row>
    <row r="2649" spans="1:10" ht="16.5" thickBot="1" x14ac:dyDescent="0.3">
      <c r="A2649" s="2">
        <v>2024</v>
      </c>
      <c r="B2649" s="100" t="s">
        <v>480</v>
      </c>
      <c r="C2649" s="1" t="s">
        <v>11</v>
      </c>
      <c r="D2649" s="1">
        <v>36</v>
      </c>
      <c r="E2649" s="1" t="s">
        <v>301</v>
      </c>
      <c r="F2649" s="1" t="s">
        <v>76</v>
      </c>
      <c r="G2649" s="1">
        <v>18000</v>
      </c>
      <c r="H2649" s="1" t="s">
        <v>14</v>
      </c>
      <c r="I2649" s="92" t="s">
        <v>1174</v>
      </c>
      <c r="J2649" s="101">
        <f>1/COUNTIF(HR_Table2[Emp ID],HR_Table2[[#This Row],[Emp ID]])</f>
        <v>1</v>
      </c>
    </row>
    <row r="2650" spans="1:10" ht="16.5" thickBot="1" x14ac:dyDescent="0.3">
      <c r="A2650" s="2">
        <v>2024</v>
      </c>
      <c r="B2650" s="100" t="s">
        <v>490</v>
      </c>
      <c r="C2650" s="1" t="s">
        <v>11</v>
      </c>
      <c r="D2650" s="1">
        <v>37</v>
      </c>
      <c r="E2650" s="1" t="s">
        <v>301</v>
      </c>
      <c r="F2650" s="1" t="s">
        <v>7</v>
      </c>
      <c r="G2650" s="1">
        <v>27000</v>
      </c>
      <c r="H2650" s="1" t="s">
        <v>1192</v>
      </c>
      <c r="I2650" s="92" t="s">
        <v>1174</v>
      </c>
      <c r="J2650" s="101">
        <f>1/COUNTIF(HR_Table2[Emp ID],HR_Table2[[#This Row],[Emp ID]])</f>
        <v>1</v>
      </c>
    </row>
    <row r="2651" spans="1:10" ht="16.5" thickBot="1" x14ac:dyDescent="0.3">
      <c r="A2651" s="2">
        <v>2024</v>
      </c>
      <c r="B2651" s="100" t="s">
        <v>491</v>
      </c>
      <c r="C2651" s="1" t="s">
        <v>11</v>
      </c>
      <c r="D2651" s="1">
        <v>37</v>
      </c>
      <c r="E2651" s="1" t="s">
        <v>301</v>
      </c>
      <c r="F2651" s="1" t="s">
        <v>431</v>
      </c>
      <c r="G2651" s="1">
        <v>13045</v>
      </c>
      <c r="H2651" s="1" t="s">
        <v>1192</v>
      </c>
      <c r="I2651" s="92" t="s">
        <v>1174</v>
      </c>
      <c r="J2651" s="101">
        <f>1/COUNTIF(HR_Table2[Emp ID],HR_Table2[[#This Row],[Emp ID]])</f>
        <v>1</v>
      </c>
    </row>
    <row r="2652" spans="1:10" ht="16.5" thickBot="1" x14ac:dyDescent="0.3">
      <c r="A2652" s="2">
        <v>2024</v>
      </c>
      <c r="B2652" s="100" t="s">
        <v>492</v>
      </c>
      <c r="C2652" s="1" t="s">
        <v>11</v>
      </c>
      <c r="D2652" s="1">
        <v>37</v>
      </c>
      <c r="E2652" s="1" t="s">
        <v>301</v>
      </c>
      <c r="F2652" s="1" t="s">
        <v>76</v>
      </c>
      <c r="G2652" s="1">
        <v>24000</v>
      </c>
      <c r="H2652" s="1" t="s">
        <v>1192</v>
      </c>
      <c r="I2652" s="92" t="s">
        <v>1174</v>
      </c>
      <c r="J2652" s="101">
        <f>1/COUNTIF(HR_Table2[Emp ID],HR_Table2[[#This Row],[Emp ID]])</f>
        <v>1</v>
      </c>
    </row>
    <row r="2653" spans="1:10" ht="16.5" thickBot="1" x14ac:dyDescent="0.3">
      <c r="A2653" s="2">
        <v>2024</v>
      </c>
      <c r="B2653" s="100" t="s">
        <v>493</v>
      </c>
      <c r="C2653" s="1" t="s">
        <v>11</v>
      </c>
      <c r="D2653" s="1">
        <v>37</v>
      </c>
      <c r="E2653" s="1" t="s">
        <v>301</v>
      </c>
      <c r="F2653" s="1" t="s">
        <v>494</v>
      </c>
      <c r="G2653" s="1">
        <v>13045</v>
      </c>
      <c r="H2653" s="1" t="s">
        <v>1192</v>
      </c>
      <c r="I2653" s="92" t="s">
        <v>1174</v>
      </c>
      <c r="J2653" s="101">
        <f>1/COUNTIF(HR_Table2[Emp ID],HR_Table2[[#This Row],[Emp ID]])</f>
        <v>1</v>
      </c>
    </row>
    <row r="2654" spans="1:10" ht="16.5" thickBot="1" x14ac:dyDescent="0.3">
      <c r="A2654" s="2">
        <v>2024</v>
      </c>
      <c r="B2654" s="100" t="s">
        <v>495</v>
      </c>
      <c r="C2654" s="1" t="s">
        <v>6</v>
      </c>
      <c r="D2654" s="1">
        <v>37</v>
      </c>
      <c r="E2654" s="1" t="s">
        <v>301</v>
      </c>
      <c r="F2654" s="1" t="s">
        <v>7</v>
      </c>
      <c r="G2654" s="1">
        <v>21000</v>
      </c>
      <c r="H2654" s="1" t="s">
        <v>14</v>
      </c>
      <c r="I2654" s="92" t="s">
        <v>1174</v>
      </c>
      <c r="J2654" s="101">
        <f>1/COUNTIF(HR_Table2[Emp ID],HR_Table2[[#This Row],[Emp ID]])</f>
        <v>1</v>
      </c>
    </row>
    <row r="2655" spans="1:10" ht="16.5" thickBot="1" x14ac:dyDescent="0.3">
      <c r="A2655" s="2">
        <v>2024</v>
      </c>
      <c r="B2655" s="100" t="s">
        <v>496</v>
      </c>
      <c r="C2655" s="1" t="s">
        <v>6</v>
      </c>
      <c r="D2655" s="1">
        <v>37</v>
      </c>
      <c r="E2655" s="1" t="s">
        <v>301</v>
      </c>
      <c r="F2655" s="1" t="s">
        <v>7</v>
      </c>
      <c r="G2655" s="1">
        <v>24000</v>
      </c>
      <c r="H2655" s="1" t="s">
        <v>1192</v>
      </c>
      <c r="I2655" s="92" t="s">
        <v>1174</v>
      </c>
      <c r="J2655" s="101">
        <f>1/COUNTIF(HR_Table2[Emp ID],HR_Table2[[#This Row],[Emp ID]])</f>
        <v>1</v>
      </c>
    </row>
    <row r="2656" spans="1:10" ht="16.5" thickBot="1" x14ac:dyDescent="0.3">
      <c r="A2656" s="2">
        <v>2024</v>
      </c>
      <c r="B2656" s="100" t="s">
        <v>497</v>
      </c>
      <c r="C2656" s="1" t="s">
        <v>11</v>
      </c>
      <c r="D2656" s="1">
        <v>37</v>
      </c>
      <c r="E2656" s="1" t="s">
        <v>301</v>
      </c>
      <c r="F2656" s="1" t="s">
        <v>479</v>
      </c>
      <c r="G2656" s="1">
        <v>18000</v>
      </c>
      <c r="H2656" s="1" t="s">
        <v>1192</v>
      </c>
      <c r="I2656" s="92" t="s">
        <v>1174</v>
      </c>
      <c r="J2656" s="101">
        <f>1/COUNTIF(HR_Table2[Emp ID],HR_Table2[[#This Row],[Emp ID]])</f>
        <v>1</v>
      </c>
    </row>
    <row r="2657" spans="1:10" ht="16.5" thickBot="1" x14ac:dyDescent="0.3">
      <c r="A2657" s="2">
        <v>2024</v>
      </c>
      <c r="B2657" s="100" t="s">
        <v>502</v>
      </c>
      <c r="C2657" s="1" t="s">
        <v>11</v>
      </c>
      <c r="D2657" s="1">
        <v>38</v>
      </c>
      <c r="E2657" s="1" t="s">
        <v>301</v>
      </c>
      <c r="F2657" s="1" t="s">
        <v>7</v>
      </c>
      <c r="G2657" s="1">
        <v>18000</v>
      </c>
      <c r="H2657" s="1" t="s">
        <v>1192</v>
      </c>
      <c r="I2657" s="92" t="s">
        <v>1174</v>
      </c>
      <c r="J2657" s="101">
        <f>1/COUNTIF(HR_Table2[Emp ID],HR_Table2[[#This Row],[Emp ID]])</f>
        <v>1</v>
      </c>
    </row>
    <row r="2658" spans="1:10" ht="16.5" thickBot="1" x14ac:dyDescent="0.3">
      <c r="A2658" s="2">
        <v>2024</v>
      </c>
      <c r="B2658" s="100" t="s">
        <v>503</v>
      </c>
      <c r="C2658" s="1" t="s">
        <v>6</v>
      </c>
      <c r="D2658" s="1">
        <v>38</v>
      </c>
      <c r="E2658" s="1" t="s">
        <v>301</v>
      </c>
      <c r="F2658" s="1" t="s">
        <v>7</v>
      </c>
      <c r="G2658" s="1">
        <v>23000</v>
      </c>
      <c r="H2658" s="1" t="s">
        <v>1192</v>
      </c>
      <c r="I2658" s="92" t="s">
        <v>1174</v>
      </c>
      <c r="J2658" s="101">
        <f>1/COUNTIF(HR_Table2[Emp ID],HR_Table2[[#This Row],[Emp ID]])</f>
        <v>1</v>
      </c>
    </row>
    <row r="2659" spans="1:10" ht="16.5" thickBot="1" x14ac:dyDescent="0.3">
      <c r="A2659" s="2">
        <v>2024</v>
      </c>
      <c r="B2659" s="100" t="s">
        <v>504</v>
      </c>
      <c r="C2659" s="1" t="s">
        <v>6</v>
      </c>
      <c r="D2659" s="1">
        <v>38</v>
      </c>
      <c r="E2659" s="1" t="s">
        <v>301</v>
      </c>
      <c r="F2659" s="1" t="s">
        <v>7</v>
      </c>
      <c r="G2659" s="1">
        <v>24000</v>
      </c>
      <c r="H2659" s="1" t="s">
        <v>1192</v>
      </c>
      <c r="I2659" s="92" t="s">
        <v>1174</v>
      </c>
      <c r="J2659" s="101">
        <f>1/COUNTIF(HR_Table2[Emp ID],HR_Table2[[#This Row],[Emp ID]])</f>
        <v>1</v>
      </c>
    </row>
    <row r="2660" spans="1:10" ht="16.5" thickBot="1" x14ac:dyDescent="0.3">
      <c r="A2660" s="2">
        <v>2024</v>
      </c>
      <c r="B2660" s="100" t="s">
        <v>505</v>
      </c>
      <c r="C2660" s="1" t="s">
        <v>11</v>
      </c>
      <c r="D2660" s="1">
        <v>38</v>
      </c>
      <c r="E2660" s="1" t="s">
        <v>301</v>
      </c>
      <c r="F2660" s="1" t="s">
        <v>7</v>
      </c>
      <c r="G2660" s="1">
        <v>13045</v>
      </c>
      <c r="H2660" s="1" t="s">
        <v>1192</v>
      </c>
      <c r="I2660" s="92" t="s">
        <v>1174</v>
      </c>
      <c r="J2660" s="101">
        <f>1/COUNTIF(HR_Table2[Emp ID],HR_Table2[[#This Row],[Emp ID]])</f>
        <v>1</v>
      </c>
    </row>
    <row r="2661" spans="1:10" ht="16.5" thickBot="1" x14ac:dyDescent="0.3">
      <c r="A2661" s="2">
        <v>2024</v>
      </c>
      <c r="B2661" s="100" t="s">
        <v>506</v>
      </c>
      <c r="C2661" s="1" t="s">
        <v>6</v>
      </c>
      <c r="D2661" s="1">
        <v>38</v>
      </c>
      <c r="E2661" s="1" t="s">
        <v>301</v>
      </c>
      <c r="F2661" s="1" t="s">
        <v>7</v>
      </c>
      <c r="G2661" s="1">
        <v>18000</v>
      </c>
      <c r="H2661" s="1" t="s">
        <v>1192</v>
      </c>
      <c r="I2661" s="92" t="s">
        <v>1174</v>
      </c>
      <c r="J2661" s="101">
        <f>1/COUNTIF(HR_Table2[Emp ID],HR_Table2[[#This Row],[Emp ID]])</f>
        <v>1</v>
      </c>
    </row>
    <row r="2662" spans="1:10" ht="16.5" thickBot="1" x14ac:dyDescent="0.3">
      <c r="A2662" s="2">
        <v>2024</v>
      </c>
      <c r="B2662" s="100" t="s">
        <v>507</v>
      </c>
      <c r="C2662" s="1" t="s">
        <v>11</v>
      </c>
      <c r="D2662" s="1">
        <v>38</v>
      </c>
      <c r="E2662" s="1" t="s">
        <v>301</v>
      </c>
      <c r="F2662" s="1" t="s">
        <v>7</v>
      </c>
      <c r="G2662" s="1">
        <v>20000</v>
      </c>
      <c r="H2662" s="1" t="s">
        <v>1192</v>
      </c>
      <c r="I2662" s="92" t="s">
        <v>1174</v>
      </c>
      <c r="J2662" s="101">
        <f>1/COUNTIF(HR_Table2[Emp ID],HR_Table2[[#This Row],[Emp ID]])</f>
        <v>1</v>
      </c>
    </row>
    <row r="2663" spans="1:10" ht="16.5" thickBot="1" x14ac:dyDescent="0.3">
      <c r="A2663" s="2">
        <v>2024</v>
      </c>
      <c r="B2663" s="100" t="s">
        <v>508</v>
      </c>
      <c r="C2663" s="1" t="s">
        <v>11</v>
      </c>
      <c r="D2663" s="1">
        <v>38</v>
      </c>
      <c r="E2663" s="1" t="s">
        <v>301</v>
      </c>
      <c r="F2663" s="1" t="s">
        <v>374</v>
      </c>
      <c r="G2663" s="1">
        <v>21000</v>
      </c>
      <c r="H2663" s="1" t="s">
        <v>1192</v>
      </c>
      <c r="I2663" s="92" t="s">
        <v>1174</v>
      </c>
      <c r="J2663" s="101">
        <f>1/COUNTIF(HR_Table2[Emp ID],HR_Table2[[#This Row],[Emp ID]])</f>
        <v>1</v>
      </c>
    </row>
    <row r="2664" spans="1:10" ht="16.5" thickBot="1" x14ac:dyDescent="0.3">
      <c r="A2664" s="2">
        <v>2024</v>
      </c>
      <c r="B2664" s="100" t="s">
        <v>515</v>
      </c>
      <c r="C2664" s="1" t="s">
        <v>6</v>
      </c>
      <c r="D2664" s="1">
        <v>39</v>
      </c>
      <c r="E2664" s="1" t="s">
        <v>301</v>
      </c>
      <c r="F2664" s="1" t="s">
        <v>7</v>
      </c>
      <c r="G2664" s="1">
        <v>21000</v>
      </c>
      <c r="H2664" s="1" t="s">
        <v>1192</v>
      </c>
      <c r="I2664" s="92" t="s">
        <v>1174</v>
      </c>
      <c r="J2664" s="101">
        <f>1/COUNTIF(HR_Table2[Emp ID],HR_Table2[[#This Row],[Emp ID]])</f>
        <v>1</v>
      </c>
    </row>
    <row r="2665" spans="1:10" ht="16.5" thickBot="1" x14ac:dyDescent="0.3">
      <c r="A2665" s="2">
        <v>2024</v>
      </c>
      <c r="B2665" s="100" t="s">
        <v>516</v>
      </c>
      <c r="C2665" s="1" t="s">
        <v>6</v>
      </c>
      <c r="D2665" s="1">
        <v>39</v>
      </c>
      <c r="E2665" s="1" t="s">
        <v>301</v>
      </c>
      <c r="F2665" s="1" t="s">
        <v>7</v>
      </c>
      <c r="G2665" s="1">
        <v>27000</v>
      </c>
      <c r="H2665" s="1" t="s">
        <v>1192</v>
      </c>
      <c r="I2665" s="92" t="s">
        <v>1174</v>
      </c>
      <c r="J2665" s="101">
        <f>1/COUNTIF(HR_Table2[Emp ID],HR_Table2[[#This Row],[Emp ID]])</f>
        <v>1</v>
      </c>
    </row>
    <row r="2666" spans="1:10" ht="16.5" thickBot="1" x14ac:dyDescent="0.3">
      <c r="A2666" s="2">
        <v>2024</v>
      </c>
      <c r="B2666" s="100" t="s">
        <v>517</v>
      </c>
      <c r="C2666" s="1" t="s">
        <v>6</v>
      </c>
      <c r="D2666" s="1">
        <v>39</v>
      </c>
      <c r="E2666" s="1" t="s">
        <v>301</v>
      </c>
      <c r="F2666" s="1" t="s">
        <v>7</v>
      </c>
      <c r="G2666" s="1">
        <v>23000</v>
      </c>
      <c r="H2666" s="1" t="s">
        <v>14</v>
      </c>
      <c r="I2666" s="92" t="s">
        <v>1174</v>
      </c>
      <c r="J2666" s="101">
        <f>1/COUNTIF(HR_Table2[Emp ID],HR_Table2[[#This Row],[Emp ID]])</f>
        <v>1</v>
      </c>
    </row>
    <row r="2667" spans="1:10" ht="16.5" thickBot="1" x14ac:dyDescent="0.3">
      <c r="A2667" s="2">
        <v>2024</v>
      </c>
      <c r="B2667" s="100" t="s">
        <v>518</v>
      </c>
      <c r="C2667" s="1" t="s">
        <v>11</v>
      </c>
      <c r="D2667" s="1">
        <v>39</v>
      </c>
      <c r="E2667" s="1" t="s">
        <v>301</v>
      </c>
      <c r="F2667" s="1" t="s">
        <v>7</v>
      </c>
      <c r="G2667" s="1">
        <v>6385</v>
      </c>
      <c r="H2667" s="1" t="s">
        <v>1192</v>
      </c>
      <c r="I2667" s="92" t="s">
        <v>1174</v>
      </c>
      <c r="J2667" s="101">
        <f>1/COUNTIF(HR_Table2[Emp ID],HR_Table2[[#This Row],[Emp ID]])</f>
        <v>1</v>
      </c>
    </row>
    <row r="2668" spans="1:10" ht="16.5" thickBot="1" x14ac:dyDescent="0.3">
      <c r="A2668" s="2">
        <v>2024</v>
      </c>
      <c r="B2668" s="100" t="s">
        <v>519</v>
      </c>
      <c r="C2668" s="1" t="s">
        <v>6</v>
      </c>
      <c r="D2668" s="1">
        <v>39</v>
      </c>
      <c r="E2668" s="1" t="s">
        <v>301</v>
      </c>
      <c r="F2668" s="1" t="s">
        <v>7</v>
      </c>
      <c r="G2668" s="1">
        <v>24000</v>
      </c>
      <c r="H2668" s="1" t="s">
        <v>1192</v>
      </c>
      <c r="I2668" s="92" t="s">
        <v>1174</v>
      </c>
      <c r="J2668" s="101">
        <f>1/COUNTIF(HR_Table2[Emp ID],HR_Table2[[#This Row],[Emp ID]])</f>
        <v>1</v>
      </c>
    </row>
    <row r="2669" spans="1:10" ht="16.5" thickBot="1" x14ac:dyDescent="0.3">
      <c r="A2669" s="2">
        <v>2024</v>
      </c>
      <c r="B2669" s="100" t="s">
        <v>520</v>
      </c>
      <c r="C2669" s="1" t="s">
        <v>6</v>
      </c>
      <c r="D2669" s="1">
        <v>39</v>
      </c>
      <c r="E2669" s="1" t="s">
        <v>301</v>
      </c>
      <c r="F2669" s="1" t="s">
        <v>7</v>
      </c>
      <c r="G2669" s="1">
        <v>24000</v>
      </c>
      <c r="H2669" s="1" t="s">
        <v>14</v>
      </c>
      <c r="I2669" s="92" t="s">
        <v>1174</v>
      </c>
      <c r="J2669" s="101">
        <f>1/COUNTIF(HR_Table2[Emp ID],HR_Table2[[#This Row],[Emp ID]])</f>
        <v>1</v>
      </c>
    </row>
    <row r="2670" spans="1:10" ht="16.5" thickBot="1" x14ac:dyDescent="0.3">
      <c r="A2670" s="2">
        <v>2024</v>
      </c>
      <c r="B2670" s="100" t="s">
        <v>521</v>
      </c>
      <c r="C2670" s="1" t="s">
        <v>6</v>
      </c>
      <c r="D2670" s="1">
        <v>39</v>
      </c>
      <c r="E2670" s="1" t="s">
        <v>301</v>
      </c>
      <c r="F2670" s="1" t="s">
        <v>7</v>
      </c>
      <c r="G2670" s="1">
        <v>21000</v>
      </c>
      <c r="H2670" s="1" t="s">
        <v>1192</v>
      </c>
      <c r="I2670" s="92" t="s">
        <v>1174</v>
      </c>
      <c r="J2670" s="101">
        <f>1/COUNTIF(HR_Table2[Emp ID],HR_Table2[[#This Row],[Emp ID]])</f>
        <v>1</v>
      </c>
    </row>
    <row r="2671" spans="1:10" ht="16.5" thickBot="1" x14ac:dyDescent="0.3">
      <c r="A2671" s="2">
        <v>2024</v>
      </c>
      <c r="B2671" s="100" t="s">
        <v>522</v>
      </c>
      <c r="C2671" s="1" t="s">
        <v>6</v>
      </c>
      <c r="D2671" s="1">
        <v>39</v>
      </c>
      <c r="E2671" s="1" t="s">
        <v>301</v>
      </c>
      <c r="F2671" s="1" t="s">
        <v>7</v>
      </c>
      <c r="G2671" s="1">
        <v>8240</v>
      </c>
      <c r="H2671" s="1" t="s">
        <v>1192</v>
      </c>
      <c r="I2671" s="92" t="s">
        <v>1174</v>
      </c>
      <c r="J2671" s="101">
        <f>1/COUNTIF(HR_Table2[Emp ID],HR_Table2[[#This Row],[Emp ID]])</f>
        <v>1</v>
      </c>
    </row>
    <row r="2672" spans="1:10" ht="16.5" thickBot="1" x14ac:dyDescent="0.3">
      <c r="A2672" s="2">
        <v>2024</v>
      </c>
      <c r="B2672" s="100" t="s">
        <v>523</v>
      </c>
      <c r="C2672" s="1" t="s">
        <v>6</v>
      </c>
      <c r="D2672" s="1">
        <v>39</v>
      </c>
      <c r="E2672" s="1" t="s">
        <v>301</v>
      </c>
      <c r="F2672" s="1" t="s">
        <v>7</v>
      </c>
      <c r="G2672" s="1">
        <v>22000</v>
      </c>
      <c r="H2672" s="1" t="s">
        <v>1192</v>
      </c>
      <c r="I2672" s="92" t="s">
        <v>1174</v>
      </c>
      <c r="J2672" s="101">
        <f>1/COUNTIF(HR_Table2[Emp ID],HR_Table2[[#This Row],[Emp ID]])</f>
        <v>1</v>
      </c>
    </row>
    <row r="2673" spans="1:10" ht="16.5" thickBot="1" x14ac:dyDescent="0.3">
      <c r="A2673" s="2">
        <v>2024</v>
      </c>
      <c r="B2673" s="100" t="s">
        <v>524</v>
      </c>
      <c r="C2673" s="1" t="s">
        <v>11</v>
      </c>
      <c r="D2673" s="1">
        <v>39</v>
      </c>
      <c r="E2673" s="1" t="s">
        <v>301</v>
      </c>
      <c r="F2673" s="1" t="s">
        <v>7</v>
      </c>
      <c r="G2673" s="1">
        <v>20000</v>
      </c>
      <c r="H2673" s="1" t="s">
        <v>1192</v>
      </c>
      <c r="I2673" s="92" t="s">
        <v>1174</v>
      </c>
      <c r="J2673" s="101">
        <f>1/COUNTIF(HR_Table2[Emp ID],HR_Table2[[#This Row],[Emp ID]])</f>
        <v>1</v>
      </c>
    </row>
    <row r="2674" spans="1:10" ht="16.5" thickBot="1" x14ac:dyDescent="0.3">
      <c r="A2674" s="2">
        <v>2024</v>
      </c>
      <c r="B2674" s="100" t="s">
        <v>525</v>
      </c>
      <c r="C2674" s="1" t="s">
        <v>11</v>
      </c>
      <c r="D2674" s="1">
        <v>39</v>
      </c>
      <c r="E2674" s="1" t="s">
        <v>301</v>
      </c>
      <c r="F2674" s="1" t="s">
        <v>7</v>
      </c>
      <c r="G2674" s="1">
        <v>20000</v>
      </c>
      <c r="H2674" s="1" t="s">
        <v>14</v>
      </c>
      <c r="I2674" s="92" t="s">
        <v>1174</v>
      </c>
      <c r="J2674" s="101">
        <f>1/COUNTIF(HR_Table2[Emp ID],HR_Table2[[#This Row],[Emp ID]])</f>
        <v>1</v>
      </c>
    </row>
    <row r="2675" spans="1:10" ht="16.5" thickBot="1" x14ac:dyDescent="0.3">
      <c r="A2675" s="2">
        <v>2024</v>
      </c>
      <c r="B2675" s="100" t="s">
        <v>534</v>
      </c>
      <c r="C2675" s="1" t="s">
        <v>11</v>
      </c>
      <c r="D2675" s="1">
        <v>40</v>
      </c>
      <c r="E2675" s="1" t="s">
        <v>301</v>
      </c>
      <c r="F2675" s="1" t="s">
        <v>7</v>
      </c>
      <c r="G2675" s="1">
        <v>10400</v>
      </c>
      <c r="H2675" s="1" t="s">
        <v>1192</v>
      </c>
      <c r="I2675" s="92" t="s">
        <v>1174</v>
      </c>
      <c r="J2675" s="101">
        <f>1/COUNTIF(HR_Table2[Emp ID],HR_Table2[[#This Row],[Emp ID]])</f>
        <v>1</v>
      </c>
    </row>
    <row r="2676" spans="1:10" ht="16.5" thickBot="1" x14ac:dyDescent="0.3">
      <c r="A2676" s="2">
        <v>2024</v>
      </c>
      <c r="B2676" s="100" t="s">
        <v>535</v>
      </c>
      <c r="C2676" s="1" t="s">
        <v>11</v>
      </c>
      <c r="D2676" s="1">
        <v>40</v>
      </c>
      <c r="E2676" s="1" t="s">
        <v>301</v>
      </c>
      <c r="F2676" s="1" t="s">
        <v>7</v>
      </c>
      <c r="G2676" s="1">
        <v>27000</v>
      </c>
      <c r="H2676" s="1" t="s">
        <v>1192</v>
      </c>
      <c r="I2676" s="92" t="s">
        <v>1174</v>
      </c>
      <c r="J2676" s="101">
        <f>1/COUNTIF(HR_Table2[Emp ID],HR_Table2[[#This Row],[Emp ID]])</f>
        <v>1</v>
      </c>
    </row>
    <row r="2677" spans="1:10" ht="16.5" thickBot="1" x14ac:dyDescent="0.3">
      <c r="A2677" s="2">
        <v>2024</v>
      </c>
      <c r="B2677" s="100" t="s">
        <v>536</v>
      </c>
      <c r="C2677" s="1" t="s">
        <v>11</v>
      </c>
      <c r="D2677" s="1">
        <v>40</v>
      </c>
      <c r="E2677" s="1" t="s">
        <v>301</v>
      </c>
      <c r="F2677" s="1" t="s">
        <v>7</v>
      </c>
      <c r="G2677" s="1">
        <v>6385</v>
      </c>
      <c r="H2677" s="1" t="s">
        <v>1192</v>
      </c>
      <c r="I2677" s="92" t="s">
        <v>1174</v>
      </c>
      <c r="J2677" s="101">
        <f>1/COUNTIF(HR_Table2[Emp ID],HR_Table2[[#This Row],[Emp ID]])</f>
        <v>1</v>
      </c>
    </row>
    <row r="2678" spans="1:10" ht="16.5" thickBot="1" x14ac:dyDescent="0.3">
      <c r="A2678" s="2">
        <v>2024</v>
      </c>
      <c r="B2678" s="100" t="s">
        <v>537</v>
      </c>
      <c r="C2678" s="1" t="s">
        <v>6</v>
      </c>
      <c r="D2678" s="1">
        <v>40</v>
      </c>
      <c r="E2678" s="1" t="s">
        <v>301</v>
      </c>
      <c r="F2678" s="1" t="s">
        <v>7</v>
      </c>
      <c r="G2678" s="1">
        <v>10400</v>
      </c>
      <c r="H2678" s="1" t="s">
        <v>1192</v>
      </c>
      <c r="I2678" s="92" t="s">
        <v>1174</v>
      </c>
      <c r="J2678" s="101">
        <f>1/COUNTIF(HR_Table2[Emp ID],HR_Table2[[#This Row],[Emp ID]])</f>
        <v>1</v>
      </c>
    </row>
    <row r="2679" spans="1:10" ht="16.5" thickBot="1" x14ac:dyDescent="0.3">
      <c r="A2679" s="2">
        <v>2024</v>
      </c>
      <c r="B2679" s="100" t="s">
        <v>538</v>
      </c>
      <c r="C2679" s="1" t="s">
        <v>6</v>
      </c>
      <c r="D2679" s="1">
        <v>40</v>
      </c>
      <c r="E2679" s="1" t="s">
        <v>301</v>
      </c>
      <c r="F2679" s="1" t="s">
        <v>76</v>
      </c>
      <c r="G2679" s="1">
        <v>20000</v>
      </c>
      <c r="H2679" s="1" t="s">
        <v>14</v>
      </c>
      <c r="I2679" s="92" t="s">
        <v>1174</v>
      </c>
      <c r="J2679" s="101">
        <f>1/COUNTIF(HR_Table2[Emp ID],HR_Table2[[#This Row],[Emp ID]])</f>
        <v>1</v>
      </c>
    </row>
    <row r="2680" spans="1:10" ht="16.5" thickBot="1" x14ac:dyDescent="0.3">
      <c r="A2680" s="2">
        <v>2024</v>
      </c>
      <c r="B2680" s="100" t="s">
        <v>539</v>
      </c>
      <c r="C2680" s="1" t="s">
        <v>6</v>
      </c>
      <c r="D2680" s="1">
        <v>40</v>
      </c>
      <c r="E2680" s="1" t="s">
        <v>301</v>
      </c>
      <c r="F2680" s="1" t="s">
        <v>76</v>
      </c>
      <c r="G2680" s="1">
        <v>13045</v>
      </c>
      <c r="H2680" s="1" t="s">
        <v>1192</v>
      </c>
      <c r="I2680" s="92" t="s">
        <v>1174</v>
      </c>
      <c r="J2680" s="101">
        <f>1/COUNTIF(HR_Table2[Emp ID],HR_Table2[[#This Row],[Emp ID]])</f>
        <v>1</v>
      </c>
    </row>
    <row r="2681" spans="1:10" ht="16.5" thickBot="1" x14ac:dyDescent="0.3">
      <c r="A2681" s="2">
        <v>2024</v>
      </c>
      <c r="B2681" s="100" t="s">
        <v>540</v>
      </c>
      <c r="C2681" s="1" t="s">
        <v>6</v>
      </c>
      <c r="D2681" s="1">
        <v>40</v>
      </c>
      <c r="E2681" s="1" t="s">
        <v>301</v>
      </c>
      <c r="F2681" s="1" t="s">
        <v>7</v>
      </c>
      <c r="G2681" s="1">
        <v>20000</v>
      </c>
      <c r="H2681" s="1" t="s">
        <v>1192</v>
      </c>
      <c r="I2681" s="92" t="s">
        <v>1174</v>
      </c>
      <c r="J2681" s="101">
        <f>1/COUNTIF(HR_Table2[Emp ID],HR_Table2[[#This Row],[Emp ID]])</f>
        <v>1</v>
      </c>
    </row>
    <row r="2682" spans="1:10" ht="16.5" thickBot="1" x14ac:dyDescent="0.3">
      <c r="A2682" s="2">
        <v>2024</v>
      </c>
      <c r="B2682" s="100" t="s">
        <v>547</v>
      </c>
      <c r="C2682" s="1" t="s">
        <v>11</v>
      </c>
      <c r="D2682" s="1">
        <v>41</v>
      </c>
      <c r="E2682" s="1" t="s">
        <v>301</v>
      </c>
      <c r="F2682" s="1" t="s">
        <v>357</v>
      </c>
      <c r="G2682" s="1">
        <v>13045</v>
      </c>
      <c r="H2682" s="1" t="s">
        <v>1192</v>
      </c>
      <c r="I2682" s="92" t="s">
        <v>1174</v>
      </c>
      <c r="J2682" s="101">
        <f>1/COUNTIF(HR_Table2[Emp ID],HR_Table2[[#This Row],[Emp ID]])</f>
        <v>1</v>
      </c>
    </row>
    <row r="2683" spans="1:10" ht="16.5" thickBot="1" x14ac:dyDescent="0.3">
      <c r="A2683" s="2">
        <v>2024</v>
      </c>
      <c r="B2683" s="100" t="s">
        <v>548</v>
      </c>
      <c r="C2683" s="1" t="s">
        <v>6</v>
      </c>
      <c r="D2683" s="1">
        <v>41</v>
      </c>
      <c r="E2683" s="1" t="s">
        <v>301</v>
      </c>
      <c r="F2683" s="1" t="s">
        <v>7</v>
      </c>
      <c r="G2683" s="1">
        <v>24000</v>
      </c>
      <c r="H2683" s="1" t="s">
        <v>1192</v>
      </c>
      <c r="I2683" s="92" t="s">
        <v>1174</v>
      </c>
      <c r="J2683" s="101">
        <f>1/COUNTIF(HR_Table2[Emp ID],HR_Table2[[#This Row],[Emp ID]])</f>
        <v>1</v>
      </c>
    </row>
    <row r="2684" spans="1:10" ht="16.5" thickBot="1" x14ac:dyDescent="0.3">
      <c r="A2684" s="2">
        <v>2024</v>
      </c>
      <c r="B2684" s="100" t="s">
        <v>549</v>
      </c>
      <c r="C2684" s="1" t="s">
        <v>11</v>
      </c>
      <c r="D2684" s="1">
        <v>41</v>
      </c>
      <c r="E2684" s="1" t="s">
        <v>301</v>
      </c>
      <c r="F2684" s="1" t="s">
        <v>7</v>
      </c>
      <c r="G2684" s="1">
        <v>27000</v>
      </c>
      <c r="H2684" s="1" t="s">
        <v>1192</v>
      </c>
      <c r="I2684" s="92" t="s">
        <v>1174</v>
      </c>
      <c r="J2684" s="101">
        <f>1/COUNTIF(HR_Table2[Emp ID],HR_Table2[[#This Row],[Emp ID]])</f>
        <v>1</v>
      </c>
    </row>
    <row r="2685" spans="1:10" ht="16.5" thickBot="1" x14ac:dyDescent="0.3">
      <c r="A2685" s="2">
        <v>2024</v>
      </c>
      <c r="B2685" s="100" t="s">
        <v>550</v>
      </c>
      <c r="C2685" s="1" t="s">
        <v>11</v>
      </c>
      <c r="D2685" s="1">
        <v>41</v>
      </c>
      <c r="E2685" s="1" t="s">
        <v>301</v>
      </c>
      <c r="F2685" s="1" t="s">
        <v>7</v>
      </c>
      <c r="G2685" s="1">
        <v>18000</v>
      </c>
      <c r="H2685" s="1" t="s">
        <v>1192</v>
      </c>
      <c r="I2685" s="92" t="s">
        <v>1174</v>
      </c>
      <c r="J2685" s="101">
        <f>1/COUNTIF(HR_Table2[Emp ID],HR_Table2[[#This Row],[Emp ID]])</f>
        <v>1</v>
      </c>
    </row>
    <row r="2686" spans="1:10" ht="16.5" thickBot="1" x14ac:dyDescent="0.3">
      <c r="A2686" s="2">
        <v>2024</v>
      </c>
      <c r="B2686" s="100" t="s">
        <v>551</v>
      </c>
      <c r="C2686" s="1" t="s">
        <v>11</v>
      </c>
      <c r="D2686" s="1">
        <v>41</v>
      </c>
      <c r="E2686" s="1" t="s">
        <v>301</v>
      </c>
      <c r="F2686" s="1" t="s">
        <v>552</v>
      </c>
      <c r="G2686" s="1">
        <v>13045</v>
      </c>
      <c r="H2686" s="1" t="s">
        <v>1192</v>
      </c>
      <c r="I2686" s="92" t="s">
        <v>1174</v>
      </c>
      <c r="J2686" s="101">
        <f>1/COUNTIF(HR_Table2[Emp ID],HR_Table2[[#This Row],[Emp ID]])</f>
        <v>1</v>
      </c>
    </row>
    <row r="2687" spans="1:10" ht="16.5" thickBot="1" x14ac:dyDescent="0.3">
      <c r="A2687" s="2">
        <v>2024</v>
      </c>
      <c r="B2687" s="100" t="s">
        <v>553</v>
      </c>
      <c r="C2687" s="1" t="s">
        <v>11</v>
      </c>
      <c r="D2687" s="1">
        <v>41</v>
      </c>
      <c r="E2687" s="1" t="s">
        <v>301</v>
      </c>
      <c r="F2687" s="1" t="s">
        <v>7</v>
      </c>
      <c r="G2687" s="1">
        <v>30000</v>
      </c>
      <c r="H2687" s="1" t="s">
        <v>1192</v>
      </c>
      <c r="I2687" s="92" t="s">
        <v>1174</v>
      </c>
      <c r="J2687" s="101">
        <f>1/COUNTIF(HR_Table2[Emp ID],HR_Table2[[#This Row],[Emp ID]])</f>
        <v>1</v>
      </c>
    </row>
    <row r="2688" spans="1:10" ht="16.5" thickBot="1" x14ac:dyDescent="0.3">
      <c r="A2688" s="2">
        <v>2024</v>
      </c>
      <c r="B2688" s="100" t="s">
        <v>554</v>
      </c>
      <c r="C2688" s="1" t="s">
        <v>6</v>
      </c>
      <c r="D2688" s="1">
        <v>41</v>
      </c>
      <c r="E2688" s="1" t="s">
        <v>301</v>
      </c>
      <c r="F2688" s="1" t="s">
        <v>7</v>
      </c>
      <c r="G2688" s="1">
        <v>10400</v>
      </c>
      <c r="H2688" s="1" t="s">
        <v>1192</v>
      </c>
      <c r="I2688" s="92" t="s">
        <v>1174</v>
      </c>
      <c r="J2688" s="101">
        <f>1/COUNTIF(HR_Table2[Emp ID],HR_Table2[[#This Row],[Emp ID]])</f>
        <v>1</v>
      </c>
    </row>
    <row r="2689" spans="1:10" ht="16.5" thickBot="1" x14ac:dyDescent="0.3">
      <c r="A2689" s="2">
        <v>2024</v>
      </c>
      <c r="B2689" s="100" t="s">
        <v>555</v>
      </c>
      <c r="C2689" s="1" t="s">
        <v>6</v>
      </c>
      <c r="D2689" s="1">
        <v>41</v>
      </c>
      <c r="E2689" s="1" t="s">
        <v>301</v>
      </c>
      <c r="F2689" s="1" t="s">
        <v>7</v>
      </c>
      <c r="G2689" s="1">
        <v>52800</v>
      </c>
      <c r="H2689" s="1" t="s">
        <v>1192</v>
      </c>
      <c r="I2689" s="92" t="s">
        <v>1174</v>
      </c>
      <c r="J2689" s="101">
        <f>1/COUNTIF(HR_Table2[Emp ID],HR_Table2[[#This Row],[Emp ID]])</f>
        <v>1</v>
      </c>
    </row>
    <row r="2690" spans="1:10" ht="16.5" thickBot="1" x14ac:dyDescent="0.3">
      <c r="A2690" s="2">
        <v>2024</v>
      </c>
      <c r="B2690" s="100" t="s">
        <v>556</v>
      </c>
      <c r="C2690" s="1" t="s">
        <v>6</v>
      </c>
      <c r="D2690" s="1">
        <v>41</v>
      </c>
      <c r="E2690" s="1" t="s">
        <v>301</v>
      </c>
      <c r="F2690" s="1" t="s">
        <v>76</v>
      </c>
      <c r="G2690" s="1">
        <v>18000</v>
      </c>
      <c r="H2690" s="1" t="s">
        <v>1192</v>
      </c>
      <c r="I2690" s="92" t="s">
        <v>1174</v>
      </c>
      <c r="J2690" s="101">
        <f>1/COUNTIF(HR_Table2[Emp ID],HR_Table2[[#This Row],[Emp ID]])</f>
        <v>1</v>
      </c>
    </row>
    <row r="2691" spans="1:10" ht="16.5" thickBot="1" x14ac:dyDescent="0.3">
      <c r="A2691" s="2">
        <v>2024</v>
      </c>
      <c r="B2691" s="100" t="s">
        <v>557</v>
      </c>
      <c r="C2691" s="1" t="s">
        <v>6</v>
      </c>
      <c r="D2691" s="1">
        <v>41</v>
      </c>
      <c r="E2691" s="1" t="s">
        <v>301</v>
      </c>
      <c r="F2691" s="1" t="s">
        <v>7</v>
      </c>
      <c r="G2691" s="1">
        <v>21000</v>
      </c>
      <c r="H2691" s="1" t="s">
        <v>1192</v>
      </c>
      <c r="I2691" s="92" t="s">
        <v>1174</v>
      </c>
      <c r="J2691" s="101">
        <f>1/COUNTIF(HR_Table2[Emp ID],HR_Table2[[#This Row],[Emp ID]])</f>
        <v>1</v>
      </c>
    </row>
    <row r="2692" spans="1:10" ht="16.5" thickBot="1" x14ac:dyDescent="0.3">
      <c r="A2692" s="2">
        <v>2024</v>
      </c>
      <c r="B2692" s="100" t="s">
        <v>558</v>
      </c>
      <c r="C2692" s="1" t="s">
        <v>6</v>
      </c>
      <c r="D2692" s="1">
        <v>41</v>
      </c>
      <c r="E2692" s="1" t="s">
        <v>301</v>
      </c>
      <c r="F2692" s="1" t="s">
        <v>7</v>
      </c>
      <c r="G2692" s="1">
        <v>24000</v>
      </c>
      <c r="H2692" s="1" t="s">
        <v>14</v>
      </c>
      <c r="I2692" s="92" t="s">
        <v>1174</v>
      </c>
      <c r="J2692" s="101">
        <f>1/COUNTIF(HR_Table2[Emp ID],HR_Table2[[#This Row],[Emp ID]])</f>
        <v>1</v>
      </c>
    </row>
    <row r="2693" spans="1:10" ht="16.5" thickBot="1" x14ac:dyDescent="0.3">
      <c r="A2693" s="2">
        <v>2024</v>
      </c>
      <c r="B2693" s="100" t="s">
        <v>559</v>
      </c>
      <c r="C2693" s="1" t="s">
        <v>11</v>
      </c>
      <c r="D2693" s="1">
        <v>41</v>
      </c>
      <c r="E2693" s="1" t="s">
        <v>301</v>
      </c>
      <c r="F2693" s="1" t="s">
        <v>76</v>
      </c>
      <c r="G2693" s="1">
        <v>40000</v>
      </c>
      <c r="H2693" s="1" t="s">
        <v>14</v>
      </c>
      <c r="I2693" s="92" t="s">
        <v>1174</v>
      </c>
      <c r="J2693" s="101">
        <f>1/COUNTIF(HR_Table2[Emp ID],HR_Table2[[#This Row],[Emp ID]])</f>
        <v>1</v>
      </c>
    </row>
    <row r="2694" spans="1:10" ht="16.5" thickBot="1" x14ac:dyDescent="0.3">
      <c r="A2694" s="2">
        <v>2024</v>
      </c>
      <c r="B2694" s="100" t="s">
        <v>575</v>
      </c>
      <c r="C2694" s="1" t="s">
        <v>11</v>
      </c>
      <c r="D2694" s="1">
        <v>42</v>
      </c>
      <c r="E2694" s="1" t="s">
        <v>301</v>
      </c>
      <c r="F2694" s="1" t="s">
        <v>576</v>
      </c>
      <c r="G2694" s="1">
        <v>13045</v>
      </c>
      <c r="H2694" s="1" t="s">
        <v>1192</v>
      </c>
      <c r="I2694" s="92" t="s">
        <v>1174</v>
      </c>
      <c r="J2694" s="101">
        <f>1/COUNTIF(HR_Table2[Emp ID],HR_Table2[[#This Row],[Emp ID]])</f>
        <v>1</v>
      </c>
    </row>
    <row r="2695" spans="1:10" ht="16.5" thickBot="1" x14ac:dyDescent="0.3">
      <c r="A2695" s="2">
        <v>2024</v>
      </c>
      <c r="B2695" s="100" t="s">
        <v>577</v>
      </c>
      <c r="C2695" s="1" t="s">
        <v>11</v>
      </c>
      <c r="D2695" s="1">
        <v>42</v>
      </c>
      <c r="E2695" s="1" t="s">
        <v>301</v>
      </c>
      <c r="F2695" s="1" t="s">
        <v>431</v>
      </c>
      <c r="G2695" s="1">
        <v>13045</v>
      </c>
      <c r="H2695" s="1" t="s">
        <v>1192</v>
      </c>
      <c r="I2695" s="92" t="s">
        <v>1174</v>
      </c>
      <c r="J2695" s="101">
        <f>1/COUNTIF(HR_Table2[Emp ID],HR_Table2[[#This Row],[Emp ID]])</f>
        <v>1</v>
      </c>
    </row>
    <row r="2696" spans="1:10" ht="16.5" thickBot="1" x14ac:dyDescent="0.3">
      <c r="A2696" s="2">
        <v>2024</v>
      </c>
      <c r="B2696" s="100" t="s">
        <v>578</v>
      </c>
      <c r="C2696" s="1" t="s">
        <v>6</v>
      </c>
      <c r="D2696" s="1">
        <v>42</v>
      </c>
      <c r="E2696" s="1" t="s">
        <v>301</v>
      </c>
      <c r="F2696" s="1" t="s">
        <v>76</v>
      </c>
      <c r="G2696" s="1">
        <v>19000</v>
      </c>
      <c r="H2696" s="1" t="s">
        <v>1192</v>
      </c>
      <c r="I2696" s="92" t="s">
        <v>1174</v>
      </c>
      <c r="J2696" s="101">
        <f>1/COUNTIF(HR_Table2[Emp ID],HR_Table2[[#This Row],[Emp ID]])</f>
        <v>1</v>
      </c>
    </row>
    <row r="2697" spans="1:10" ht="16.5" thickBot="1" x14ac:dyDescent="0.3">
      <c r="A2697" s="2">
        <v>2024</v>
      </c>
      <c r="B2697" s="100" t="s">
        <v>579</v>
      </c>
      <c r="C2697" s="1" t="s">
        <v>6</v>
      </c>
      <c r="D2697" s="1">
        <v>42</v>
      </c>
      <c r="E2697" s="1" t="s">
        <v>301</v>
      </c>
      <c r="F2697" s="1" t="s">
        <v>7</v>
      </c>
      <c r="G2697" s="1">
        <v>12800</v>
      </c>
      <c r="H2697" s="1" t="s">
        <v>1192</v>
      </c>
      <c r="I2697" s="92" t="s">
        <v>1174</v>
      </c>
      <c r="J2697" s="101">
        <f>1/COUNTIF(HR_Table2[Emp ID],HR_Table2[[#This Row],[Emp ID]])</f>
        <v>1</v>
      </c>
    </row>
    <row r="2698" spans="1:10" ht="16.5" thickBot="1" x14ac:dyDescent="0.3">
      <c r="A2698" s="2">
        <v>2024</v>
      </c>
      <c r="B2698" s="100" t="s">
        <v>580</v>
      </c>
      <c r="C2698" s="1" t="s">
        <v>6</v>
      </c>
      <c r="D2698" s="1">
        <v>42</v>
      </c>
      <c r="E2698" s="1" t="s">
        <v>301</v>
      </c>
      <c r="F2698" s="1" t="s">
        <v>7</v>
      </c>
      <c r="G2698" s="1">
        <v>19000</v>
      </c>
      <c r="H2698" s="1" t="s">
        <v>1192</v>
      </c>
      <c r="I2698" s="92" t="s">
        <v>1174</v>
      </c>
      <c r="J2698" s="101">
        <f>1/COUNTIF(HR_Table2[Emp ID],HR_Table2[[#This Row],[Emp ID]])</f>
        <v>1</v>
      </c>
    </row>
    <row r="2699" spans="1:10" ht="16.5" thickBot="1" x14ac:dyDescent="0.3">
      <c r="A2699" s="2">
        <v>2024</v>
      </c>
      <c r="B2699" s="100" t="s">
        <v>581</v>
      </c>
      <c r="C2699" s="1" t="s">
        <v>6</v>
      </c>
      <c r="D2699" s="1">
        <v>42</v>
      </c>
      <c r="E2699" s="1" t="s">
        <v>301</v>
      </c>
      <c r="F2699" s="1" t="s">
        <v>7</v>
      </c>
      <c r="G2699" s="1">
        <v>24000</v>
      </c>
      <c r="H2699" s="1" t="s">
        <v>1192</v>
      </c>
      <c r="I2699" s="92" t="s">
        <v>1174</v>
      </c>
      <c r="J2699" s="101">
        <f>1/COUNTIF(HR_Table2[Emp ID],HR_Table2[[#This Row],[Emp ID]])</f>
        <v>1</v>
      </c>
    </row>
    <row r="2700" spans="1:10" ht="16.5" thickBot="1" x14ac:dyDescent="0.3">
      <c r="A2700" s="2">
        <v>2024</v>
      </c>
      <c r="B2700" s="100" t="s">
        <v>582</v>
      </c>
      <c r="C2700" s="1" t="s">
        <v>11</v>
      </c>
      <c r="D2700" s="1">
        <v>42</v>
      </c>
      <c r="E2700" s="1" t="s">
        <v>301</v>
      </c>
      <c r="F2700" s="1" t="s">
        <v>7</v>
      </c>
      <c r="G2700" s="1">
        <v>22000</v>
      </c>
      <c r="H2700" s="1" t="s">
        <v>1192</v>
      </c>
      <c r="I2700" s="92" t="s">
        <v>1174</v>
      </c>
      <c r="J2700" s="101">
        <f>1/COUNTIF(HR_Table2[Emp ID],HR_Table2[[#This Row],[Emp ID]])</f>
        <v>1</v>
      </c>
    </row>
    <row r="2701" spans="1:10" ht="16.5" thickBot="1" x14ac:dyDescent="0.3">
      <c r="A2701" s="2">
        <v>2024</v>
      </c>
      <c r="B2701" s="100" t="s">
        <v>583</v>
      </c>
      <c r="C2701" s="1" t="s">
        <v>11</v>
      </c>
      <c r="D2701" s="1">
        <v>42</v>
      </c>
      <c r="E2701" s="1" t="s">
        <v>301</v>
      </c>
      <c r="F2701" s="1" t="s">
        <v>408</v>
      </c>
      <c r="G2701" s="1">
        <v>18000</v>
      </c>
      <c r="H2701" s="1" t="s">
        <v>1192</v>
      </c>
      <c r="I2701" s="92" t="s">
        <v>1174</v>
      </c>
      <c r="J2701" s="101">
        <f>1/COUNTIF(HR_Table2[Emp ID],HR_Table2[[#This Row],[Emp ID]])</f>
        <v>1</v>
      </c>
    </row>
    <row r="2702" spans="1:10" ht="16.5" thickBot="1" x14ac:dyDescent="0.3">
      <c r="A2702" s="2">
        <v>2024</v>
      </c>
      <c r="B2702" s="100" t="s">
        <v>584</v>
      </c>
      <c r="C2702" s="1" t="s">
        <v>11</v>
      </c>
      <c r="D2702" s="1">
        <v>42</v>
      </c>
      <c r="E2702" s="1" t="s">
        <v>301</v>
      </c>
      <c r="F2702" s="1" t="s">
        <v>7</v>
      </c>
      <c r="G2702" s="1">
        <v>27000</v>
      </c>
      <c r="H2702" s="1" t="s">
        <v>1192</v>
      </c>
      <c r="I2702" s="92" t="s">
        <v>1174</v>
      </c>
      <c r="J2702" s="101">
        <f>1/COUNTIF(HR_Table2[Emp ID],HR_Table2[[#This Row],[Emp ID]])</f>
        <v>1</v>
      </c>
    </row>
    <row r="2703" spans="1:10" ht="16.5" thickBot="1" x14ac:dyDescent="0.3">
      <c r="A2703" s="2">
        <v>2024</v>
      </c>
      <c r="B2703" s="100" t="s">
        <v>595</v>
      </c>
      <c r="C2703" s="1" t="s">
        <v>11</v>
      </c>
      <c r="D2703" s="1">
        <v>43</v>
      </c>
      <c r="E2703" s="1" t="s">
        <v>301</v>
      </c>
      <c r="F2703" s="1" t="s">
        <v>76</v>
      </c>
      <c r="G2703" s="1">
        <v>50000</v>
      </c>
      <c r="H2703" s="1" t="s">
        <v>1192</v>
      </c>
      <c r="I2703" s="92" t="s">
        <v>1174</v>
      </c>
      <c r="J2703" s="101">
        <f>1/COUNTIF(HR_Table2[Emp ID],HR_Table2[[#This Row],[Emp ID]])</f>
        <v>1</v>
      </c>
    </row>
    <row r="2704" spans="1:10" ht="16.5" thickBot="1" x14ac:dyDescent="0.3">
      <c r="A2704" s="2">
        <v>2024</v>
      </c>
      <c r="B2704" s="100" t="s">
        <v>596</v>
      </c>
      <c r="C2704" s="1" t="s">
        <v>11</v>
      </c>
      <c r="D2704" s="1">
        <v>43</v>
      </c>
      <c r="E2704" s="1" t="s">
        <v>301</v>
      </c>
      <c r="F2704" s="1" t="s">
        <v>7</v>
      </c>
      <c r="G2704" s="1">
        <v>18000</v>
      </c>
      <c r="H2704" s="1" t="s">
        <v>1192</v>
      </c>
      <c r="I2704" s="92" t="s">
        <v>1174</v>
      </c>
      <c r="J2704" s="101">
        <f>1/COUNTIF(HR_Table2[Emp ID],HR_Table2[[#This Row],[Emp ID]])</f>
        <v>1</v>
      </c>
    </row>
    <row r="2705" spans="1:10" ht="16.5" thickBot="1" x14ac:dyDescent="0.3">
      <c r="A2705" s="2">
        <v>2024</v>
      </c>
      <c r="B2705" s="100" t="s">
        <v>597</v>
      </c>
      <c r="C2705" s="1" t="s">
        <v>11</v>
      </c>
      <c r="D2705" s="1">
        <v>43</v>
      </c>
      <c r="E2705" s="1" t="s">
        <v>301</v>
      </c>
      <c r="F2705" s="1" t="s">
        <v>7</v>
      </c>
      <c r="G2705" s="1">
        <v>18000</v>
      </c>
      <c r="H2705" s="1" t="s">
        <v>1192</v>
      </c>
      <c r="I2705" s="92" t="s">
        <v>1174</v>
      </c>
      <c r="J2705" s="101">
        <f>1/COUNTIF(HR_Table2[Emp ID],HR_Table2[[#This Row],[Emp ID]])</f>
        <v>1</v>
      </c>
    </row>
    <row r="2706" spans="1:10" ht="16.5" thickBot="1" x14ac:dyDescent="0.3">
      <c r="A2706" s="2">
        <v>2024</v>
      </c>
      <c r="B2706" s="100" t="s">
        <v>598</v>
      </c>
      <c r="C2706" s="1" t="s">
        <v>11</v>
      </c>
      <c r="D2706" s="1">
        <v>43</v>
      </c>
      <c r="E2706" s="1" t="s">
        <v>301</v>
      </c>
      <c r="F2706" s="1" t="s">
        <v>7</v>
      </c>
      <c r="G2706" s="1">
        <v>13045</v>
      </c>
      <c r="H2706" s="1" t="s">
        <v>1192</v>
      </c>
      <c r="I2706" s="92" t="s">
        <v>1174</v>
      </c>
      <c r="J2706" s="101">
        <f>1/COUNTIF(HR_Table2[Emp ID],HR_Table2[[#This Row],[Emp ID]])</f>
        <v>1</v>
      </c>
    </row>
    <row r="2707" spans="1:10" ht="16.5" thickBot="1" x14ac:dyDescent="0.3">
      <c r="A2707" s="2">
        <v>2024</v>
      </c>
      <c r="B2707" s="100" t="s">
        <v>599</v>
      </c>
      <c r="C2707" s="1" t="s">
        <v>11</v>
      </c>
      <c r="D2707" s="1">
        <v>43</v>
      </c>
      <c r="E2707" s="1" t="s">
        <v>301</v>
      </c>
      <c r="F2707" s="1" t="s">
        <v>7</v>
      </c>
      <c r="G2707" s="1">
        <v>11440</v>
      </c>
      <c r="H2707" s="1" t="s">
        <v>1192</v>
      </c>
      <c r="I2707" s="92" t="s">
        <v>1174</v>
      </c>
      <c r="J2707" s="101">
        <f>1/COUNTIF(HR_Table2[Emp ID],HR_Table2[[#This Row],[Emp ID]])</f>
        <v>1</v>
      </c>
    </row>
    <row r="2708" spans="1:10" ht="16.5" thickBot="1" x14ac:dyDescent="0.3">
      <c r="A2708" s="2">
        <v>2024</v>
      </c>
      <c r="B2708" s="100" t="s">
        <v>600</v>
      </c>
      <c r="C2708" s="1" t="s">
        <v>6</v>
      </c>
      <c r="D2708" s="1">
        <v>43</v>
      </c>
      <c r="E2708" s="1" t="s">
        <v>301</v>
      </c>
      <c r="F2708" s="1" t="s">
        <v>76</v>
      </c>
      <c r="G2708" s="1">
        <v>18000</v>
      </c>
      <c r="H2708" s="1" t="s">
        <v>1192</v>
      </c>
      <c r="I2708" s="92" t="s">
        <v>1174</v>
      </c>
      <c r="J2708" s="101">
        <f>1/COUNTIF(HR_Table2[Emp ID],HR_Table2[[#This Row],[Emp ID]])</f>
        <v>1</v>
      </c>
    </row>
    <row r="2709" spans="1:10" ht="16.5" thickBot="1" x14ac:dyDescent="0.3">
      <c r="A2709" s="2">
        <v>2024</v>
      </c>
      <c r="B2709" s="100" t="s">
        <v>601</v>
      </c>
      <c r="C2709" s="1" t="s">
        <v>11</v>
      </c>
      <c r="D2709" s="1">
        <v>43</v>
      </c>
      <c r="E2709" s="1" t="s">
        <v>301</v>
      </c>
      <c r="F2709" s="1" t="s">
        <v>7</v>
      </c>
      <c r="G2709" s="1">
        <v>19000</v>
      </c>
      <c r="H2709" s="1" t="s">
        <v>14</v>
      </c>
      <c r="I2709" s="92" t="s">
        <v>1174</v>
      </c>
      <c r="J2709" s="101">
        <f>1/COUNTIF(HR_Table2[Emp ID],HR_Table2[[#This Row],[Emp ID]])</f>
        <v>1</v>
      </c>
    </row>
    <row r="2710" spans="1:10" ht="16.5" thickBot="1" x14ac:dyDescent="0.3">
      <c r="A2710" s="2">
        <v>2024</v>
      </c>
      <c r="B2710" s="100" t="s">
        <v>607</v>
      </c>
      <c r="C2710" s="1" t="s">
        <v>11</v>
      </c>
      <c r="D2710" s="1">
        <v>44</v>
      </c>
      <c r="E2710" s="1" t="s">
        <v>301</v>
      </c>
      <c r="F2710" s="1" t="s">
        <v>552</v>
      </c>
      <c r="G2710" s="1">
        <v>13045</v>
      </c>
      <c r="H2710" s="1" t="s">
        <v>1192</v>
      </c>
      <c r="I2710" s="92" t="s">
        <v>1174</v>
      </c>
      <c r="J2710" s="101">
        <f>1/COUNTIF(HR_Table2[Emp ID],HR_Table2[[#This Row],[Emp ID]])</f>
        <v>1</v>
      </c>
    </row>
    <row r="2711" spans="1:10" ht="16.5" thickBot="1" x14ac:dyDescent="0.3">
      <c r="A2711" s="2">
        <v>2024</v>
      </c>
      <c r="B2711" s="100" t="s">
        <v>608</v>
      </c>
      <c r="C2711" s="1" t="s">
        <v>11</v>
      </c>
      <c r="D2711" s="1">
        <v>44</v>
      </c>
      <c r="E2711" s="1" t="s">
        <v>301</v>
      </c>
      <c r="F2711" s="1" t="s">
        <v>7</v>
      </c>
      <c r="G2711" s="1">
        <v>14895</v>
      </c>
      <c r="H2711" s="1" t="s">
        <v>1192</v>
      </c>
      <c r="I2711" s="92" t="s">
        <v>1174</v>
      </c>
      <c r="J2711" s="101">
        <f>1/COUNTIF(HR_Table2[Emp ID],HR_Table2[[#This Row],[Emp ID]])</f>
        <v>1</v>
      </c>
    </row>
    <row r="2712" spans="1:10" ht="16.5" thickBot="1" x14ac:dyDescent="0.3">
      <c r="A2712" s="2">
        <v>2024</v>
      </c>
      <c r="B2712" s="100" t="s">
        <v>609</v>
      </c>
      <c r="C2712" s="1" t="s">
        <v>11</v>
      </c>
      <c r="D2712" s="1">
        <v>44</v>
      </c>
      <c r="E2712" s="1" t="s">
        <v>301</v>
      </c>
      <c r="F2712" s="1" t="s">
        <v>7</v>
      </c>
      <c r="G2712" s="1">
        <v>65000</v>
      </c>
      <c r="H2712" s="1" t="s">
        <v>14</v>
      </c>
      <c r="I2712" s="92" t="s">
        <v>1174</v>
      </c>
      <c r="J2712" s="101">
        <f>1/COUNTIF(HR_Table2[Emp ID],HR_Table2[[#This Row],[Emp ID]])</f>
        <v>1</v>
      </c>
    </row>
    <row r="2713" spans="1:10" ht="16.5" thickBot="1" x14ac:dyDescent="0.3">
      <c r="A2713" s="2">
        <v>2024</v>
      </c>
      <c r="B2713" s="100" t="s">
        <v>610</v>
      </c>
      <c r="C2713" s="1" t="s">
        <v>6</v>
      </c>
      <c r="D2713" s="1">
        <v>44</v>
      </c>
      <c r="E2713" s="1" t="s">
        <v>301</v>
      </c>
      <c r="F2713" s="1" t="s">
        <v>7</v>
      </c>
      <c r="G2713" s="1">
        <v>10400</v>
      </c>
      <c r="H2713" s="1" t="s">
        <v>1192</v>
      </c>
      <c r="I2713" s="92" t="s">
        <v>1174</v>
      </c>
      <c r="J2713" s="101">
        <f>1/COUNTIF(HR_Table2[Emp ID],HR_Table2[[#This Row],[Emp ID]])</f>
        <v>1</v>
      </c>
    </row>
    <row r="2714" spans="1:10" ht="16.5" thickBot="1" x14ac:dyDescent="0.3">
      <c r="A2714" s="2">
        <v>2024</v>
      </c>
      <c r="B2714" s="100" t="s">
        <v>611</v>
      </c>
      <c r="C2714" s="1" t="s">
        <v>11</v>
      </c>
      <c r="D2714" s="1">
        <v>44</v>
      </c>
      <c r="E2714" s="1" t="s">
        <v>301</v>
      </c>
      <c r="F2714" s="1" t="s">
        <v>7</v>
      </c>
      <c r="G2714" s="1">
        <v>36000</v>
      </c>
      <c r="H2714" s="1" t="s">
        <v>14</v>
      </c>
      <c r="I2714" s="92" t="s">
        <v>1174</v>
      </c>
      <c r="J2714" s="101">
        <f>1/COUNTIF(HR_Table2[Emp ID],HR_Table2[[#This Row],[Emp ID]])</f>
        <v>1</v>
      </c>
    </row>
    <row r="2715" spans="1:10" ht="16.5" thickBot="1" x14ac:dyDescent="0.3">
      <c r="A2715" s="2">
        <v>2024</v>
      </c>
      <c r="B2715" s="100" t="s">
        <v>612</v>
      </c>
      <c r="C2715" s="1" t="s">
        <v>6</v>
      </c>
      <c r="D2715" s="1">
        <v>44</v>
      </c>
      <c r="E2715" s="1" t="s">
        <v>301</v>
      </c>
      <c r="F2715" s="1" t="s">
        <v>7</v>
      </c>
      <c r="G2715" s="1">
        <v>10400</v>
      </c>
      <c r="H2715" s="1" t="s">
        <v>1192</v>
      </c>
      <c r="I2715" s="92" t="s">
        <v>1174</v>
      </c>
      <c r="J2715" s="101">
        <f>1/COUNTIF(HR_Table2[Emp ID],HR_Table2[[#This Row],[Emp ID]])</f>
        <v>1</v>
      </c>
    </row>
    <row r="2716" spans="1:10" ht="16.5" thickBot="1" x14ac:dyDescent="0.3">
      <c r="A2716" s="2">
        <v>2024</v>
      </c>
      <c r="B2716" s="100" t="s">
        <v>613</v>
      </c>
      <c r="C2716" s="1" t="s">
        <v>6</v>
      </c>
      <c r="D2716" s="1">
        <v>44</v>
      </c>
      <c r="E2716" s="1" t="s">
        <v>301</v>
      </c>
      <c r="F2716" s="1" t="s">
        <v>7</v>
      </c>
      <c r="G2716" s="1">
        <v>27000</v>
      </c>
      <c r="H2716" s="1" t="s">
        <v>1192</v>
      </c>
      <c r="I2716" s="92" t="s">
        <v>1174</v>
      </c>
      <c r="J2716" s="101">
        <f>1/COUNTIF(HR_Table2[Emp ID],HR_Table2[[#This Row],[Emp ID]])</f>
        <v>1</v>
      </c>
    </row>
    <row r="2717" spans="1:10" ht="16.5" thickBot="1" x14ac:dyDescent="0.3">
      <c r="A2717" s="2">
        <v>2024</v>
      </c>
      <c r="B2717" s="100" t="s">
        <v>614</v>
      </c>
      <c r="C2717" s="1" t="s">
        <v>11</v>
      </c>
      <c r="D2717" s="1">
        <v>44</v>
      </c>
      <c r="E2717" s="1" t="s">
        <v>301</v>
      </c>
      <c r="F2717" s="1" t="s">
        <v>7</v>
      </c>
      <c r="G2717" s="1">
        <v>8785</v>
      </c>
      <c r="H2717" s="1" t="s">
        <v>1192</v>
      </c>
      <c r="I2717" s="92" t="s">
        <v>1174</v>
      </c>
      <c r="J2717" s="101">
        <f>1/COUNTIF(HR_Table2[Emp ID],HR_Table2[[#This Row],[Emp ID]])</f>
        <v>1</v>
      </c>
    </row>
    <row r="2718" spans="1:10" ht="16.5" thickBot="1" x14ac:dyDescent="0.3">
      <c r="A2718" s="2">
        <v>2024</v>
      </c>
      <c r="B2718" s="100" t="s">
        <v>615</v>
      </c>
      <c r="C2718" s="1" t="s">
        <v>11</v>
      </c>
      <c r="D2718" s="1">
        <v>44</v>
      </c>
      <c r="E2718" s="1" t="s">
        <v>301</v>
      </c>
      <c r="F2718" s="1" t="s">
        <v>76</v>
      </c>
      <c r="G2718" s="1">
        <v>45000</v>
      </c>
      <c r="H2718" s="1" t="s">
        <v>14</v>
      </c>
      <c r="I2718" s="92" t="s">
        <v>1174</v>
      </c>
      <c r="J2718" s="101">
        <f>1/COUNTIF(HR_Table2[Emp ID],HR_Table2[[#This Row],[Emp ID]])</f>
        <v>1</v>
      </c>
    </row>
    <row r="2719" spans="1:10" ht="16.5" thickBot="1" x14ac:dyDescent="0.3">
      <c r="A2719" s="2">
        <v>2024</v>
      </c>
      <c r="B2719" s="100" t="s">
        <v>616</v>
      </c>
      <c r="C2719" s="1" t="s">
        <v>6</v>
      </c>
      <c r="D2719" s="1">
        <v>44</v>
      </c>
      <c r="E2719" s="1" t="s">
        <v>301</v>
      </c>
      <c r="F2719" s="1" t="s">
        <v>76</v>
      </c>
      <c r="G2719" s="1">
        <v>13045</v>
      </c>
      <c r="H2719" s="1" t="s">
        <v>1192</v>
      </c>
      <c r="I2719" s="92" t="s">
        <v>1174</v>
      </c>
      <c r="J2719" s="101">
        <f>1/COUNTIF(HR_Table2[Emp ID],HR_Table2[[#This Row],[Emp ID]])</f>
        <v>1</v>
      </c>
    </row>
    <row r="2720" spans="1:10" ht="16.5" thickBot="1" x14ac:dyDescent="0.3">
      <c r="A2720" s="2">
        <v>2024</v>
      </c>
      <c r="B2720" s="100" t="s">
        <v>617</v>
      </c>
      <c r="C2720" s="1" t="s">
        <v>11</v>
      </c>
      <c r="D2720" s="1">
        <v>44</v>
      </c>
      <c r="E2720" s="1" t="s">
        <v>301</v>
      </c>
      <c r="F2720" s="1" t="s">
        <v>7</v>
      </c>
      <c r="G2720" s="1">
        <v>36000</v>
      </c>
      <c r="H2720" s="1" t="s">
        <v>14</v>
      </c>
      <c r="I2720" s="92" t="s">
        <v>1174</v>
      </c>
      <c r="J2720" s="101">
        <f>1/COUNTIF(HR_Table2[Emp ID],HR_Table2[[#This Row],[Emp ID]])</f>
        <v>1</v>
      </c>
    </row>
    <row r="2721" spans="1:10" ht="16.5" thickBot="1" x14ac:dyDescent="0.3">
      <c r="A2721" s="2">
        <v>2024</v>
      </c>
      <c r="B2721" s="100" t="s">
        <v>618</v>
      </c>
      <c r="C2721" s="1" t="s">
        <v>11</v>
      </c>
      <c r="D2721" s="1">
        <v>44</v>
      </c>
      <c r="E2721" s="1" t="s">
        <v>301</v>
      </c>
      <c r="F2721" s="1" t="s">
        <v>7</v>
      </c>
      <c r="G2721" s="1">
        <v>60000</v>
      </c>
      <c r="H2721" s="1" t="s">
        <v>14</v>
      </c>
      <c r="I2721" s="92" t="s">
        <v>1174</v>
      </c>
      <c r="J2721" s="101">
        <f>1/COUNTIF(HR_Table2[Emp ID],HR_Table2[[#This Row],[Emp ID]])</f>
        <v>1</v>
      </c>
    </row>
    <row r="2722" spans="1:10" ht="16.5" thickBot="1" x14ac:dyDescent="0.3">
      <c r="A2722" s="2">
        <v>2024</v>
      </c>
      <c r="B2722" s="100" t="s">
        <v>626</v>
      </c>
      <c r="C2722" s="1" t="s">
        <v>6</v>
      </c>
      <c r="D2722" s="1">
        <v>45</v>
      </c>
      <c r="E2722" s="1" t="s">
        <v>301</v>
      </c>
      <c r="F2722" s="1" t="s">
        <v>7</v>
      </c>
      <c r="G2722" s="1">
        <v>8785</v>
      </c>
      <c r="H2722" s="1" t="s">
        <v>1192</v>
      </c>
      <c r="I2722" s="92" t="s">
        <v>1174</v>
      </c>
      <c r="J2722" s="101">
        <f>1/COUNTIF(HR_Table2[Emp ID],HR_Table2[[#This Row],[Emp ID]])</f>
        <v>1</v>
      </c>
    </row>
    <row r="2723" spans="1:10" ht="16.5" thickBot="1" x14ac:dyDescent="0.3">
      <c r="A2723" s="2">
        <v>2024</v>
      </c>
      <c r="B2723" s="100" t="s">
        <v>627</v>
      </c>
      <c r="C2723" s="1" t="s">
        <v>6</v>
      </c>
      <c r="D2723" s="1">
        <v>45</v>
      </c>
      <c r="E2723" s="1" t="s">
        <v>301</v>
      </c>
      <c r="F2723" s="1" t="s">
        <v>7</v>
      </c>
      <c r="G2723" s="1">
        <v>19000</v>
      </c>
      <c r="H2723" s="1" t="s">
        <v>1192</v>
      </c>
      <c r="I2723" s="92" t="s">
        <v>1174</v>
      </c>
      <c r="J2723" s="101">
        <f>1/COUNTIF(HR_Table2[Emp ID],HR_Table2[[#This Row],[Emp ID]])</f>
        <v>1</v>
      </c>
    </row>
    <row r="2724" spans="1:10" ht="16.5" thickBot="1" x14ac:dyDescent="0.3">
      <c r="A2724" s="2">
        <v>2024</v>
      </c>
      <c r="B2724" s="100" t="s">
        <v>628</v>
      </c>
      <c r="C2724" s="1" t="s">
        <v>11</v>
      </c>
      <c r="D2724" s="1">
        <v>45</v>
      </c>
      <c r="E2724" s="1" t="s">
        <v>301</v>
      </c>
      <c r="F2724" s="1" t="s">
        <v>7</v>
      </c>
      <c r="G2724" s="1">
        <v>23000</v>
      </c>
      <c r="H2724" s="1" t="s">
        <v>1192</v>
      </c>
      <c r="I2724" s="92" t="s">
        <v>1174</v>
      </c>
      <c r="J2724" s="101">
        <f>1/COUNTIF(HR_Table2[Emp ID],HR_Table2[[#This Row],[Emp ID]])</f>
        <v>1</v>
      </c>
    </row>
    <row r="2725" spans="1:10" ht="16.5" thickBot="1" x14ac:dyDescent="0.3">
      <c r="A2725" s="2">
        <v>2024</v>
      </c>
      <c r="B2725" s="100" t="s">
        <v>629</v>
      </c>
      <c r="C2725" s="1" t="s">
        <v>11</v>
      </c>
      <c r="D2725" s="1">
        <v>45</v>
      </c>
      <c r="E2725" s="1" t="s">
        <v>301</v>
      </c>
      <c r="F2725" s="1" t="s">
        <v>7</v>
      </c>
      <c r="G2725" s="1">
        <v>13045</v>
      </c>
      <c r="H2725" s="1" t="s">
        <v>1192</v>
      </c>
      <c r="I2725" s="92" t="s">
        <v>1174</v>
      </c>
      <c r="J2725" s="101">
        <f>1/COUNTIF(HR_Table2[Emp ID],HR_Table2[[#This Row],[Emp ID]])</f>
        <v>1</v>
      </c>
    </row>
    <row r="2726" spans="1:10" ht="16.5" thickBot="1" x14ac:dyDescent="0.3">
      <c r="A2726" s="2">
        <v>2024</v>
      </c>
      <c r="B2726" s="100" t="s">
        <v>630</v>
      </c>
      <c r="C2726" s="1" t="s">
        <v>6</v>
      </c>
      <c r="D2726" s="1">
        <v>45</v>
      </c>
      <c r="E2726" s="1" t="s">
        <v>301</v>
      </c>
      <c r="F2726" s="1" t="s">
        <v>411</v>
      </c>
      <c r="G2726" s="1">
        <v>14895</v>
      </c>
      <c r="H2726" s="1" t="s">
        <v>1192</v>
      </c>
      <c r="I2726" s="92" t="s">
        <v>1174</v>
      </c>
      <c r="J2726" s="101">
        <f>1/COUNTIF(HR_Table2[Emp ID],HR_Table2[[#This Row],[Emp ID]])</f>
        <v>1</v>
      </c>
    </row>
    <row r="2727" spans="1:10" ht="16.5" thickBot="1" x14ac:dyDescent="0.3">
      <c r="A2727" s="2">
        <v>2024</v>
      </c>
      <c r="B2727" s="100" t="s">
        <v>631</v>
      </c>
      <c r="C2727" s="1" t="s">
        <v>11</v>
      </c>
      <c r="D2727" s="1">
        <v>45</v>
      </c>
      <c r="E2727" s="1" t="s">
        <v>301</v>
      </c>
      <c r="F2727" s="1" t="s">
        <v>312</v>
      </c>
      <c r="G2727" s="1">
        <v>18000</v>
      </c>
      <c r="H2727" s="1" t="s">
        <v>1192</v>
      </c>
      <c r="I2727" s="92" t="s">
        <v>1174</v>
      </c>
      <c r="J2727" s="101">
        <f>1/COUNTIF(HR_Table2[Emp ID],HR_Table2[[#This Row],[Emp ID]])</f>
        <v>1</v>
      </c>
    </row>
    <row r="2728" spans="1:10" ht="16.5" thickBot="1" x14ac:dyDescent="0.3">
      <c r="A2728" s="2">
        <v>2024</v>
      </c>
      <c r="B2728" s="100" t="s">
        <v>632</v>
      </c>
      <c r="C2728" s="1" t="s">
        <v>11</v>
      </c>
      <c r="D2728" s="1">
        <v>45</v>
      </c>
      <c r="E2728" s="1" t="s">
        <v>301</v>
      </c>
      <c r="F2728" s="1" t="s">
        <v>7</v>
      </c>
      <c r="G2728" s="1">
        <v>7255</v>
      </c>
      <c r="H2728" s="1" t="s">
        <v>1192</v>
      </c>
      <c r="I2728" s="92" t="s">
        <v>1174</v>
      </c>
      <c r="J2728" s="101">
        <f>1/COUNTIF(HR_Table2[Emp ID],HR_Table2[[#This Row],[Emp ID]])</f>
        <v>1</v>
      </c>
    </row>
    <row r="2729" spans="1:10" ht="16.5" thickBot="1" x14ac:dyDescent="0.3">
      <c r="A2729" s="2">
        <v>2024</v>
      </c>
      <c r="B2729" s="100" t="s">
        <v>633</v>
      </c>
      <c r="C2729" s="1" t="s">
        <v>11</v>
      </c>
      <c r="D2729" s="1">
        <v>45</v>
      </c>
      <c r="E2729" s="1" t="s">
        <v>301</v>
      </c>
      <c r="F2729" s="1" t="s">
        <v>7</v>
      </c>
      <c r="G2729" s="1">
        <v>19000</v>
      </c>
      <c r="H2729" s="1" t="s">
        <v>1192</v>
      </c>
      <c r="I2729" s="92" t="s">
        <v>1174</v>
      </c>
      <c r="J2729" s="101">
        <f>1/COUNTIF(HR_Table2[Emp ID],HR_Table2[[#This Row],[Emp ID]])</f>
        <v>1</v>
      </c>
    </row>
    <row r="2730" spans="1:10" ht="16.5" thickBot="1" x14ac:dyDescent="0.3">
      <c r="A2730" s="2">
        <v>2024</v>
      </c>
      <c r="B2730" s="100" t="s">
        <v>644</v>
      </c>
      <c r="C2730" s="1" t="s">
        <v>11</v>
      </c>
      <c r="D2730" s="1">
        <v>46</v>
      </c>
      <c r="E2730" s="1" t="s">
        <v>301</v>
      </c>
      <c r="F2730" s="1" t="s">
        <v>76</v>
      </c>
      <c r="G2730" s="1">
        <v>6385</v>
      </c>
      <c r="H2730" s="1" t="s">
        <v>1192</v>
      </c>
      <c r="I2730" s="92" t="s">
        <v>1174</v>
      </c>
      <c r="J2730" s="101">
        <f>1/COUNTIF(HR_Table2[Emp ID],HR_Table2[[#This Row],[Emp ID]])</f>
        <v>1</v>
      </c>
    </row>
    <row r="2731" spans="1:10" ht="16.5" thickBot="1" x14ac:dyDescent="0.3">
      <c r="A2731" s="2">
        <v>2024</v>
      </c>
      <c r="B2731" s="100" t="s">
        <v>645</v>
      </c>
      <c r="C2731" s="1" t="s">
        <v>6</v>
      </c>
      <c r="D2731" s="1">
        <v>46</v>
      </c>
      <c r="E2731" s="1" t="s">
        <v>301</v>
      </c>
      <c r="F2731" s="1" t="s">
        <v>7</v>
      </c>
      <c r="G2731" s="1">
        <v>27000</v>
      </c>
      <c r="H2731" s="1" t="s">
        <v>1192</v>
      </c>
      <c r="I2731" s="92" t="s">
        <v>1174</v>
      </c>
      <c r="J2731" s="101">
        <f>1/COUNTIF(HR_Table2[Emp ID],HR_Table2[[#This Row],[Emp ID]])</f>
        <v>1</v>
      </c>
    </row>
    <row r="2732" spans="1:10" ht="16.5" thickBot="1" x14ac:dyDescent="0.3">
      <c r="A2732" s="2">
        <v>2024</v>
      </c>
      <c r="B2732" s="100" t="s">
        <v>646</v>
      </c>
      <c r="C2732" s="1" t="s">
        <v>11</v>
      </c>
      <c r="D2732" s="1">
        <v>46</v>
      </c>
      <c r="E2732" s="1" t="s">
        <v>301</v>
      </c>
      <c r="F2732" s="1" t="s">
        <v>7</v>
      </c>
      <c r="G2732" s="1">
        <v>9380</v>
      </c>
      <c r="H2732" s="1" t="s">
        <v>1192</v>
      </c>
      <c r="I2732" s="92" t="s">
        <v>1174</v>
      </c>
      <c r="J2732" s="101">
        <f>1/COUNTIF(HR_Table2[Emp ID],HR_Table2[[#This Row],[Emp ID]])</f>
        <v>1</v>
      </c>
    </row>
    <row r="2733" spans="1:10" ht="16.5" thickBot="1" x14ac:dyDescent="0.3">
      <c r="A2733" s="2">
        <v>2024</v>
      </c>
      <c r="B2733" s="100" t="s">
        <v>647</v>
      </c>
      <c r="C2733" s="1" t="s">
        <v>11</v>
      </c>
      <c r="D2733" s="1">
        <v>46</v>
      </c>
      <c r="E2733" s="1" t="s">
        <v>301</v>
      </c>
      <c r="F2733" s="1" t="s">
        <v>7</v>
      </c>
      <c r="G2733" s="1">
        <v>8785</v>
      </c>
      <c r="H2733" s="1" t="s">
        <v>1192</v>
      </c>
      <c r="I2733" s="92" t="s">
        <v>1174</v>
      </c>
      <c r="J2733" s="101">
        <f>1/COUNTIF(HR_Table2[Emp ID],HR_Table2[[#This Row],[Emp ID]])</f>
        <v>1</v>
      </c>
    </row>
    <row r="2734" spans="1:10" ht="16.5" thickBot="1" x14ac:dyDescent="0.3">
      <c r="A2734" s="2">
        <v>2024</v>
      </c>
      <c r="B2734" s="100" t="s">
        <v>648</v>
      </c>
      <c r="C2734" s="1" t="s">
        <v>11</v>
      </c>
      <c r="D2734" s="1">
        <v>46</v>
      </c>
      <c r="E2734" s="1" t="s">
        <v>301</v>
      </c>
      <c r="F2734" s="1" t="s">
        <v>649</v>
      </c>
      <c r="G2734" s="1">
        <v>13045</v>
      </c>
      <c r="H2734" s="1" t="s">
        <v>1192</v>
      </c>
      <c r="I2734" s="92" t="s">
        <v>1174</v>
      </c>
      <c r="J2734" s="101">
        <f>1/COUNTIF(HR_Table2[Emp ID],HR_Table2[[#This Row],[Emp ID]])</f>
        <v>1</v>
      </c>
    </row>
    <row r="2735" spans="1:10" ht="16.5" thickBot="1" x14ac:dyDescent="0.3">
      <c r="A2735" s="2">
        <v>2024</v>
      </c>
      <c r="B2735" s="100" t="s">
        <v>650</v>
      </c>
      <c r="C2735" s="1" t="s">
        <v>11</v>
      </c>
      <c r="D2735" s="1">
        <v>46</v>
      </c>
      <c r="E2735" s="1" t="s">
        <v>301</v>
      </c>
      <c r="F2735" s="1" t="s">
        <v>7</v>
      </c>
      <c r="G2735" s="1">
        <v>49999.999999999003</v>
      </c>
      <c r="H2735" s="1" t="s">
        <v>14</v>
      </c>
      <c r="I2735" s="92" t="s">
        <v>1174</v>
      </c>
      <c r="J2735" s="101">
        <f>1/COUNTIF(HR_Table2[Emp ID],HR_Table2[[#This Row],[Emp ID]])</f>
        <v>1</v>
      </c>
    </row>
    <row r="2736" spans="1:10" ht="16.5" thickBot="1" x14ac:dyDescent="0.3">
      <c r="A2736" s="2">
        <v>2024</v>
      </c>
      <c r="B2736" s="100" t="s">
        <v>651</v>
      </c>
      <c r="C2736" s="1" t="s">
        <v>6</v>
      </c>
      <c r="D2736" s="1">
        <v>46</v>
      </c>
      <c r="E2736" s="1" t="s">
        <v>301</v>
      </c>
      <c r="F2736" s="1" t="s">
        <v>7</v>
      </c>
      <c r="G2736" s="1">
        <v>27000</v>
      </c>
      <c r="H2736" s="1" t="s">
        <v>14</v>
      </c>
      <c r="I2736" s="92" t="s">
        <v>1174</v>
      </c>
      <c r="J2736" s="101">
        <f>1/COUNTIF(HR_Table2[Emp ID],HR_Table2[[#This Row],[Emp ID]])</f>
        <v>1</v>
      </c>
    </row>
    <row r="2737" spans="1:10" ht="16.5" thickBot="1" x14ac:dyDescent="0.3">
      <c r="A2737" s="2">
        <v>2024</v>
      </c>
      <c r="B2737" s="100" t="s">
        <v>652</v>
      </c>
      <c r="C2737" s="1" t="s">
        <v>6</v>
      </c>
      <c r="D2737" s="1">
        <v>46</v>
      </c>
      <c r="E2737" s="1" t="s">
        <v>301</v>
      </c>
      <c r="F2737" s="1" t="s">
        <v>7</v>
      </c>
      <c r="G2737" s="1">
        <v>24000</v>
      </c>
      <c r="H2737" s="1" t="s">
        <v>14</v>
      </c>
      <c r="I2737" s="92" t="s">
        <v>1174</v>
      </c>
      <c r="J2737" s="101">
        <f>1/COUNTIF(HR_Table2[Emp ID],HR_Table2[[#This Row],[Emp ID]])</f>
        <v>1</v>
      </c>
    </row>
    <row r="2738" spans="1:10" ht="16.5" thickBot="1" x14ac:dyDescent="0.3">
      <c r="A2738" s="2">
        <v>2024</v>
      </c>
      <c r="B2738" s="100" t="s">
        <v>653</v>
      </c>
      <c r="C2738" s="1" t="s">
        <v>11</v>
      </c>
      <c r="D2738" s="1">
        <v>46</v>
      </c>
      <c r="E2738" s="1" t="s">
        <v>301</v>
      </c>
      <c r="F2738" s="1" t="s">
        <v>312</v>
      </c>
      <c r="G2738" s="1">
        <v>18000</v>
      </c>
      <c r="H2738" s="1" t="s">
        <v>1192</v>
      </c>
      <c r="I2738" s="92" t="s">
        <v>1174</v>
      </c>
      <c r="J2738" s="101">
        <f>1/COUNTIF(HR_Table2[Emp ID],HR_Table2[[#This Row],[Emp ID]])</f>
        <v>1</v>
      </c>
    </row>
    <row r="2739" spans="1:10" ht="16.5" thickBot="1" x14ac:dyDescent="0.3">
      <c r="A2739" s="2">
        <v>2024</v>
      </c>
      <c r="B2739" s="100" t="s">
        <v>654</v>
      </c>
      <c r="C2739" s="1" t="s">
        <v>11</v>
      </c>
      <c r="D2739" s="1">
        <v>46</v>
      </c>
      <c r="E2739" s="1" t="s">
        <v>301</v>
      </c>
      <c r="F2739" s="1" t="s">
        <v>76</v>
      </c>
      <c r="G2739" s="1">
        <v>18000</v>
      </c>
      <c r="H2739" s="1" t="s">
        <v>1192</v>
      </c>
      <c r="I2739" s="92" t="s">
        <v>1174</v>
      </c>
      <c r="J2739" s="101">
        <f>1/COUNTIF(HR_Table2[Emp ID],HR_Table2[[#This Row],[Emp ID]])</f>
        <v>1</v>
      </c>
    </row>
    <row r="2740" spans="1:10" ht="16.5" thickBot="1" x14ac:dyDescent="0.3">
      <c r="A2740" s="2">
        <v>2024</v>
      </c>
      <c r="B2740" s="100" t="s">
        <v>655</v>
      </c>
      <c r="C2740" s="1" t="s">
        <v>6</v>
      </c>
      <c r="D2740" s="1">
        <v>46</v>
      </c>
      <c r="E2740" s="1" t="s">
        <v>301</v>
      </c>
      <c r="F2740" s="1" t="s">
        <v>7</v>
      </c>
      <c r="G2740" s="1">
        <v>8320</v>
      </c>
      <c r="H2740" s="1" t="s">
        <v>1192</v>
      </c>
      <c r="I2740" s="92" t="s">
        <v>1174</v>
      </c>
      <c r="J2740" s="101">
        <f>1/COUNTIF(HR_Table2[Emp ID],HR_Table2[[#This Row],[Emp ID]])</f>
        <v>1</v>
      </c>
    </row>
    <row r="2741" spans="1:10" ht="16.5" thickBot="1" x14ac:dyDescent="0.3">
      <c r="A2741" s="2">
        <v>2024</v>
      </c>
      <c r="B2741" s="100" t="s">
        <v>661</v>
      </c>
      <c r="C2741" s="1" t="s">
        <v>6</v>
      </c>
      <c r="D2741" s="1">
        <v>47</v>
      </c>
      <c r="E2741" s="1" t="s">
        <v>301</v>
      </c>
      <c r="F2741" s="1" t="s">
        <v>7</v>
      </c>
      <c r="G2741" s="1">
        <v>6385</v>
      </c>
      <c r="H2741" s="1" t="s">
        <v>1192</v>
      </c>
      <c r="I2741" s="92" t="s">
        <v>1174</v>
      </c>
      <c r="J2741" s="101">
        <f>1/COUNTIF(HR_Table2[Emp ID],HR_Table2[[#This Row],[Emp ID]])</f>
        <v>1</v>
      </c>
    </row>
    <row r="2742" spans="1:10" ht="16.5" thickBot="1" x14ac:dyDescent="0.3">
      <c r="A2742" s="2">
        <v>2024</v>
      </c>
      <c r="B2742" s="100" t="s">
        <v>662</v>
      </c>
      <c r="C2742" s="1" t="s">
        <v>6</v>
      </c>
      <c r="D2742" s="1">
        <v>47</v>
      </c>
      <c r="E2742" s="1" t="s">
        <v>301</v>
      </c>
      <c r="F2742" s="1" t="s">
        <v>7</v>
      </c>
      <c r="G2742" s="1">
        <v>36000</v>
      </c>
      <c r="H2742" s="1" t="s">
        <v>1192</v>
      </c>
      <c r="I2742" s="92" t="s">
        <v>1174</v>
      </c>
      <c r="J2742" s="101">
        <f>1/COUNTIF(HR_Table2[Emp ID],HR_Table2[[#This Row],[Emp ID]])</f>
        <v>1</v>
      </c>
    </row>
    <row r="2743" spans="1:10" ht="16.5" thickBot="1" x14ac:dyDescent="0.3">
      <c r="A2743" s="2">
        <v>2024</v>
      </c>
      <c r="B2743" s="100" t="s">
        <v>663</v>
      </c>
      <c r="C2743" s="1" t="s">
        <v>6</v>
      </c>
      <c r="D2743" s="1">
        <v>47</v>
      </c>
      <c r="E2743" s="1" t="s">
        <v>301</v>
      </c>
      <c r="F2743" s="1" t="s">
        <v>664</v>
      </c>
      <c r="G2743" s="1">
        <v>18000</v>
      </c>
      <c r="H2743" s="1" t="s">
        <v>1192</v>
      </c>
      <c r="I2743" s="92" t="s">
        <v>1174</v>
      </c>
      <c r="J2743" s="101">
        <f>1/COUNTIF(HR_Table2[Emp ID],HR_Table2[[#This Row],[Emp ID]])</f>
        <v>1</v>
      </c>
    </row>
    <row r="2744" spans="1:10" ht="16.5" thickBot="1" x14ac:dyDescent="0.3">
      <c r="A2744" s="2">
        <v>2024</v>
      </c>
      <c r="B2744" s="100" t="s">
        <v>665</v>
      </c>
      <c r="C2744" s="1" t="s">
        <v>6</v>
      </c>
      <c r="D2744" s="1">
        <v>47</v>
      </c>
      <c r="E2744" s="1" t="s">
        <v>301</v>
      </c>
      <c r="F2744" s="1" t="s">
        <v>7</v>
      </c>
      <c r="G2744" s="1">
        <v>19000</v>
      </c>
      <c r="H2744" s="1" t="s">
        <v>14</v>
      </c>
      <c r="I2744" s="92" t="s">
        <v>1174</v>
      </c>
      <c r="J2744" s="101">
        <f>1/COUNTIF(HR_Table2[Emp ID],HR_Table2[[#This Row],[Emp ID]])</f>
        <v>1</v>
      </c>
    </row>
    <row r="2745" spans="1:10" ht="16.5" thickBot="1" x14ac:dyDescent="0.3">
      <c r="A2745" s="2">
        <v>2024</v>
      </c>
      <c r="B2745" s="100" t="s">
        <v>666</v>
      </c>
      <c r="C2745" s="1" t="s">
        <v>6</v>
      </c>
      <c r="D2745" s="1">
        <v>47</v>
      </c>
      <c r="E2745" s="1" t="s">
        <v>301</v>
      </c>
      <c r="F2745" s="1" t="s">
        <v>76</v>
      </c>
      <c r="G2745" s="1">
        <v>13045</v>
      </c>
      <c r="H2745" s="1" t="s">
        <v>1192</v>
      </c>
      <c r="I2745" s="92" t="s">
        <v>1174</v>
      </c>
      <c r="J2745" s="101">
        <f>1/COUNTIF(HR_Table2[Emp ID],HR_Table2[[#This Row],[Emp ID]])</f>
        <v>1</v>
      </c>
    </row>
    <row r="2746" spans="1:10" ht="16.5" thickBot="1" x14ac:dyDescent="0.3">
      <c r="A2746" s="2">
        <v>2024</v>
      </c>
      <c r="B2746" s="100" t="s">
        <v>667</v>
      </c>
      <c r="C2746" s="1" t="s">
        <v>6</v>
      </c>
      <c r="D2746" s="1">
        <v>47</v>
      </c>
      <c r="E2746" s="1" t="s">
        <v>301</v>
      </c>
      <c r="F2746" s="1" t="s">
        <v>7</v>
      </c>
      <c r="G2746" s="1">
        <v>27000</v>
      </c>
      <c r="H2746" s="1" t="s">
        <v>1192</v>
      </c>
      <c r="I2746" s="92" t="s">
        <v>1174</v>
      </c>
      <c r="J2746" s="101">
        <f>1/COUNTIF(HR_Table2[Emp ID],HR_Table2[[#This Row],[Emp ID]])</f>
        <v>1</v>
      </c>
    </row>
    <row r="2747" spans="1:10" ht="16.5" thickBot="1" x14ac:dyDescent="0.3">
      <c r="A2747" s="2">
        <v>2024</v>
      </c>
      <c r="B2747" s="100" t="s">
        <v>668</v>
      </c>
      <c r="C2747" s="1" t="s">
        <v>6</v>
      </c>
      <c r="D2747" s="1">
        <v>47</v>
      </c>
      <c r="E2747" s="1" t="s">
        <v>301</v>
      </c>
      <c r="F2747" s="1" t="s">
        <v>669</v>
      </c>
      <c r="G2747" s="1">
        <v>18000</v>
      </c>
      <c r="H2747" s="1" t="s">
        <v>1192</v>
      </c>
      <c r="I2747" s="92" t="s">
        <v>1174</v>
      </c>
      <c r="J2747" s="101">
        <f>1/COUNTIF(HR_Table2[Emp ID],HR_Table2[[#This Row],[Emp ID]])</f>
        <v>1</v>
      </c>
    </row>
    <row r="2748" spans="1:10" ht="16.5" thickBot="1" x14ac:dyDescent="0.3">
      <c r="A2748" s="2">
        <v>2024</v>
      </c>
      <c r="B2748" s="100" t="s">
        <v>670</v>
      </c>
      <c r="C2748" s="1" t="s">
        <v>6</v>
      </c>
      <c r="D2748" s="1">
        <v>47</v>
      </c>
      <c r="E2748" s="1" t="s">
        <v>301</v>
      </c>
      <c r="F2748" s="1" t="s">
        <v>7</v>
      </c>
      <c r="G2748" s="1">
        <v>10400</v>
      </c>
      <c r="H2748" s="1" t="s">
        <v>1192</v>
      </c>
      <c r="I2748" s="92" t="s">
        <v>1174</v>
      </c>
      <c r="J2748" s="101">
        <f>1/COUNTIF(HR_Table2[Emp ID],HR_Table2[[#This Row],[Emp ID]])</f>
        <v>1</v>
      </c>
    </row>
    <row r="2749" spans="1:10" ht="16.5" thickBot="1" x14ac:dyDescent="0.3">
      <c r="A2749" s="2">
        <v>2024</v>
      </c>
      <c r="B2749" s="100" t="s">
        <v>671</v>
      </c>
      <c r="C2749" s="1" t="s">
        <v>6</v>
      </c>
      <c r="D2749" s="1">
        <v>47</v>
      </c>
      <c r="E2749" s="1" t="s">
        <v>301</v>
      </c>
      <c r="F2749" s="1" t="s">
        <v>76</v>
      </c>
      <c r="G2749" s="1">
        <v>13045</v>
      </c>
      <c r="H2749" s="1" t="s">
        <v>1192</v>
      </c>
      <c r="I2749" s="92" t="s">
        <v>1174</v>
      </c>
      <c r="J2749" s="101">
        <f>1/COUNTIF(HR_Table2[Emp ID],HR_Table2[[#This Row],[Emp ID]])</f>
        <v>1</v>
      </c>
    </row>
    <row r="2750" spans="1:10" ht="16.5" thickBot="1" x14ac:dyDescent="0.3">
      <c r="A2750" s="2">
        <v>2024</v>
      </c>
      <c r="B2750" s="100" t="s">
        <v>678</v>
      </c>
      <c r="C2750" s="1" t="s">
        <v>6</v>
      </c>
      <c r="D2750" s="1">
        <v>48</v>
      </c>
      <c r="E2750" s="1" t="s">
        <v>301</v>
      </c>
      <c r="F2750" s="1" t="s">
        <v>7</v>
      </c>
      <c r="G2750" s="1">
        <v>20000</v>
      </c>
      <c r="H2750" s="1" t="s">
        <v>1192</v>
      </c>
      <c r="I2750" s="92" t="s">
        <v>1174</v>
      </c>
      <c r="J2750" s="101">
        <f>1/COUNTIF(HR_Table2[Emp ID],HR_Table2[[#This Row],[Emp ID]])</f>
        <v>1</v>
      </c>
    </row>
    <row r="2751" spans="1:10" ht="16.5" thickBot="1" x14ac:dyDescent="0.3">
      <c r="A2751" s="2">
        <v>2024</v>
      </c>
      <c r="B2751" s="100" t="s">
        <v>679</v>
      </c>
      <c r="C2751" s="1" t="s">
        <v>11</v>
      </c>
      <c r="D2751" s="1">
        <v>48</v>
      </c>
      <c r="E2751" s="1" t="s">
        <v>301</v>
      </c>
      <c r="F2751" s="1" t="s">
        <v>7</v>
      </c>
      <c r="G2751" s="1">
        <v>6385</v>
      </c>
      <c r="H2751" s="1" t="s">
        <v>1192</v>
      </c>
      <c r="I2751" s="92" t="s">
        <v>1174</v>
      </c>
      <c r="J2751" s="101">
        <f>1/COUNTIF(HR_Table2[Emp ID],HR_Table2[[#This Row],[Emp ID]])</f>
        <v>1</v>
      </c>
    </row>
    <row r="2752" spans="1:10" ht="16.5" thickBot="1" x14ac:dyDescent="0.3">
      <c r="A2752" s="2">
        <v>2024</v>
      </c>
      <c r="B2752" s="100" t="s">
        <v>680</v>
      </c>
      <c r="C2752" s="1" t="s">
        <v>11</v>
      </c>
      <c r="D2752" s="1">
        <v>48</v>
      </c>
      <c r="E2752" s="1" t="s">
        <v>301</v>
      </c>
      <c r="F2752" s="1" t="s">
        <v>7</v>
      </c>
      <c r="G2752" s="1">
        <v>7735</v>
      </c>
      <c r="H2752" s="1" t="s">
        <v>1192</v>
      </c>
      <c r="I2752" s="92" t="s">
        <v>1174</v>
      </c>
      <c r="J2752" s="101">
        <f>1/COUNTIF(HR_Table2[Emp ID],HR_Table2[[#This Row],[Emp ID]])</f>
        <v>1</v>
      </c>
    </row>
    <row r="2753" spans="1:10" ht="16.5" thickBot="1" x14ac:dyDescent="0.3">
      <c r="A2753" s="2">
        <v>2024</v>
      </c>
      <c r="B2753" s="100" t="s">
        <v>681</v>
      </c>
      <c r="C2753" s="1" t="s">
        <v>11</v>
      </c>
      <c r="D2753" s="1">
        <v>48</v>
      </c>
      <c r="E2753" s="1" t="s">
        <v>301</v>
      </c>
      <c r="F2753" s="1" t="s">
        <v>7</v>
      </c>
      <c r="G2753" s="1">
        <v>8785</v>
      </c>
      <c r="H2753" s="1" t="s">
        <v>1192</v>
      </c>
      <c r="I2753" s="92" t="s">
        <v>1174</v>
      </c>
      <c r="J2753" s="101">
        <f>1/COUNTIF(HR_Table2[Emp ID],HR_Table2[[#This Row],[Emp ID]])</f>
        <v>1</v>
      </c>
    </row>
    <row r="2754" spans="1:10" ht="16.5" thickBot="1" x14ac:dyDescent="0.3">
      <c r="A2754" s="2">
        <v>2024</v>
      </c>
      <c r="B2754" s="100" t="s">
        <v>682</v>
      </c>
      <c r="C2754" s="1" t="s">
        <v>6</v>
      </c>
      <c r="D2754" s="1">
        <v>48</v>
      </c>
      <c r="E2754" s="1" t="s">
        <v>301</v>
      </c>
      <c r="F2754" s="1" t="s">
        <v>7</v>
      </c>
      <c r="G2754" s="1">
        <v>18000</v>
      </c>
      <c r="H2754" s="1" t="s">
        <v>1192</v>
      </c>
      <c r="I2754" s="92" t="s">
        <v>1174</v>
      </c>
      <c r="J2754" s="101">
        <f>1/COUNTIF(HR_Table2[Emp ID],HR_Table2[[#This Row],[Emp ID]])</f>
        <v>1</v>
      </c>
    </row>
    <row r="2755" spans="1:10" ht="16.5" thickBot="1" x14ac:dyDescent="0.3">
      <c r="A2755" s="2">
        <v>2024</v>
      </c>
      <c r="B2755" s="100" t="s">
        <v>683</v>
      </c>
      <c r="C2755" s="1" t="s">
        <v>6</v>
      </c>
      <c r="D2755" s="1">
        <v>48</v>
      </c>
      <c r="E2755" s="1" t="s">
        <v>301</v>
      </c>
      <c r="F2755" s="1" t="s">
        <v>7</v>
      </c>
      <c r="G2755" s="1">
        <v>8320</v>
      </c>
      <c r="H2755" s="1" t="s">
        <v>1192</v>
      </c>
      <c r="I2755" s="92" t="s">
        <v>1174</v>
      </c>
      <c r="J2755" s="101">
        <f>1/COUNTIF(HR_Table2[Emp ID],HR_Table2[[#This Row],[Emp ID]])</f>
        <v>1</v>
      </c>
    </row>
    <row r="2756" spans="1:10" ht="16.5" thickBot="1" x14ac:dyDescent="0.3">
      <c r="A2756" s="2">
        <v>2024</v>
      </c>
      <c r="B2756" s="100" t="s">
        <v>684</v>
      </c>
      <c r="C2756" s="1" t="s">
        <v>6</v>
      </c>
      <c r="D2756" s="1">
        <v>48</v>
      </c>
      <c r="E2756" s="1" t="s">
        <v>301</v>
      </c>
      <c r="F2756" s="1" t="s">
        <v>685</v>
      </c>
      <c r="G2756" s="1">
        <v>21000</v>
      </c>
      <c r="H2756" s="1" t="s">
        <v>1192</v>
      </c>
      <c r="I2756" s="92" t="s">
        <v>1174</v>
      </c>
      <c r="J2756" s="101">
        <f>1/COUNTIF(HR_Table2[Emp ID],HR_Table2[[#This Row],[Emp ID]])</f>
        <v>1</v>
      </c>
    </row>
    <row r="2757" spans="1:10" ht="16.5" thickBot="1" x14ac:dyDescent="0.3">
      <c r="A2757" s="2">
        <v>2024</v>
      </c>
      <c r="B2757" s="100" t="s">
        <v>686</v>
      </c>
      <c r="C2757" s="1" t="s">
        <v>6</v>
      </c>
      <c r="D2757" s="1">
        <v>48</v>
      </c>
      <c r="E2757" s="1" t="s">
        <v>301</v>
      </c>
      <c r="F2757" s="1" t="s">
        <v>7</v>
      </c>
      <c r="G2757" s="1">
        <v>32000</v>
      </c>
      <c r="H2757" s="1" t="s">
        <v>1192</v>
      </c>
      <c r="I2757" s="92" t="s">
        <v>1174</v>
      </c>
      <c r="J2757" s="101">
        <f>1/COUNTIF(HR_Table2[Emp ID],HR_Table2[[#This Row],[Emp ID]])</f>
        <v>1</v>
      </c>
    </row>
    <row r="2758" spans="1:10" ht="16.5" thickBot="1" x14ac:dyDescent="0.3">
      <c r="A2758" s="2">
        <v>2024</v>
      </c>
      <c r="B2758" s="100" t="s">
        <v>698</v>
      </c>
      <c r="C2758" s="1" t="s">
        <v>11</v>
      </c>
      <c r="D2758" s="1">
        <v>49</v>
      </c>
      <c r="E2758" s="1" t="s">
        <v>301</v>
      </c>
      <c r="F2758" s="1" t="s">
        <v>7</v>
      </c>
      <c r="G2758" s="1">
        <v>31000</v>
      </c>
      <c r="H2758" s="1" t="s">
        <v>1192</v>
      </c>
      <c r="I2758" s="92" t="s">
        <v>1174</v>
      </c>
      <c r="J2758" s="101">
        <f>1/COUNTIF(HR_Table2[Emp ID],HR_Table2[[#This Row],[Emp ID]])</f>
        <v>1</v>
      </c>
    </row>
    <row r="2759" spans="1:10" ht="16.5" thickBot="1" x14ac:dyDescent="0.3">
      <c r="A2759" s="2">
        <v>2024</v>
      </c>
      <c r="B2759" s="100" t="s">
        <v>699</v>
      </c>
      <c r="C2759" s="1" t="s">
        <v>6</v>
      </c>
      <c r="D2759" s="1">
        <v>49</v>
      </c>
      <c r="E2759" s="1" t="s">
        <v>301</v>
      </c>
      <c r="F2759" s="1" t="s">
        <v>576</v>
      </c>
      <c r="G2759" s="1">
        <v>18000</v>
      </c>
      <c r="H2759" s="1" t="s">
        <v>1192</v>
      </c>
      <c r="I2759" s="92" t="s">
        <v>1174</v>
      </c>
      <c r="J2759" s="101">
        <f>1/COUNTIF(HR_Table2[Emp ID],HR_Table2[[#This Row],[Emp ID]])</f>
        <v>1</v>
      </c>
    </row>
    <row r="2760" spans="1:10" ht="16.5" thickBot="1" x14ac:dyDescent="0.3">
      <c r="A2760" s="2">
        <v>2024</v>
      </c>
      <c r="B2760" s="100" t="s">
        <v>700</v>
      </c>
      <c r="C2760" s="1" t="s">
        <v>6</v>
      </c>
      <c r="D2760" s="1">
        <v>49</v>
      </c>
      <c r="E2760" s="1" t="s">
        <v>301</v>
      </c>
      <c r="F2760" s="1" t="s">
        <v>76</v>
      </c>
      <c r="G2760" s="1">
        <v>24000</v>
      </c>
      <c r="H2760" s="1" t="s">
        <v>14</v>
      </c>
      <c r="I2760" s="92" t="s">
        <v>1174</v>
      </c>
      <c r="J2760" s="101">
        <f>1/COUNTIF(HR_Table2[Emp ID],HR_Table2[[#This Row],[Emp ID]])</f>
        <v>1</v>
      </c>
    </row>
    <row r="2761" spans="1:10" ht="16.5" thickBot="1" x14ac:dyDescent="0.3">
      <c r="A2761" s="2">
        <v>2024</v>
      </c>
      <c r="B2761" s="100" t="s">
        <v>701</v>
      </c>
      <c r="C2761" s="1" t="s">
        <v>6</v>
      </c>
      <c r="D2761" s="1">
        <v>49</v>
      </c>
      <c r="E2761" s="1" t="s">
        <v>301</v>
      </c>
      <c r="F2761" s="1" t="s">
        <v>7</v>
      </c>
      <c r="G2761" s="1">
        <v>10400</v>
      </c>
      <c r="H2761" s="1" t="s">
        <v>1192</v>
      </c>
      <c r="I2761" s="92" t="s">
        <v>1174</v>
      </c>
      <c r="J2761" s="101">
        <f>1/COUNTIF(HR_Table2[Emp ID],HR_Table2[[#This Row],[Emp ID]])</f>
        <v>1</v>
      </c>
    </row>
    <row r="2762" spans="1:10" ht="16.5" thickBot="1" x14ac:dyDescent="0.3">
      <c r="A2762" s="2">
        <v>2024</v>
      </c>
      <c r="B2762" s="100" t="s">
        <v>702</v>
      </c>
      <c r="C2762" s="1" t="s">
        <v>6</v>
      </c>
      <c r="D2762" s="1">
        <v>49</v>
      </c>
      <c r="E2762" s="1" t="s">
        <v>301</v>
      </c>
      <c r="F2762" s="1" t="s">
        <v>7</v>
      </c>
      <c r="G2762" s="1">
        <v>10400</v>
      </c>
      <c r="H2762" s="1" t="s">
        <v>1192</v>
      </c>
      <c r="I2762" s="92" t="s">
        <v>1174</v>
      </c>
      <c r="J2762" s="101">
        <f>1/COUNTIF(HR_Table2[Emp ID],HR_Table2[[#This Row],[Emp ID]])</f>
        <v>1</v>
      </c>
    </row>
    <row r="2763" spans="1:10" ht="16.5" thickBot="1" x14ac:dyDescent="0.3">
      <c r="A2763" s="2">
        <v>2024</v>
      </c>
      <c r="B2763" s="100" t="s">
        <v>703</v>
      </c>
      <c r="C2763" s="1" t="s">
        <v>11</v>
      </c>
      <c r="D2763" s="1">
        <v>49</v>
      </c>
      <c r="E2763" s="1" t="s">
        <v>301</v>
      </c>
      <c r="F2763" s="1" t="s">
        <v>7</v>
      </c>
      <c r="G2763" s="1">
        <v>24000</v>
      </c>
      <c r="H2763" s="1" t="s">
        <v>14</v>
      </c>
      <c r="I2763" s="92" t="s">
        <v>1174</v>
      </c>
      <c r="J2763" s="101">
        <f>1/COUNTIF(HR_Table2[Emp ID],HR_Table2[[#This Row],[Emp ID]])</f>
        <v>1</v>
      </c>
    </row>
    <row r="2764" spans="1:10" ht="16.5" thickBot="1" x14ac:dyDescent="0.3">
      <c r="A2764" s="2">
        <v>2024</v>
      </c>
      <c r="B2764" s="100" t="s">
        <v>709</v>
      </c>
      <c r="C2764" s="1" t="s">
        <v>6</v>
      </c>
      <c r="D2764" s="1">
        <v>50</v>
      </c>
      <c r="E2764" s="1" t="s">
        <v>301</v>
      </c>
      <c r="F2764" s="1" t="s">
        <v>7</v>
      </c>
      <c r="G2764" s="1">
        <v>19000</v>
      </c>
      <c r="H2764" s="1" t="s">
        <v>1192</v>
      </c>
      <c r="I2764" s="92" t="s">
        <v>1174</v>
      </c>
      <c r="J2764" s="101">
        <f>1/COUNTIF(HR_Table2[Emp ID],HR_Table2[[#This Row],[Emp ID]])</f>
        <v>1</v>
      </c>
    </row>
    <row r="2765" spans="1:10" ht="16.5" thickBot="1" x14ac:dyDescent="0.3">
      <c r="A2765" s="2">
        <v>2024</v>
      </c>
      <c r="B2765" s="100" t="s">
        <v>710</v>
      </c>
      <c r="C2765" s="1" t="s">
        <v>6</v>
      </c>
      <c r="D2765" s="1">
        <v>50</v>
      </c>
      <c r="E2765" s="1" t="s">
        <v>301</v>
      </c>
      <c r="F2765" s="1" t="s">
        <v>76</v>
      </c>
      <c r="G2765" s="1">
        <v>20000</v>
      </c>
      <c r="H2765" s="1" t="s">
        <v>14</v>
      </c>
      <c r="I2765" s="92" t="s">
        <v>1174</v>
      </c>
      <c r="J2765" s="101">
        <f>1/COUNTIF(HR_Table2[Emp ID],HR_Table2[[#This Row],[Emp ID]])</f>
        <v>1</v>
      </c>
    </row>
    <row r="2766" spans="1:10" ht="16.5" thickBot="1" x14ac:dyDescent="0.3">
      <c r="A2766" s="2">
        <v>2024</v>
      </c>
      <c r="B2766" s="100" t="s">
        <v>711</v>
      </c>
      <c r="C2766" s="1" t="s">
        <v>11</v>
      </c>
      <c r="D2766" s="1">
        <v>50</v>
      </c>
      <c r="E2766" s="1" t="s">
        <v>301</v>
      </c>
      <c r="F2766" s="1" t="s">
        <v>76</v>
      </c>
      <c r="G2766" s="1">
        <v>13045</v>
      </c>
      <c r="H2766" s="1" t="s">
        <v>1192</v>
      </c>
      <c r="I2766" s="92" t="s">
        <v>1174</v>
      </c>
      <c r="J2766" s="101">
        <f>1/COUNTIF(HR_Table2[Emp ID],HR_Table2[[#This Row],[Emp ID]])</f>
        <v>1</v>
      </c>
    </row>
    <row r="2767" spans="1:10" ht="16.5" thickBot="1" x14ac:dyDescent="0.3">
      <c r="A2767" s="2">
        <v>2024</v>
      </c>
      <c r="B2767" s="100" t="s">
        <v>714</v>
      </c>
      <c r="C2767" s="1" t="s">
        <v>6</v>
      </c>
      <c r="D2767" s="1">
        <v>51</v>
      </c>
      <c r="E2767" s="1" t="s">
        <v>301</v>
      </c>
      <c r="F2767" s="1" t="s">
        <v>7</v>
      </c>
      <c r="G2767" s="1">
        <v>24000</v>
      </c>
      <c r="H2767" s="1" t="s">
        <v>14</v>
      </c>
      <c r="I2767" s="92" t="s">
        <v>1174</v>
      </c>
      <c r="J2767" s="101">
        <f>1/COUNTIF(HR_Table2[Emp ID],HR_Table2[[#This Row],[Emp ID]])</f>
        <v>1</v>
      </c>
    </row>
    <row r="2768" spans="1:10" ht="16.5" thickBot="1" x14ac:dyDescent="0.3">
      <c r="A2768" s="2">
        <v>2024</v>
      </c>
      <c r="B2768" s="100" t="s">
        <v>715</v>
      </c>
      <c r="C2768" s="1" t="s">
        <v>6</v>
      </c>
      <c r="D2768" s="1">
        <v>51</v>
      </c>
      <c r="E2768" s="1" t="s">
        <v>301</v>
      </c>
      <c r="F2768" s="1" t="s">
        <v>7</v>
      </c>
      <c r="G2768" s="1">
        <v>27000</v>
      </c>
      <c r="H2768" s="1" t="s">
        <v>1192</v>
      </c>
      <c r="I2768" s="92" t="s">
        <v>1174</v>
      </c>
      <c r="J2768" s="101">
        <f>1/COUNTIF(HR_Table2[Emp ID],HR_Table2[[#This Row],[Emp ID]])</f>
        <v>1</v>
      </c>
    </row>
    <row r="2769" spans="1:10" ht="16.5" thickBot="1" x14ac:dyDescent="0.3">
      <c r="A2769" s="2">
        <v>2024</v>
      </c>
      <c r="B2769" s="100" t="s">
        <v>716</v>
      </c>
      <c r="C2769" s="1" t="s">
        <v>11</v>
      </c>
      <c r="D2769" s="1">
        <v>51</v>
      </c>
      <c r="E2769" s="1" t="s">
        <v>301</v>
      </c>
      <c r="F2769" s="1" t="s">
        <v>7</v>
      </c>
      <c r="G2769" s="1">
        <v>18000</v>
      </c>
      <c r="H2769" s="1" t="s">
        <v>1192</v>
      </c>
      <c r="I2769" s="92" t="s">
        <v>1174</v>
      </c>
      <c r="J2769" s="101">
        <f>1/COUNTIF(HR_Table2[Emp ID],HR_Table2[[#This Row],[Emp ID]])</f>
        <v>1</v>
      </c>
    </row>
    <row r="2770" spans="1:10" ht="16.5" thickBot="1" x14ac:dyDescent="0.3">
      <c r="A2770" s="2">
        <v>2024</v>
      </c>
      <c r="B2770" s="100" t="s">
        <v>717</v>
      </c>
      <c r="C2770" s="1" t="s">
        <v>6</v>
      </c>
      <c r="D2770" s="1">
        <v>51</v>
      </c>
      <c r="E2770" s="1" t="s">
        <v>301</v>
      </c>
      <c r="F2770" s="1" t="s">
        <v>7</v>
      </c>
      <c r="G2770" s="1">
        <v>10025</v>
      </c>
      <c r="H2770" s="1" t="s">
        <v>1192</v>
      </c>
      <c r="I2770" s="92" t="s">
        <v>1174</v>
      </c>
      <c r="J2770" s="101">
        <f>1/COUNTIF(HR_Table2[Emp ID],HR_Table2[[#This Row],[Emp ID]])</f>
        <v>1</v>
      </c>
    </row>
    <row r="2771" spans="1:10" ht="16.5" thickBot="1" x14ac:dyDescent="0.3">
      <c r="A2771" s="2">
        <v>2024</v>
      </c>
      <c r="B2771" s="100" t="s">
        <v>718</v>
      </c>
      <c r="C2771" s="1" t="s">
        <v>6</v>
      </c>
      <c r="D2771" s="1">
        <v>51</v>
      </c>
      <c r="E2771" s="1" t="s">
        <v>301</v>
      </c>
      <c r="F2771" s="1" t="s">
        <v>7</v>
      </c>
      <c r="G2771" s="1">
        <v>34000</v>
      </c>
      <c r="H2771" s="1" t="s">
        <v>1192</v>
      </c>
      <c r="I2771" s="92" t="s">
        <v>1174</v>
      </c>
      <c r="J2771" s="101">
        <f>1/COUNTIF(HR_Table2[Emp ID],HR_Table2[[#This Row],[Emp ID]])</f>
        <v>1</v>
      </c>
    </row>
    <row r="2772" spans="1:10" ht="16.5" thickBot="1" x14ac:dyDescent="0.3">
      <c r="A2772" s="2">
        <v>2024</v>
      </c>
      <c r="B2772" s="100" t="s">
        <v>719</v>
      </c>
      <c r="C2772" s="1" t="s">
        <v>6</v>
      </c>
      <c r="D2772" s="1">
        <v>51</v>
      </c>
      <c r="E2772" s="1" t="s">
        <v>301</v>
      </c>
      <c r="F2772" s="1" t="s">
        <v>7</v>
      </c>
      <c r="G2772" s="1">
        <v>24000</v>
      </c>
      <c r="H2772" s="1" t="s">
        <v>14</v>
      </c>
      <c r="I2772" s="92" t="s">
        <v>1174</v>
      </c>
      <c r="J2772" s="101">
        <f>1/COUNTIF(HR_Table2[Emp ID],HR_Table2[[#This Row],[Emp ID]])</f>
        <v>1</v>
      </c>
    </row>
    <row r="2773" spans="1:10" ht="16.5" thickBot="1" x14ac:dyDescent="0.3">
      <c r="A2773" s="2">
        <v>2024</v>
      </c>
      <c r="B2773" s="100" t="s">
        <v>720</v>
      </c>
      <c r="C2773" s="1" t="s">
        <v>6</v>
      </c>
      <c r="D2773" s="1">
        <v>51</v>
      </c>
      <c r="E2773" s="1" t="s">
        <v>301</v>
      </c>
      <c r="F2773" s="1" t="s">
        <v>76</v>
      </c>
      <c r="G2773" s="1">
        <v>19000</v>
      </c>
      <c r="H2773" s="1" t="s">
        <v>14</v>
      </c>
      <c r="I2773" s="92" t="s">
        <v>1174</v>
      </c>
      <c r="J2773" s="101">
        <f>1/COUNTIF(HR_Table2[Emp ID],HR_Table2[[#This Row],[Emp ID]])</f>
        <v>1</v>
      </c>
    </row>
    <row r="2774" spans="1:10" ht="16.5" thickBot="1" x14ac:dyDescent="0.3">
      <c r="A2774" s="2">
        <v>2024</v>
      </c>
      <c r="B2774" s="100" t="s">
        <v>721</v>
      </c>
      <c r="C2774" s="1" t="s">
        <v>6</v>
      </c>
      <c r="D2774" s="1">
        <v>51</v>
      </c>
      <c r="E2774" s="1" t="s">
        <v>301</v>
      </c>
      <c r="F2774" s="1" t="s">
        <v>7</v>
      </c>
      <c r="G2774" s="1">
        <v>10400</v>
      </c>
      <c r="H2774" s="1" t="s">
        <v>1192</v>
      </c>
      <c r="I2774" s="92" t="s">
        <v>1174</v>
      </c>
      <c r="J2774" s="101">
        <f>1/COUNTIF(HR_Table2[Emp ID],HR_Table2[[#This Row],[Emp ID]])</f>
        <v>1</v>
      </c>
    </row>
    <row r="2775" spans="1:10" ht="16.5" thickBot="1" x14ac:dyDescent="0.3">
      <c r="A2775" s="2">
        <v>2024</v>
      </c>
      <c r="B2775" s="100" t="s">
        <v>722</v>
      </c>
      <c r="C2775" s="1" t="s">
        <v>6</v>
      </c>
      <c r="D2775" s="1">
        <v>51</v>
      </c>
      <c r="E2775" s="1" t="s">
        <v>301</v>
      </c>
      <c r="F2775" s="1" t="s">
        <v>7</v>
      </c>
      <c r="G2775" s="1">
        <v>18000</v>
      </c>
      <c r="H2775" s="1" t="s">
        <v>1192</v>
      </c>
      <c r="I2775" s="92" t="s">
        <v>1174</v>
      </c>
      <c r="J2775" s="101">
        <f>1/COUNTIF(HR_Table2[Emp ID],HR_Table2[[#This Row],[Emp ID]])</f>
        <v>1</v>
      </c>
    </row>
    <row r="2776" spans="1:10" ht="16.5" thickBot="1" x14ac:dyDescent="0.3">
      <c r="A2776" s="2">
        <v>2024</v>
      </c>
      <c r="B2776" s="100" t="s">
        <v>723</v>
      </c>
      <c r="C2776" s="1" t="s">
        <v>6</v>
      </c>
      <c r="D2776" s="1">
        <v>51</v>
      </c>
      <c r="E2776" s="1" t="s">
        <v>301</v>
      </c>
      <c r="F2776" s="1" t="s">
        <v>7</v>
      </c>
      <c r="G2776" s="1">
        <v>27000</v>
      </c>
      <c r="H2776" s="1" t="s">
        <v>1192</v>
      </c>
      <c r="I2776" s="92" t="s">
        <v>1174</v>
      </c>
      <c r="J2776" s="101">
        <f>1/COUNTIF(HR_Table2[Emp ID],HR_Table2[[#This Row],[Emp ID]])</f>
        <v>1</v>
      </c>
    </row>
    <row r="2777" spans="1:10" ht="16.5" thickBot="1" x14ac:dyDescent="0.3">
      <c r="A2777" s="2">
        <v>2024</v>
      </c>
      <c r="B2777" s="100" t="s">
        <v>733</v>
      </c>
      <c r="C2777" s="1" t="s">
        <v>11</v>
      </c>
      <c r="D2777" s="1">
        <v>52</v>
      </c>
      <c r="E2777" s="1" t="s">
        <v>301</v>
      </c>
      <c r="F2777" s="1" t="s">
        <v>7</v>
      </c>
      <c r="G2777" s="1">
        <v>25000</v>
      </c>
      <c r="H2777" s="1" t="s">
        <v>14</v>
      </c>
      <c r="I2777" s="92" t="s">
        <v>1174</v>
      </c>
      <c r="J2777" s="101">
        <f>1/COUNTIF(HR_Table2[Emp ID],HR_Table2[[#This Row],[Emp ID]])</f>
        <v>1</v>
      </c>
    </row>
    <row r="2778" spans="1:10" ht="16.5" thickBot="1" x14ac:dyDescent="0.3">
      <c r="A2778" s="2">
        <v>2024</v>
      </c>
      <c r="B2778" s="100" t="s">
        <v>734</v>
      </c>
      <c r="C2778" s="1" t="s">
        <v>11</v>
      </c>
      <c r="D2778" s="1">
        <v>52</v>
      </c>
      <c r="E2778" s="1" t="s">
        <v>301</v>
      </c>
      <c r="F2778" s="1" t="s">
        <v>7</v>
      </c>
      <c r="G2778" s="1">
        <v>25000</v>
      </c>
      <c r="H2778" s="1" t="s">
        <v>14</v>
      </c>
      <c r="I2778" s="92" t="s">
        <v>1174</v>
      </c>
      <c r="J2778" s="101">
        <f>1/COUNTIF(HR_Table2[Emp ID],HR_Table2[[#This Row],[Emp ID]])</f>
        <v>1</v>
      </c>
    </row>
    <row r="2779" spans="1:10" ht="16.5" thickBot="1" x14ac:dyDescent="0.3">
      <c r="A2779" s="2">
        <v>2024</v>
      </c>
      <c r="B2779" s="100" t="s">
        <v>735</v>
      </c>
      <c r="C2779" s="1" t="s">
        <v>6</v>
      </c>
      <c r="D2779" s="1">
        <v>52</v>
      </c>
      <c r="E2779" s="1" t="s">
        <v>301</v>
      </c>
      <c r="F2779" s="1" t="s">
        <v>76</v>
      </c>
      <c r="G2779" s="1">
        <v>14895</v>
      </c>
      <c r="H2779" s="1" t="s">
        <v>14</v>
      </c>
      <c r="I2779" s="92" t="s">
        <v>1174</v>
      </c>
      <c r="J2779" s="101">
        <f>1/COUNTIF(HR_Table2[Emp ID],HR_Table2[[#This Row],[Emp ID]])</f>
        <v>1</v>
      </c>
    </row>
    <row r="2780" spans="1:10" ht="16.5" thickBot="1" x14ac:dyDescent="0.3">
      <c r="A2780" s="2">
        <v>2024</v>
      </c>
      <c r="B2780" s="100" t="s">
        <v>736</v>
      </c>
      <c r="C2780" s="1" t="s">
        <v>6</v>
      </c>
      <c r="D2780" s="1">
        <v>52</v>
      </c>
      <c r="E2780" s="1" t="s">
        <v>301</v>
      </c>
      <c r="F2780" s="1" t="s">
        <v>76</v>
      </c>
      <c r="G2780" s="1">
        <v>20000</v>
      </c>
      <c r="H2780" s="1" t="s">
        <v>14</v>
      </c>
      <c r="I2780" s="92" t="s">
        <v>1174</v>
      </c>
      <c r="J2780" s="101">
        <f>1/COUNTIF(HR_Table2[Emp ID],HR_Table2[[#This Row],[Emp ID]])</f>
        <v>1</v>
      </c>
    </row>
    <row r="2781" spans="1:10" ht="16.5" thickBot="1" x14ac:dyDescent="0.3">
      <c r="A2781" s="2">
        <v>2024</v>
      </c>
      <c r="B2781" s="100" t="s">
        <v>737</v>
      </c>
      <c r="C2781" s="1" t="s">
        <v>6</v>
      </c>
      <c r="D2781" s="1">
        <v>52</v>
      </c>
      <c r="E2781" s="1" t="s">
        <v>301</v>
      </c>
      <c r="F2781" s="1" t="s">
        <v>7</v>
      </c>
      <c r="G2781" s="1">
        <v>25000</v>
      </c>
      <c r="H2781" s="1" t="s">
        <v>1192</v>
      </c>
      <c r="I2781" s="92" t="s">
        <v>1174</v>
      </c>
      <c r="J2781" s="101">
        <f>1/COUNTIF(HR_Table2[Emp ID],HR_Table2[[#This Row],[Emp ID]])</f>
        <v>1</v>
      </c>
    </row>
    <row r="2782" spans="1:10" ht="16.5" thickBot="1" x14ac:dyDescent="0.3">
      <c r="A2782" s="2">
        <v>2024</v>
      </c>
      <c r="B2782" s="100" t="s">
        <v>738</v>
      </c>
      <c r="C2782" s="1" t="s">
        <v>6</v>
      </c>
      <c r="D2782" s="1">
        <v>52</v>
      </c>
      <c r="E2782" s="1" t="s">
        <v>301</v>
      </c>
      <c r="F2782" s="1" t="s">
        <v>7</v>
      </c>
      <c r="G2782" s="1">
        <v>40000</v>
      </c>
      <c r="H2782" s="1" t="s">
        <v>1192</v>
      </c>
      <c r="I2782" s="92" t="s">
        <v>1174</v>
      </c>
      <c r="J2782" s="101">
        <f>1/COUNTIF(HR_Table2[Emp ID],HR_Table2[[#This Row],[Emp ID]])</f>
        <v>1</v>
      </c>
    </row>
    <row r="2783" spans="1:10" ht="16.5" thickBot="1" x14ac:dyDescent="0.3">
      <c r="A2783" s="2">
        <v>2024</v>
      </c>
      <c r="B2783" s="100" t="s">
        <v>739</v>
      </c>
      <c r="C2783" s="1" t="s">
        <v>6</v>
      </c>
      <c r="D2783" s="1">
        <v>52</v>
      </c>
      <c r="E2783" s="1" t="s">
        <v>301</v>
      </c>
      <c r="F2783" s="1" t="s">
        <v>7</v>
      </c>
      <c r="G2783" s="1">
        <v>24000</v>
      </c>
      <c r="H2783" s="1" t="s">
        <v>14</v>
      </c>
      <c r="I2783" s="92" t="s">
        <v>1174</v>
      </c>
      <c r="J2783" s="101">
        <f>1/COUNTIF(HR_Table2[Emp ID],HR_Table2[[#This Row],[Emp ID]])</f>
        <v>1</v>
      </c>
    </row>
    <row r="2784" spans="1:10" ht="16.5" thickBot="1" x14ac:dyDescent="0.3">
      <c r="A2784" s="2">
        <v>2024</v>
      </c>
      <c r="B2784" s="100" t="s">
        <v>740</v>
      </c>
      <c r="C2784" s="1" t="s">
        <v>6</v>
      </c>
      <c r="D2784" s="1">
        <v>52</v>
      </c>
      <c r="E2784" s="1" t="s">
        <v>301</v>
      </c>
      <c r="F2784" s="1" t="s">
        <v>7</v>
      </c>
      <c r="G2784" s="1">
        <v>6385</v>
      </c>
      <c r="H2784" s="1" t="s">
        <v>1192</v>
      </c>
      <c r="I2784" s="92" t="s">
        <v>1174</v>
      </c>
      <c r="J2784" s="101">
        <f>1/COUNTIF(HR_Table2[Emp ID],HR_Table2[[#This Row],[Emp ID]])</f>
        <v>1</v>
      </c>
    </row>
    <row r="2785" spans="1:10" ht="16.5" thickBot="1" x14ac:dyDescent="0.3">
      <c r="A2785" s="2">
        <v>2024</v>
      </c>
      <c r="B2785" s="100" t="s">
        <v>741</v>
      </c>
      <c r="C2785" s="1" t="s">
        <v>11</v>
      </c>
      <c r="D2785" s="1">
        <v>52</v>
      </c>
      <c r="E2785" s="1" t="s">
        <v>301</v>
      </c>
      <c r="F2785" s="1" t="s">
        <v>7</v>
      </c>
      <c r="G2785" s="1">
        <v>50000</v>
      </c>
      <c r="H2785" s="1" t="s">
        <v>14</v>
      </c>
      <c r="I2785" s="92" t="s">
        <v>1174</v>
      </c>
      <c r="J2785" s="101">
        <f>1/COUNTIF(HR_Table2[Emp ID],HR_Table2[[#This Row],[Emp ID]])</f>
        <v>1</v>
      </c>
    </row>
    <row r="2786" spans="1:10" ht="16.5" thickBot="1" x14ac:dyDescent="0.3">
      <c r="A2786" s="2">
        <v>2024</v>
      </c>
      <c r="B2786" s="100" t="s">
        <v>742</v>
      </c>
      <c r="C2786" s="1" t="s">
        <v>6</v>
      </c>
      <c r="D2786" s="1">
        <v>52</v>
      </c>
      <c r="E2786" s="1" t="s">
        <v>301</v>
      </c>
      <c r="F2786" s="1" t="s">
        <v>7</v>
      </c>
      <c r="G2786" s="1">
        <v>11440</v>
      </c>
      <c r="H2786" s="1" t="s">
        <v>1192</v>
      </c>
      <c r="I2786" s="92" t="s">
        <v>1174</v>
      </c>
      <c r="J2786" s="101">
        <f>1/COUNTIF(HR_Table2[Emp ID],HR_Table2[[#This Row],[Emp ID]])</f>
        <v>1</v>
      </c>
    </row>
    <row r="2787" spans="1:10" ht="16.5" thickBot="1" x14ac:dyDescent="0.3">
      <c r="A2787" s="2">
        <v>2024</v>
      </c>
      <c r="B2787" s="100" t="s">
        <v>744</v>
      </c>
      <c r="C2787" s="1" t="s">
        <v>11</v>
      </c>
      <c r="D2787" s="1">
        <v>53</v>
      </c>
      <c r="E2787" s="1" t="s">
        <v>301</v>
      </c>
      <c r="F2787" s="1" t="s">
        <v>7</v>
      </c>
      <c r="G2787" s="1">
        <v>24000</v>
      </c>
      <c r="H2787" s="1" t="s">
        <v>1192</v>
      </c>
      <c r="I2787" s="92" t="s">
        <v>1174</v>
      </c>
      <c r="J2787" s="101">
        <f>1/COUNTIF(HR_Table2[Emp ID],HR_Table2[[#This Row],[Emp ID]])</f>
        <v>1</v>
      </c>
    </row>
    <row r="2788" spans="1:10" ht="16.5" thickBot="1" x14ac:dyDescent="0.3">
      <c r="A2788" s="2">
        <v>2024</v>
      </c>
      <c r="B2788" s="100" t="s">
        <v>745</v>
      </c>
      <c r="C2788" s="1" t="s">
        <v>6</v>
      </c>
      <c r="D2788" s="1">
        <v>53</v>
      </c>
      <c r="E2788" s="1" t="s">
        <v>301</v>
      </c>
      <c r="F2788" s="1" t="s">
        <v>76</v>
      </c>
      <c r="G2788" s="1">
        <v>13045</v>
      </c>
      <c r="H2788" s="1" t="s">
        <v>1192</v>
      </c>
      <c r="I2788" s="92" t="s">
        <v>1174</v>
      </c>
      <c r="J2788" s="101">
        <f>1/COUNTIF(HR_Table2[Emp ID],HR_Table2[[#This Row],[Emp ID]])</f>
        <v>1</v>
      </c>
    </row>
    <row r="2789" spans="1:10" ht="16.5" thickBot="1" x14ac:dyDescent="0.3">
      <c r="A2789" s="2">
        <v>2024</v>
      </c>
      <c r="B2789" s="100" t="s">
        <v>746</v>
      </c>
      <c r="C2789" s="1" t="s">
        <v>11</v>
      </c>
      <c r="D2789" s="1">
        <v>53</v>
      </c>
      <c r="E2789" s="1" t="s">
        <v>301</v>
      </c>
      <c r="F2789" s="1" t="s">
        <v>312</v>
      </c>
      <c r="G2789" s="1">
        <v>13045</v>
      </c>
      <c r="H2789" s="1" t="s">
        <v>1192</v>
      </c>
      <c r="I2789" s="92" t="s">
        <v>1174</v>
      </c>
      <c r="J2789" s="101">
        <f>1/COUNTIF(HR_Table2[Emp ID],HR_Table2[[#This Row],[Emp ID]])</f>
        <v>1</v>
      </c>
    </row>
    <row r="2790" spans="1:10" ht="16.5" thickBot="1" x14ac:dyDescent="0.3">
      <c r="A2790" s="2">
        <v>2024</v>
      </c>
      <c r="B2790" s="100" t="s">
        <v>747</v>
      </c>
      <c r="C2790" s="1" t="s">
        <v>11</v>
      </c>
      <c r="D2790" s="1">
        <v>53</v>
      </c>
      <c r="E2790" s="1" t="s">
        <v>301</v>
      </c>
      <c r="F2790" s="1" t="s">
        <v>411</v>
      </c>
      <c r="G2790" s="1">
        <v>18000</v>
      </c>
      <c r="H2790" s="1" t="s">
        <v>1192</v>
      </c>
      <c r="I2790" s="92" t="s">
        <v>1174</v>
      </c>
      <c r="J2790" s="101">
        <f>1/COUNTIF(HR_Table2[Emp ID],HR_Table2[[#This Row],[Emp ID]])</f>
        <v>1</v>
      </c>
    </row>
    <row r="2791" spans="1:10" ht="16.5" thickBot="1" x14ac:dyDescent="0.3">
      <c r="A2791" s="2">
        <v>2024</v>
      </c>
      <c r="B2791" s="100" t="s">
        <v>748</v>
      </c>
      <c r="C2791" s="1" t="s">
        <v>6</v>
      </c>
      <c r="D2791" s="1">
        <v>53</v>
      </c>
      <c r="E2791" s="1" t="s">
        <v>301</v>
      </c>
      <c r="F2791" s="1" t="s">
        <v>7</v>
      </c>
      <c r="G2791" s="1">
        <v>27000</v>
      </c>
      <c r="H2791" s="1" t="s">
        <v>14</v>
      </c>
      <c r="I2791" s="92" t="s">
        <v>1174</v>
      </c>
      <c r="J2791" s="101">
        <f>1/COUNTIF(HR_Table2[Emp ID],HR_Table2[[#This Row],[Emp ID]])</f>
        <v>1</v>
      </c>
    </row>
    <row r="2792" spans="1:10" ht="16.5" thickBot="1" x14ac:dyDescent="0.3">
      <c r="A2792" s="2">
        <v>2024</v>
      </c>
      <c r="B2792" s="100" t="s">
        <v>749</v>
      </c>
      <c r="C2792" s="1" t="s">
        <v>6</v>
      </c>
      <c r="D2792" s="1">
        <v>53</v>
      </c>
      <c r="E2792" s="1" t="s">
        <v>301</v>
      </c>
      <c r="F2792" s="1" t="s">
        <v>7</v>
      </c>
      <c r="G2792" s="1">
        <v>30000</v>
      </c>
      <c r="H2792" s="1" t="s">
        <v>1192</v>
      </c>
      <c r="I2792" s="92" t="s">
        <v>1174</v>
      </c>
      <c r="J2792" s="101">
        <f>1/COUNTIF(HR_Table2[Emp ID],HR_Table2[[#This Row],[Emp ID]])</f>
        <v>1</v>
      </c>
    </row>
    <row r="2793" spans="1:10" ht="16.5" thickBot="1" x14ac:dyDescent="0.3">
      <c r="A2793" s="2">
        <v>2024</v>
      </c>
      <c r="B2793" s="100" t="s">
        <v>750</v>
      </c>
      <c r="C2793" s="1" t="s">
        <v>6</v>
      </c>
      <c r="D2793" s="1">
        <v>53</v>
      </c>
      <c r="E2793" s="1" t="s">
        <v>301</v>
      </c>
      <c r="F2793" s="1" t="s">
        <v>7</v>
      </c>
      <c r="G2793" s="1">
        <v>7255</v>
      </c>
      <c r="H2793" s="1" t="s">
        <v>1192</v>
      </c>
      <c r="I2793" s="92" t="s">
        <v>1174</v>
      </c>
      <c r="J2793" s="101">
        <f>1/COUNTIF(HR_Table2[Emp ID],HR_Table2[[#This Row],[Emp ID]])</f>
        <v>1</v>
      </c>
    </row>
    <row r="2794" spans="1:10" ht="16.5" thickBot="1" x14ac:dyDescent="0.3">
      <c r="A2794" s="2">
        <v>2024</v>
      </c>
      <c r="B2794" s="100" t="s">
        <v>751</v>
      </c>
      <c r="C2794" s="1" t="s">
        <v>6</v>
      </c>
      <c r="D2794" s="1">
        <v>53</v>
      </c>
      <c r="E2794" s="1" t="s">
        <v>301</v>
      </c>
      <c r="F2794" s="1" t="s">
        <v>685</v>
      </c>
      <c r="G2794" s="1">
        <v>21000</v>
      </c>
      <c r="H2794" s="1" t="s">
        <v>1192</v>
      </c>
      <c r="I2794" s="92" t="s">
        <v>1174</v>
      </c>
      <c r="J2794" s="101">
        <f>1/COUNTIF(HR_Table2[Emp ID],HR_Table2[[#This Row],[Emp ID]])</f>
        <v>1</v>
      </c>
    </row>
    <row r="2795" spans="1:10" ht="16.5" thickBot="1" x14ac:dyDescent="0.3">
      <c r="A2795" s="2">
        <v>2024</v>
      </c>
      <c r="B2795" s="100" t="s">
        <v>757</v>
      </c>
      <c r="C2795" s="1" t="s">
        <v>6</v>
      </c>
      <c r="D2795" s="1">
        <v>54</v>
      </c>
      <c r="E2795" s="1" t="s">
        <v>301</v>
      </c>
      <c r="F2795" s="1" t="s">
        <v>76</v>
      </c>
      <c r="G2795" s="1">
        <v>20000</v>
      </c>
      <c r="H2795" s="1" t="s">
        <v>14</v>
      </c>
      <c r="I2795" s="92" t="s">
        <v>1174</v>
      </c>
      <c r="J2795" s="101">
        <f>1/COUNTIF(HR_Table2[Emp ID],HR_Table2[[#This Row],[Emp ID]])</f>
        <v>1</v>
      </c>
    </row>
    <row r="2796" spans="1:10" ht="16.5" thickBot="1" x14ac:dyDescent="0.3">
      <c r="A2796" s="2">
        <v>2024</v>
      </c>
      <c r="B2796" s="100" t="s">
        <v>758</v>
      </c>
      <c r="C2796" s="1" t="s">
        <v>6</v>
      </c>
      <c r="D2796" s="1">
        <v>54</v>
      </c>
      <c r="E2796" s="1" t="s">
        <v>301</v>
      </c>
      <c r="F2796" s="1" t="s">
        <v>7</v>
      </c>
      <c r="G2796" s="1">
        <v>32000</v>
      </c>
      <c r="H2796" s="1" t="s">
        <v>1192</v>
      </c>
      <c r="I2796" s="92" t="s">
        <v>1174</v>
      </c>
      <c r="J2796" s="101">
        <f>1/COUNTIF(HR_Table2[Emp ID],HR_Table2[[#This Row],[Emp ID]])</f>
        <v>1</v>
      </c>
    </row>
    <row r="2797" spans="1:10" ht="16.5" thickBot="1" x14ac:dyDescent="0.3">
      <c r="A2797" s="2">
        <v>2024</v>
      </c>
      <c r="B2797" s="100" t="s">
        <v>759</v>
      </c>
      <c r="C2797" s="1" t="s">
        <v>11</v>
      </c>
      <c r="D2797" s="1">
        <v>54</v>
      </c>
      <c r="E2797" s="1" t="s">
        <v>301</v>
      </c>
      <c r="F2797" s="1" t="s">
        <v>7</v>
      </c>
      <c r="G2797" s="1">
        <v>11440</v>
      </c>
      <c r="H2797" s="1" t="s">
        <v>1192</v>
      </c>
      <c r="I2797" s="92" t="s">
        <v>1174</v>
      </c>
      <c r="J2797" s="101">
        <f>1/COUNTIF(HR_Table2[Emp ID],HR_Table2[[#This Row],[Emp ID]])</f>
        <v>1</v>
      </c>
    </row>
    <row r="2798" spans="1:10" ht="16.5" thickBot="1" x14ac:dyDescent="0.3">
      <c r="A2798" s="2">
        <v>2024</v>
      </c>
      <c r="B2798" s="100" t="s">
        <v>760</v>
      </c>
      <c r="C2798" s="1" t="s">
        <v>11</v>
      </c>
      <c r="D2798" s="1">
        <v>54</v>
      </c>
      <c r="E2798" s="1" t="s">
        <v>301</v>
      </c>
      <c r="F2798" s="1" t="s">
        <v>7</v>
      </c>
      <c r="G2798" s="1">
        <v>18000</v>
      </c>
      <c r="H2798" s="1" t="s">
        <v>1192</v>
      </c>
      <c r="I2798" s="92" t="s">
        <v>1174</v>
      </c>
      <c r="J2798" s="101">
        <f>1/COUNTIF(HR_Table2[Emp ID],HR_Table2[[#This Row],[Emp ID]])</f>
        <v>1</v>
      </c>
    </row>
    <row r="2799" spans="1:10" ht="16.5" thickBot="1" x14ac:dyDescent="0.3">
      <c r="A2799" s="2">
        <v>2024</v>
      </c>
      <c r="B2799" s="100" t="s">
        <v>761</v>
      </c>
      <c r="C2799" s="1" t="s">
        <v>11</v>
      </c>
      <c r="D2799" s="1">
        <v>54</v>
      </c>
      <c r="E2799" s="1" t="s">
        <v>301</v>
      </c>
      <c r="F2799" s="1" t="s">
        <v>7</v>
      </c>
      <c r="G2799" s="1">
        <v>24000</v>
      </c>
      <c r="H2799" s="1" t="s">
        <v>1192</v>
      </c>
      <c r="I2799" s="92" t="s">
        <v>1174</v>
      </c>
      <c r="J2799" s="101">
        <f>1/COUNTIF(HR_Table2[Emp ID],HR_Table2[[#This Row],[Emp ID]])</f>
        <v>1</v>
      </c>
    </row>
    <row r="2800" spans="1:10" ht="16.5" thickBot="1" x14ac:dyDescent="0.3">
      <c r="A2800" s="2">
        <v>2024</v>
      </c>
      <c r="B2800" s="100" t="s">
        <v>762</v>
      </c>
      <c r="C2800" s="1" t="s">
        <v>6</v>
      </c>
      <c r="D2800" s="1">
        <v>54</v>
      </c>
      <c r="E2800" s="1" t="s">
        <v>301</v>
      </c>
      <c r="F2800" s="1" t="s">
        <v>7</v>
      </c>
      <c r="G2800" s="1">
        <v>18000</v>
      </c>
      <c r="H2800" s="1" t="s">
        <v>1192</v>
      </c>
      <c r="I2800" s="92" t="s">
        <v>1174</v>
      </c>
      <c r="J2800" s="101">
        <f>1/COUNTIF(HR_Table2[Emp ID],HR_Table2[[#This Row],[Emp ID]])</f>
        <v>1</v>
      </c>
    </row>
    <row r="2801" spans="1:10" ht="16.5" thickBot="1" x14ac:dyDescent="0.3">
      <c r="A2801" s="2">
        <v>2024</v>
      </c>
      <c r="B2801" s="100" t="s">
        <v>763</v>
      </c>
      <c r="C2801" s="1" t="s">
        <v>6</v>
      </c>
      <c r="D2801" s="1">
        <v>54</v>
      </c>
      <c r="E2801" s="1" t="s">
        <v>301</v>
      </c>
      <c r="F2801" s="1" t="s">
        <v>7</v>
      </c>
      <c r="G2801" s="1">
        <v>23000</v>
      </c>
      <c r="H2801" s="1" t="s">
        <v>14</v>
      </c>
      <c r="I2801" s="92" t="s">
        <v>1174</v>
      </c>
      <c r="J2801" s="101">
        <f>1/COUNTIF(HR_Table2[Emp ID],HR_Table2[[#This Row],[Emp ID]])</f>
        <v>1</v>
      </c>
    </row>
    <row r="2802" spans="1:10" ht="16.5" thickBot="1" x14ac:dyDescent="0.3">
      <c r="A2802" s="2">
        <v>2024</v>
      </c>
      <c r="B2802" s="100" t="s">
        <v>764</v>
      </c>
      <c r="C2802" s="1" t="s">
        <v>11</v>
      </c>
      <c r="D2802" s="1">
        <v>54</v>
      </c>
      <c r="E2802" s="1" t="s">
        <v>301</v>
      </c>
      <c r="F2802" s="1" t="s">
        <v>7</v>
      </c>
      <c r="G2802" s="1">
        <v>21000</v>
      </c>
      <c r="H2802" s="1" t="s">
        <v>1192</v>
      </c>
      <c r="I2802" s="92" t="s">
        <v>1174</v>
      </c>
      <c r="J2802" s="101">
        <f>1/COUNTIF(HR_Table2[Emp ID],HR_Table2[[#This Row],[Emp ID]])</f>
        <v>1</v>
      </c>
    </row>
    <row r="2803" spans="1:10" ht="16.5" thickBot="1" x14ac:dyDescent="0.3">
      <c r="A2803" s="2">
        <v>2024</v>
      </c>
      <c r="B2803" s="100" t="s">
        <v>765</v>
      </c>
      <c r="C2803" s="1" t="s">
        <v>6</v>
      </c>
      <c r="D2803" s="1">
        <v>54</v>
      </c>
      <c r="E2803" s="1" t="s">
        <v>301</v>
      </c>
      <c r="F2803" s="1" t="s">
        <v>7</v>
      </c>
      <c r="G2803" s="1">
        <v>18000</v>
      </c>
      <c r="H2803" s="1" t="s">
        <v>14</v>
      </c>
      <c r="I2803" s="92" t="s">
        <v>1174</v>
      </c>
      <c r="J2803" s="101">
        <f>1/COUNTIF(HR_Table2[Emp ID],HR_Table2[[#This Row],[Emp ID]])</f>
        <v>1</v>
      </c>
    </row>
    <row r="2804" spans="1:10" ht="16.5" thickBot="1" x14ac:dyDescent="0.3">
      <c r="A2804" s="2">
        <v>2024</v>
      </c>
      <c r="B2804" s="100" t="s">
        <v>770</v>
      </c>
      <c r="C2804" s="1" t="s">
        <v>11</v>
      </c>
      <c r="D2804" s="1">
        <v>55</v>
      </c>
      <c r="E2804" s="1" t="s">
        <v>301</v>
      </c>
      <c r="F2804" s="1" t="s">
        <v>7</v>
      </c>
      <c r="G2804" s="1">
        <v>10710</v>
      </c>
      <c r="H2804" s="1" t="s">
        <v>1192</v>
      </c>
      <c r="I2804" s="92" t="s">
        <v>1174</v>
      </c>
      <c r="J2804" s="101">
        <f>1/COUNTIF(HR_Table2[Emp ID],HR_Table2[[#This Row],[Emp ID]])</f>
        <v>1</v>
      </c>
    </row>
    <row r="2805" spans="1:10" ht="16.5" thickBot="1" x14ac:dyDescent="0.3">
      <c r="A2805" s="2">
        <v>2024</v>
      </c>
      <c r="B2805" s="100" t="s">
        <v>771</v>
      </c>
      <c r="C2805" s="1" t="s">
        <v>11</v>
      </c>
      <c r="D2805" s="1">
        <v>55</v>
      </c>
      <c r="E2805" s="1" t="s">
        <v>301</v>
      </c>
      <c r="F2805" s="1" t="s">
        <v>7</v>
      </c>
      <c r="G2805" s="1">
        <v>15925</v>
      </c>
      <c r="H2805" s="1" t="s">
        <v>1192</v>
      </c>
      <c r="I2805" s="92" t="s">
        <v>1174</v>
      </c>
      <c r="J2805" s="101">
        <f>1/COUNTIF(HR_Table2[Emp ID],HR_Table2[[#This Row],[Emp ID]])</f>
        <v>1</v>
      </c>
    </row>
    <row r="2806" spans="1:10" ht="16.5" thickBot="1" x14ac:dyDescent="0.3">
      <c r="A2806" s="2">
        <v>2024</v>
      </c>
      <c r="B2806" s="100" t="s">
        <v>772</v>
      </c>
      <c r="C2806" s="1" t="s">
        <v>6</v>
      </c>
      <c r="D2806" s="1">
        <v>55</v>
      </c>
      <c r="E2806" s="1" t="s">
        <v>301</v>
      </c>
      <c r="F2806" s="1" t="s">
        <v>7</v>
      </c>
      <c r="G2806" s="1">
        <v>15925</v>
      </c>
      <c r="H2806" s="1" t="s">
        <v>1192</v>
      </c>
      <c r="I2806" s="92" t="s">
        <v>1174</v>
      </c>
      <c r="J2806" s="101">
        <f>1/COUNTIF(HR_Table2[Emp ID],HR_Table2[[#This Row],[Emp ID]])</f>
        <v>1</v>
      </c>
    </row>
    <row r="2807" spans="1:10" ht="16.5" thickBot="1" x14ac:dyDescent="0.3">
      <c r="A2807" s="2">
        <v>2024</v>
      </c>
      <c r="B2807" s="100" t="s">
        <v>773</v>
      </c>
      <c r="C2807" s="1" t="s">
        <v>11</v>
      </c>
      <c r="D2807" s="1">
        <v>55</v>
      </c>
      <c r="E2807" s="1" t="s">
        <v>301</v>
      </c>
      <c r="F2807" s="1" t="s">
        <v>353</v>
      </c>
      <c r="G2807" s="1">
        <v>18000</v>
      </c>
      <c r="H2807" s="1" t="s">
        <v>1192</v>
      </c>
      <c r="I2807" s="92" t="s">
        <v>1174</v>
      </c>
      <c r="J2807" s="101">
        <f>1/COUNTIF(HR_Table2[Emp ID],HR_Table2[[#This Row],[Emp ID]])</f>
        <v>1</v>
      </c>
    </row>
    <row r="2808" spans="1:10" ht="16.5" thickBot="1" x14ac:dyDescent="0.3">
      <c r="A2808" s="2">
        <v>2024</v>
      </c>
      <c r="B2808" s="100" t="s">
        <v>780</v>
      </c>
      <c r="C2808" s="1" t="s">
        <v>11</v>
      </c>
      <c r="D2808" s="1">
        <v>56</v>
      </c>
      <c r="E2808" s="1" t="s">
        <v>301</v>
      </c>
      <c r="F2808" s="1" t="s">
        <v>7</v>
      </c>
      <c r="G2808" s="1">
        <v>24000</v>
      </c>
      <c r="H2808" s="1" t="s">
        <v>1192</v>
      </c>
      <c r="I2808" s="92" t="s">
        <v>1174</v>
      </c>
      <c r="J2808" s="101">
        <f>1/COUNTIF(HR_Table2[Emp ID],HR_Table2[[#This Row],[Emp ID]])</f>
        <v>1</v>
      </c>
    </row>
    <row r="2809" spans="1:10" ht="16.5" thickBot="1" x14ac:dyDescent="0.3">
      <c r="A2809" s="2">
        <v>2024</v>
      </c>
      <c r="B2809" s="100" t="s">
        <v>781</v>
      </c>
      <c r="C2809" s="1" t="s">
        <v>11</v>
      </c>
      <c r="D2809" s="1">
        <v>56</v>
      </c>
      <c r="E2809" s="1" t="s">
        <v>301</v>
      </c>
      <c r="F2809" s="1" t="s">
        <v>76</v>
      </c>
      <c r="G2809" s="1">
        <v>18000</v>
      </c>
      <c r="H2809" s="1" t="s">
        <v>1192</v>
      </c>
      <c r="I2809" s="92" t="s">
        <v>1174</v>
      </c>
      <c r="J2809" s="101">
        <f>1/COUNTIF(HR_Table2[Emp ID],HR_Table2[[#This Row],[Emp ID]])</f>
        <v>1</v>
      </c>
    </row>
    <row r="2810" spans="1:10" ht="16.5" thickBot="1" x14ac:dyDescent="0.3">
      <c r="A2810" s="2">
        <v>2024</v>
      </c>
      <c r="B2810" s="100" t="s">
        <v>782</v>
      </c>
      <c r="C2810" s="1" t="s">
        <v>6</v>
      </c>
      <c r="D2810" s="1">
        <v>56</v>
      </c>
      <c r="E2810" s="1" t="s">
        <v>301</v>
      </c>
      <c r="F2810" s="1" t="s">
        <v>312</v>
      </c>
      <c r="G2810" s="1">
        <v>10025</v>
      </c>
      <c r="H2810" s="1" t="s">
        <v>1192</v>
      </c>
      <c r="I2810" s="92" t="s">
        <v>1174</v>
      </c>
      <c r="J2810" s="101">
        <f>1/COUNTIF(HR_Table2[Emp ID],HR_Table2[[#This Row],[Emp ID]])</f>
        <v>1</v>
      </c>
    </row>
    <row r="2811" spans="1:10" ht="16.5" thickBot="1" x14ac:dyDescent="0.3">
      <c r="A2811" s="2">
        <v>2024</v>
      </c>
      <c r="B2811" s="100" t="s">
        <v>783</v>
      </c>
      <c r="C2811" s="1" t="s">
        <v>6</v>
      </c>
      <c r="D2811" s="1">
        <v>56</v>
      </c>
      <c r="E2811" s="1" t="s">
        <v>301</v>
      </c>
      <c r="F2811" s="1" t="s">
        <v>7</v>
      </c>
      <c r="G2811" s="1">
        <v>22000</v>
      </c>
      <c r="H2811" s="1" t="s">
        <v>14</v>
      </c>
      <c r="I2811" s="92" t="s">
        <v>1174</v>
      </c>
      <c r="J2811" s="101">
        <f>1/COUNTIF(HR_Table2[Emp ID],HR_Table2[[#This Row],[Emp ID]])</f>
        <v>1</v>
      </c>
    </row>
    <row r="2812" spans="1:10" ht="16.5" thickBot="1" x14ac:dyDescent="0.3">
      <c r="A2812" s="2">
        <v>2024</v>
      </c>
      <c r="B2812" s="100" t="s">
        <v>784</v>
      </c>
      <c r="C2812" s="1" t="s">
        <v>11</v>
      </c>
      <c r="D2812" s="1">
        <v>56</v>
      </c>
      <c r="E2812" s="1" t="s">
        <v>301</v>
      </c>
      <c r="F2812" s="1" t="s">
        <v>411</v>
      </c>
      <c r="G2812" s="1">
        <v>19000</v>
      </c>
      <c r="H2812" s="1" t="s">
        <v>1192</v>
      </c>
      <c r="I2812" s="92" t="s">
        <v>1174</v>
      </c>
      <c r="J2812" s="101">
        <f>1/COUNTIF(HR_Table2[Emp ID],HR_Table2[[#This Row],[Emp ID]])</f>
        <v>1</v>
      </c>
    </row>
    <row r="2813" spans="1:10" ht="16.5" thickBot="1" x14ac:dyDescent="0.3">
      <c r="A2813" s="2">
        <v>2024</v>
      </c>
      <c r="B2813" s="100" t="s">
        <v>785</v>
      </c>
      <c r="C2813" s="1" t="s">
        <v>11</v>
      </c>
      <c r="D2813" s="1">
        <v>56</v>
      </c>
      <c r="E2813" s="1" t="s">
        <v>301</v>
      </c>
      <c r="F2813" s="1" t="s">
        <v>7</v>
      </c>
      <c r="G2813" s="1">
        <v>21000</v>
      </c>
      <c r="H2813" s="1" t="s">
        <v>14</v>
      </c>
      <c r="I2813" s="92" t="s">
        <v>1174</v>
      </c>
      <c r="J2813" s="101">
        <f>1/COUNTIF(HR_Table2[Emp ID],HR_Table2[[#This Row],[Emp ID]])</f>
        <v>1</v>
      </c>
    </row>
    <row r="2814" spans="1:10" ht="16.5" thickBot="1" x14ac:dyDescent="0.3">
      <c r="A2814" s="2">
        <v>2024</v>
      </c>
      <c r="B2814" s="100" t="s">
        <v>786</v>
      </c>
      <c r="C2814" s="1" t="s">
        <v>6</v>
      </c>
      <c r="D2814" s="1">
        <v>56</v>
      </c>
      <c r="E2814" s="1" t="s">
        <v>301</v>
      </c>
      <c r="F2814" s="1" t="s">
        <v>7</v>
      </c>
      <c r="G2814" s="1">
        <v>30000</v>
      </c>
      <c r="H2814" s="1" t="s">
        <v>1192</v>
      </c>
      <c r="I2814" s="92" t="s">
        <v>1174</v>
      </c>
      <c r="J2814" s="101">
        <f>1/COUNTIF(HR_Table2[Emp ID],HR_Table2[[#This Row],[Emp ID]])</f>
        <v>1</v>
      </c>
    </row>
    <row r="2815" spans="1:10" ht="16.5" thickBot="1" x14ac:dyDescent="0.3">
      <c r="A2815" s="2">
        <v>2024</v>
      </c>
      <c r="B2815" s="100" t="s">
        <v>787</v>
      </c>
      <c r="C2815" s="1" t="s">
        <v>11</v>
      </c>
      <c r="D2815" s="1">
        <v>56</v>
      </c>
      <c r="E2815" s="1" t="s">
        <v>301</v>
      </c>
      <c r="F2815" s="1" t="s">
        <v>7</v>
      </c>
      <c r="G2815" s="1">
        <v>30000</v>
      </c>
      <c r="H2815" s="1" t="s">
        <v>1192</v>
      </c>
      <c r="I2815" s="92" t="s">
        <v>1174</v>
      </c>
      <c r="J2815" s="101">
        <f>1/COUNTIF(HR_Table2[Emp ID],HR_Table2[[#This Row],[Emp ID]])</f>
        <v>1</v>
      </c>
    </row>
    <row r="2816" spans="1:10" ht="16.5" thickBot="1" x14ac:dyDescent="0.3">
      <c r="A2816" s="2">
        <v>2024</v>
      </c>
      <c r="B2816" s="100" t="s">
        <v>788</v>
      </c>
      <c r="C2816" s="1" t="s">
        <v>6</v>
      </c>
      <c r="D2816" s="1">
        <v>56</v>
      </c>
      <c r="E2816" s="1" t="s">
        <v>301</v>
      </c>
      <c r="F2816" s="1" t="s">
        <v>7</v>
      </c>
      <c r="G2816" s="1">
        <v>7255</v>
      </c>
      <c r="H2816" s="1" t="s">
        <v>1192</v>
      </c>
      <c r="I2816" s="92" t="s">
        <v>1174</v>
      </c>
      <c r="J2816" s="101">
        <f>1/COUNTIF(HR_Table2[Emp ID],HR_Table2[[#This Row],[Emp ID]])</f>
        <v>1</v>
      </c>
    </row>
    <row r="2817" spans="1:10" ht="16.5" thickBot="1" x14ac:dyDescent="0.3">
      <c r="A2817" s="2">
        <v>2024</v>
      </c>
      <c r="B2817" s="100" t="s">
        <v>799</v>
      </c>
      <c r="C2817" s="1" t="s">
        <v>11</v>
      </c>
      <c r="D2817" s="1">
        <v>57</v>
      </c>
      <c r="E2817" s="1" t="s">
        <v>301</v>
      </c>
      <c r="F2817" s="1" t="s">
        <v>7</v>
      </c>
      <c r="G2817" s="1">
        <v>24000</v>
      </c>
      <c r="H2817" s="1" t="s">
        <v>14</v>
      </c>
      <c r="I2817" s="92" t="s">
        <v>1174</v>
      </c>
      <c r="J2817" s="101">
        <f>1/COUNTIF(HR_Table2[Emp ID],HR_Table2[[#This Row],[Emp ID]])</f>
        <v>1</v>
      </c>
    </row>
    <row r="2818" spans="1:10" ht="16.5" thickBot="1" x14ac:dyDescent="0.3">
      <c r="A2818" s="2">
        <v>2024</v>
      </c>
      <c r="B2818" s="100" t="s">
        <v>800</v>
      </c>
      <c r="C2818" s="1" t="s">
        <v>11</v>
      </c>
      <c r="D2818" s="1">
        <v>57</v>
      </c>
      <c r="E2818" s="1" t="s">
        <v>301</v>
      </c>
      <c r="F2818" s="1" t="s">
        <v>7</v>
      </c>
      <c r="G2818" s="1">
        <v>30000</v>
      </c>
      <c r="H2818" s="1" t="s">
        <v>1192</v>
      </c>
      <c r="I2818" s="92" t="s">
        <v>1174</v>
      </c>
      <c r="J2818" s="101">
        <f>1/COUNTIF(HR_Table2[Emp ID],HR_Table2[[#This Row],[Emp ID]])</f>
        <v>1</v>
      </c>
    </row>
    <row r="2819" spans="1:10" ht="16.5" thickBot="1" x14ac:dyDescent="0.3">
      <c r="A2819" s="2">
        <v>2024</v>
      </c>
      <c r="B2819" s="100" t="s">
        <v>801</v>
      </c>
      <c r="C2819" s="1" t="s">
        <v>11</v>
      </c>
      <c r="D2819" s="1">
        <v>57</v>
      </c>
      <c r="E2819" s="1" t="s">
        <v>301</v>
      </c>
      <c r="F2819" s="1" t="s">
        <v>7</v>
      </c>
      <c r="G2819" s="1">
        <v>20000</v>
      </c>
      <c r="H2819" s="1" t="s">
        <v>1192</v>
      </c>
      <c r="I2819" s="92" t="s">
        <v>1174</v>
      </c>
      <c r="J2819" s="101">
        <f>1/COUNTIF(HR_Table2[Emp ID],HR_Table2[[#This Row],[Emp ID]])</f>
        <v>1</v>
      </c>
    </row>
    <row r="2820" spans="1:10" ht="16.5" thickBot="1" x14ac:dyDescent="0.3">
      <c r="A2820" s="2">
        <v>2024</v>
      </c>
      <c r="B2820" s="100" t="s">
        <v>802</v>
      </c>
      <c r="C2820" s="1" t="s">
        <v>11</v>
      </c>
      <c r="D2820" s="1">
        <v>57</v>
      </c>
      <c r="E2820" s="1" t="s">
        <v>301</v>
      </c>
      <c r="F2820" s="1" t="s">
        <v>357</v>
      </c>
      <c r="G2820" s="1">
        <v>18000</v>
      </c>
      <c r="H2820" s="1" t="s">
        <v>1192</v>
      </c>
      <c r="I2820" s="92" t="s">
        <v>1174</v>
      </c>
      <c r="J2820" s="101">
        <f>1/COUNTIF(HR_Table2[Emp ID],HR_Table2[[#This Row],[Emp ID]])</f>
        <v>1</v>
      </c>
    </row>
    <row r="2821" spans="1:10" ht="16.5" thickBot="1" x14ac:dyDescent="0.3">
      <c r="A2821" s="2">
        <v>2024</v>
      </c>
      <c r="B2821" s="100" t="s">
        <v>803</v>
      </c>
      <c r="C2821" s="1" t="s">
        <v>11</v>
      </c>
      <c r="D2821" s="1">
        <v>57</v>
      </c>
      <c r="E2821" s="1" t="s">
        <v>301</v>
      </c>
      <c r="F2821" s="1" t="s">
        <v>7</v>
      </c>
      <c r="G2821" s="1">
        <v>13045</v>
      </c>
      <c r="H2821" s="1" t="s">
        <v>1192</v>
      </c>
      <c r="I2821" s="92" t="s">
        <v>1174</v>
      </c>
      <c r="J2821" s="101">
        <f>1/COUNTIF(HR_Table2[Emp ID],HR_Table2[[#This Row],[Emp ID]])</f>
        <v>1</v>
      </c>
    </row>
    <row r="2822" spans="1:10" ht="16.5" thickBot="1" x14ac:dyDescent="0.3">
      <c r="A2822" s="2">
        <v>2024</v>
      </c>
      <c r="B2822" s="100" t="s">
        <v>804</v>
      </c>
      <c r="C2822" s="1" t="s">
        <v>6</v>
      </c>
      <c r="D2822" s="1">
        <v>57</v>
      </c>
      <c r="E2822" s="1" t="s">
        <v>301</v>
      </c>
      <c r="F2822" s="1" t="s">
        <v>76</v>
      </c>
      <c r="G2822" s="1">
        <v>24000</v>
      </c>
      <c r="H2822" s="1" t="s">
        <v>14</v>
      </c>
      <c r="I2822" s="92" t="s">
        <v>1174</v>
      </c>
      <c r="J2822" s="101">
        <f>1/COUNTIF(HR_Table2[Emp ID],HR_Table2[[#This Row],[Emp ID]])</f>
        <v>1</v>
      </c>
    </row>
    <row r="2823" spans="1:10" ht="16.5" thickBot="1" x14ac:dyDescent="0.3">
      <c r="A2823" s="2">
        <v>2024</v>
      </c>
      <c r="B2823" s="100" t="s">
        <v>805</v>
      </c>
      <c r="C2823" s="1" t="s">
        <v>6</v>
      </c>
      <c r="D2823" s="1">
        <v>57</v>
      </c>
      <c r="E2823" s="1" t="s">
        <v>301</v>
      </c>
      <c r="F2823" s="1" t="s">
        <v>7</v>
      </c>
      <c r="G2823" s="1">
        <v>16000</v>
      </c>
      <c r="H2823" s="1" t="s">
        <v>1192</v>
      </c>
      <c r="I2823" s="92" t="s">
        <v>1174</v>
      </c>
      <c r="J2823" s="101">
        <f>1/COUNTIF(HR_Table2[Emp ID],HR_Table2[[#This Row],[Emp ID]])</f>
        <v>1</v>
      </c>
    </row>
    <row r="2824" spans="1:10" ht="16.5" thickBot="1" x14ac:dyDescent="0.3">
      <c r="A2824" s="2">
        <v>2024</v>
      </c>
      <c r="B2824" s="100" t="s">
        <v>806</v>
      </c>
      <c r="C2824" s="1" t="s">
        <v>6</v>
      </c>
      <c r="D2824" s="1">
        <v>57</v>
      </c>
      <c r="E2824" s="1" t="s">
        <v>301</v>
      </c>
      <c r="F2824" s="1" t="s">
        <v>76</v>
      </c>
      <c r="G2824" s="1">
        <v>20000</v>
      </c>
      <c r="H2824" s="1" t="s">
        <v>14</v>
      </c>
      <c r="I2824" s="92" t="s">
        <v>1174</v>
      </c>
      <c r="J2824" s="101">
        <f>1/COUNTIF(HR_Table2[Emp ID],HR_Table2[[#This Row],[Emp ID]])</f>
        <v>1</v>
      </c>
    </row>
    <row r="2825" spans="1:10" ht="16.5" thickBot="1" x14ac:dyDescent="0.3">
      <c r="A2825" s="2">
        <v>2024</v>
      </c>
      <c r="B2825" s="100" t="s">
        <v>812</v>
      </c>
      <c r="C2825" s="1" t="s">
        <v>6</v>
      </c>
      <c r="D2825" s="1">
        <v>58</v>
      </c>
      <c r="E2825" s="1" t="s">
        <v>301</v>
      </c>
      <c r="F2825" s="1" t="s">
        <v>7</v>
      </c>
      <c r="G2825" s="1">
        <v>6385</v>
      </c>
      <c r="H2825" s="1" t="s">
        <v>1192</v>
      </c>
      <c r="I2825" s="92" t="s">
        <v>1174</v>
      </c>
      <c r="J2825" s="101">
        <f>1/COUNTIF(HR_Table2[Emp ID],HR_Table2[[#This Row],[Emp ID]])</f>
        <v>1</v>
      </c>
    </row>
    <row r="2826" spans="1:10" ht="16.5" thickBot="1" x14ac:dyDescent="0.3">
      <c r="A2826" s="2">
        <v>2024</v>
      </c>
      <c r="B2826" s="100" t="s">
        <v>813</v>
      </c>
      <c r="C2826" s="1" t="s">
        <v>11</v>
      </c>
      <c r="D2826" s="1">
        <v>58</v>
      </c>
      <c r="E2826" s="1" t="s">
        <v>301</v>
      </c>
      <c r="F2826" s="1" t="s">
        <v>479</v>
      </c>
      <c r="G2826" s="1">
        <v>18000</v>
      </c>
      <c r="H2826" s="1" t="s">
        <v>1192</v>
      </c>
      <c r="I2826" s="92" t="s">
        <v>1174</v>
      </c>
      <c r="J2826" s="101">
        <f>1/COUNTIF(HR_Table2[Emp ID],HR_Table2[[#This Row],[Emp ID]])</f>
        <v>1</v>
      </c>
    </row>
    <row r="2827" spans="1:10" ht="16.5" thickBot="1" x14ac:dyDescent="0.3">
      <c r="A2827" s="2">
        <v>2024</v>
      </c>
      <c r="B2827" s="100" t="s">
        <v>814</v>
      </c>
      <c r="C2827" s="1" t="s">
        <v>6</v>
      </c>
      <c r="D2827" s="1">
        <v>58</v>
      </c>
      <c r="E2827" s="1" t="s">
        <v>301</v>
      </c>
      <c r="F2827" s="1" t="s">
        <v>7</v>
      </c>
      <c r="G2827" s="1">
        <v>24000</v>
      </c>
      <c r="H2827" s="1" t="s">
        <v>14</v>
      </c>
      <c r="I2827" s="92" t="s">
        <v>1174</v>
      </c>
      <c r="J2827" s="101">
        <f>1/COUNTIF(HR_Table2[Emp ID],HR_Table2[[#This Row],[Emp ID]])</f>
        <v>1</v>
      </c>
    </row>
    <row r="2828" spans="1:10" ht="16.5" thickBot="1" x14ac:dyDescent="0.3">
      <c r="A2828" s="2">
        <v>2024</v>
      </c>
      <c r="B2828" s="100" t="s">
        <v>815</v>
      </c>
      <c r="C2828" s="1" t="s">
        <v>11</v>
      </c>
      <c r="D2828" s="1">
        <v>58</v>
      </c>
      <c r="E2828" s="1" t="s">
        <v>301</v>
      </c>
      <c r="F2828" s="1" t="s">
        <v>431</v>
      </c>
      <c r="G2828" s="1">
        <v>18000</v>
      </c>
      <c r="H2828" s="1" t="s">
        <v>1192</v>
      </c>
      <c r="I2828" s="92" t="s">
        <v>1174</v>
      </c>
      <c r="J2828" s="101">
        <f>1/COUNTIF(HR_Table2[Emp ID],HR_Table2[[#This Row],[Emp ID]])</f>
        <v>1</v>
      </c>
    </row>
    <row r="2829" spans="1:10" ht="16.5" thickBot="1" x14ac:dyDescent="0.3">
      <c r="A2829" s="2">
        <v>2024</v>
      </c>
      <c r="B2829" s="100" t="s">
        <v>816</v>
      </c>
      <c r="C2829" s="1" t="s">
        <v>11</v>
      </c>
      <c r="D2829" s="1">
        <v>58</v>
      </c>
      <c r="E2829" s="1" t="s">
        <v>301</v>
      </c>
      <c r="F2829" s="1" t="s">
        <v>685</v>
      </c>
      <c r="G2829" s="1">
        <v>13935</v>
      </c>
      <c r="H2829" s="1" t="s">
        <v>1192</v>
      </c>
      <c r="I2829" s="92" t="s">
        <v>1174</v>
      </c>
      <c r="J2829" s="101">
        <f>1/COUNTIF(HR_Table2[Emp ID],HR_Table2[[#This Row],[Emp ID]])</f>
        <v>1</v>
      </c>
    </row>
    <row r="2830" spans="1:10" ht="16.5" thickBot="1" x14ac:dyDescent="0.3">
      <c r="A2830" s="2">
        <v>2024</v>
      </c>
      <c r="B2830" s="100" t="s">
        <v>817</v>
      </c>
      <c r="C2830" s="1" t="s">
        <v>11</v>
      </c>
      <c r="D2830" s="1">
        <v>58</v>
      </c>
      <c r="E2830" s="1" t="s">
        <v>301</v>
      </c>
      <c r="F2830" s="1" t="s">
        <v>76</v>
      </c>
      <c r="G2830" s="1">
        <v>45000</v>
      </c>
      <c r="H2830" s="1" t="s">
        <v>14</v>
      </c>
      <c r="I2830" s="92" t="s">
        <v>1174</v>
      </c>
      <c r="J2830" s="101">
        <f>1/COUNTIF(HR_Table2[Emp ID],HR_Table2[[#This Row],[Emp ID]])</f>
        <v>1</v>
      </c>
    </row>
    <row r="2831" spans="1:10" ht="16.5" thickBot="1" x14ac:dyDescent="0.3">
      <c r="A2831" s="2">
        <v>2024</v>
      </c>
      <c r="B2831" s="100" t="s">
        <v>818</v>
      </c>
      <c r="C2831" s="1" t="s">
        <v>11</v>
      </c>
      <c r="D2831" s="1">
        <v>58</v>
      </c>
      <c r="E2831" s="1" t="s">
        <v>301</v>
      </c>
      <c r="F2831" s="1" t="s">
        <v>685</v>
      </c>
      <c r="G2831" s="1">
        <v>28000</v>
      </c>
      <c r="H2831" s="1" t="s">
        <v>1192</v>
      </c>
      <c r="I2831" s="92" t="s">
        <v>1174</v>
      </c>
      <c r="J2831" s="101">
        <f>1/COUNTIF(HR_Table2[Emp ID],HR_Table2[[#This Row],[Emp ID]])</f>
        <v>1</v>
      </c>
    </row>
    <row r="2832" spans="1:10" ht="16.5" thickBot="1" x14ac:dyDescent="0.3">
      <c r="A2832" s="2">
        <v>2024</v>
      </c>
      <c r="B2832" s="100" t="s">
        <v>822</v>
      </c>
      <c r="C2832" s="1" t="s">
        <v>6</v>
      </c>
      <c r="D2832" s="1">
        <v>59</v>
      </c>
      <c r="E2832" s="1" t="s">
        <v>301</v>
      </c>
      <c r="F2832" s="1" t="s">
        <v>76</v>
      </c>
      <c r="G2832" s="1">
        <v>15925</v>
      </c>
      <c r="H2832" s="1" t="s">
        <v>1192</v>
      </c>
      <c r="I2832" s="92" t="s">
        <v>1174</v>
      </c>
      <c r="J2832" s="101">
        <f>1/COUNTIF(HR_Table2[Emp ID],HR_Table2[[#This Row],[Emp ID]])</f>
        <v>1</v>
      </c>
    </row>
    <row r="2833" spans="1:10" ht="16.5" thickBot="1" x14ac:dyDescent="0.3">
      <c r="A2833" s="2">
        <v>2024</v>
      </c>
      <c r="B2833" s="100" t="s">
        <v>823</v>
      </c>
      <c r="C2833" s="1" t="s">
        <v>11</v>
      </c>
      <c r="D2833" s="1">
        <v>59</v>
      </c>
      <c r="E2833" s="1" t="s">
        <v>301</v>
      </c>
      <c r="F2833" s="1" t="s">
        <v>7</v>
      </c>
      <c r="G2833" s="1">
        <v>18000</v>
      </c>
      <c r="H2833" s="1" t="s">
        <v>1192</v>
      </c>
      <c r="I2833" s="92" t="s">
        <v>1174</v>
      </c>
      <c r="J2833" s="101">
        <f>1/COUNTIF(HR_Table2[Emp ID],HR_Table2[[#This Row],[Emp ID]])</f>
        <v>1</v>
      </c>
    </row>
    <row r="2834" spans="1:10" ht="16.5" thickBot="1" x14ac:dyDescent="0.3">
      <c r="A2834" s="2">
        <v>2024</v>
      </c>
      <c r="B2834" s="100" t="s">
        <v>824</v>
      </c>
      <c r="C2834" s="1" t="s">
        <v>6</v>
      </c>
      <c r="D2834" s="1">
        <v>59</v>
      </c>
      <c r="E2834" s="1" t="s">
        <v>301</v>
      </c>
      <c r="F2834" s="1" t="s">
        <v>7</v>
      </c>
      <c r="G2834" s="1">
        <v>6385</v>
      </c>
      <c r="H2834" s="1" t="s">
        <v>1192</v>
      </c>
      <c r="I2834" s="92" t="s">
        <v>1174</v>
      </c>
      <c r="J2834" s="101">
        <f>1/COUNTIF(HR_Table2[Emp ID],HR_Table2[[#This Row],[Emp ID]])</f>
        <v>1</v>
      </c>
    </row>
    <row r="2835" spans="1:10" ht="16.5" thickBot="1" x14ac:dyDescent="0.3">
      <c r="A2835" s="2">
        <v>2024</v>
      </c>
      <c r="B2835" s="100" t="s">
        <v>825</v>
      </c>
      <c r="C2835" s="1" t="s">
        <v>6</v>
      </c>
      <c r="D2835" s="1">
        <v>59</v>
      </c>
      <c r="E2835" s="1" t="s">
        <v>301</v>
      </c>
      <c r="F2835" s="1" t="s">
        <v>7</v>
      </c>
      <c r="G2835" s="1">
        <v>6385</v>
      </c>
      <c r="H2835" s="1" t="s">
        <v>1192</v>
      </c>
      <c r="I2835" s="92" t="s">
        <v>1174</v>
      </c>
      <c r="J2835" s="101">
        <f>1/COUNTIF(HR_Table2[Emp ID],HR_Table2[[#This Row],[Emp ID]])</f>
        <v>1</v>
      </c>
    </row>
    <row r="2836" spans="1:10" ht="16.5" thickBot="1" x14ac:dyDescent="0.3">
      <c r="A2836" s="2">
        <v>2024</v>
      </c>
      <c r="B2836" s="100" t="s">
        <v>826</v>
      </c>
      <c r="C2836" s="1" t="s">
        <v>11</v>
      </c>
      <c r="D2836" s="1">
        <v>59</v>
      </c>
      <c r="E2836" s="1" t="s">
        <v>301</v>
      </c>
      <c r="F2836" s="1" t="s">
        <v>7</v>
      </c>
      <c r="G2836" s="1">
        <v>8240</v>
      </c>
      <c r="H2836" s="1" t="s">
        <v>1192</v>
      </c>
      <c r="I2836" s="92" t="s">
        <v>1174</v>
      </c>
      <c r="J2836" s="101">
        <f>1/COUNTIF(HR_Table2[Emp ID],HR_Table2[[#This Row],[Emp ID]])</f>
        <v>1</v>
      </c>
    </row>
    <row r="2837" spans="1:10" ht="16.5" thickBot="1" x14ac:dyDescent="0.3">
      <c r="A2837" s="2">
        <v>2024</v>
      </c>
      <c r="B2837" s="100" t="s">
        <v>827</v>
      </c>
      <c r="C2837" s="1" t="s">
        <v>11</v>
      </c>
      <c r="D2837" s="1">
        <v>59</v>
      </c>
      <c r="E2837" s="1" t="s">
        <v>301</v>
      </c>
      <c r="F2837" s="1" t="s">
        <v>7</v>
      </c>
      <c r="G2837" s="1">
        <v>24000</v>
      </c>
      <c r="H2837" s="1" t="s">
        <v>1192</v>
      </c>
      <c r="I2837" s="92" t="s">
        <v>1174</v>
      </c>
      <c r="J2837" s="101">
        <f>1/COUNTIF(HR_Table2[Emp ID],HR_Table2[[#This Row],[Emp ID]])</f>
        <v>1</v>
      </c>
    </row>
    <row r="2838" spans="1:10" ht="16.5" thickBot="1" x14ac:dyDescent="0.3">
      <c r="A2838" s="2">
        <v>2024</v>
      </c>
      <c r="B2838" s="100" t="s">
        <v>828</v>
      </c>
      <c r="C2838" s="1" t="s">
        <v>11</v>
      </c>
      <c r="D2838" s="1">
        <v>59</v>
      </c>
      <c r="E2838" s="1" t="s">
        <v>301</v>
      </c>
      <c r="F2838" s="1" t="s">
        <v>76</v>
      </c>
      <c r="G2838" s="1">
        <v>65000</v>
      </c>
      <c r="H2838" s="1" t="s">
        <v>14</v>
      </c>
      <c r="I2838" s="92" t="s">
        <v>1174</v>
      </c>
      <c r="J2838" s="101">
        <f>1/COUNTIF(HR_Table2[Emp ID],HR_Table2[[#This Row],[Emp ID]])</f>
        <v>1</v>
      </c>
    </row>
    <row r="2839" spans="1:10" ht="16.5" thickBot="1" x14ac:dyDescent="0.3">
      <c r="A2839" s="2">
        <v>2024</v>
      </c>
      <c r="B2839" s="100" t="s">
        <v>833</v>
      </c>
      <c r="C2839" s="1" t="s">
        <v>6</v>
      </c>
      <c r="D2839" s="1">
        <v>60</v>
      </c>
      <c r="E2839" s="1" t="s">
        <v>301</v>
      </c>
      <c r="F2839" s="1" t="s">
        <v>7</v>
      </c>
      <c r="G2839" s="1">
        <v>6385</v>
      </c>
      <c r="H2839" s="1" t="s">
        <v>1192</v>
      </c>
      <c r="I2839" s="92" t="s">
        <v>1174</v>
      </c>
      <c r="J2839" s="101">
        <f>1/COUNTIF(HR_Table2[Emp ID],HR_Table2[[#This Row],[Emp ID]])</f>
        <v>1</v>
      </c>
    </row>
    <row r="2840" spans="1:10" ht="16.5" thickBot="1" x14ac:dyDescent="0.3">
      <c r="A2840" s="2">
        <v>2024</v>
      </c>
      <c r="B2840" s="100" t="s">
        <v>834</v>
      </c>
      <c r="C2840" s="1" t="s">
        <v>11</v>
      </c>
      <c r="D2840" s="1">
        <v>60</v>
      </c>
      <c r="E2840" s="1" t="s">
        <v>301</v>
      </c>
      <c r="F2840" s="1" t="s">
        <v>7</v>
      </c>
      <c r="G2840" s="1">
        <v>10025</v>
      </c>
      <c r="H2840" s="1" t="s">
        <v>1192</v>
      </c>
      <c r="I2840" s="92" t="s">
        <v>1174</v>
      </c>
      <c r="J2840" s="101">
        <f>1/COUNTIF(HR_Table2[Emp ID],HR_Table2[[#This Row],[Emp ID]])</f>
        <v>1</v>
      </c>
    </row>
    <row r="2841" spans="1:10" ht="16.5" thickBot="1" x14ac:dyDescent="0.3">
      <c r="A2841" s="2">
        <v>2024</v>
      </c>
      <c r="B2841" s="100" t="s">
        <v>835</v>
      </c>
      <c r="C2841" s="1" t="s">
        <v>11</v>
      </c>
      <c r="D2841" s="1">
        <v>60</v>
      </c>
      <c r="E2841" s="1" t="s">
        <v>301</v>
      </c>
      <c r="F2841" s="1" t="s">
        <v>7</v>
      </c>
      <c r="G2841" s="1">
        <v>20000</v>
      </c>
      <c r="H2841" s="1" t="s">
        <v>1192</v>
      </c>
      <c r="I2841" s="92" t="s">
        <v>1174</v>
      </c>
      <c r="J2841" s="101">
        <f>1/COUNTIF(HR_Table2[Emp ID],HR_Table2[[#This Row],[Emp ID]])</f>
        <v>1</v>
      </c>
    </row>
    <row r="2842" spans="1:10" ht="16.5" thickBot="1" x14ac:dyDescent="0.3">
      <c r="A2842" s="2">
        <v>2024</v>
      </c>
      <c r="B2842" s="100" t="s">
        <v>836</v>
      </c>
      <c r="C2842" s="1" t="s">
        <v>6</v>
      </c>
      <c r="D2842" s="1">
        <v>60</v>
      </c>
      <c r="E2842" s="1" t="s">
        <v>301</v>
      </c>
      <c r="F2842" s="1" t="s">
        <v>7</v>
      </c>
      <c r="G2842" s="1">
        <v>8320</v>
      </c>
      <c r="H2842" s="1" t="s">
        <v>1192</v>
      </c>
      <c r="I2842" s="92" t="s">
        <v>1174</v>
      </c>
      <c r="J2842" s="101">
        <f>1/COUNTIF(HR_Table2[Emp ID],HR_Table2[[#This Row],[Emp ID]])</f>
        <v>1</v>
      </c>
    </row>
    <row r="2843" spans="1:10" ht="16.5" thickBot="1" x14ac:dyDescent="0.3">
      <c r="A2843" s="2">
        <v>2024</v>
      </c>
      <c r="B2843" s="100" t="s">
        <v>841</v>
      </c>
      <c r="C2843" s="1" t="s">
        <v>11</v>
      </c>
      <c r="D2843" s="1">
        <v>61</v>
      </c>
      <c r="E2843" s="1" t="s">
        <v>301</v>
      </c>
      <c r="F2843" s="1" t="s">
        <v>7</v>
      </c>
      <c r="G2843" s="1">
        <v>36000</v>
      </c>
      <c r="H2843" s="1" t="s">
        <v>14</v>
      </c>
      <c r="I2843" s="92" t="s">
        <v>1174</v>
      </c>
      <c r="J2843" s="101">
        <f>1/COUNTIF(HR_Table2[Emp ID],HR_Table2[[#This Row],[Emp ID]])</f>
        <v>1</v>
      </c>
    </row>
    <row r="2844" spans="1:10" ht="16.5" thickBot="1" x14ac:dyDescent="0.3">
      <c r="A2844" s="2">
        <v>2024</v>
      </c>
      <c r="B2844" s="100" t="s">
        <v>842</v>
      </c>
      <c r="C2844" s="1" t="s">
        <v>11</v>
      </c>
      <c r="D2844" s="1">
        <v>61</v>
      </c>
      <c r="E2844" s="1" t="s">
        <v>301</v>
      </c>
      <c r="F2844" s="1" t="s">
        <v>843</v>
      </c>
      <c r="G2844" s="1">
        <v>18000</v>
      </c>
      <c r="H2844" s="1" t="s">
        <v>1192</v>
      </c>
      <c r="I2844" s="92" t="s">
        <v>1174</v>
      </c>
      <c r="J2844" s="101">
        <f>1/COUNTIF(HR_Table2[Emp ID],HR_Table2[[#This Row],[Emp ID]])</f>
        <v>1</v>
      </c>
    </row>
    <row r="2845" spans="1:10" ht="16.5" thickBot="1" x14ac:dyDescent="0.3">
      <c r="A2845" s="2">
        <v>2024</v>
      </c>
      <c r="B2845" s="100" t="s">
        <v>844</v>
      </c>
      <c r="C2845" s="1" t="s">
        <v>6</v>
      </c>
      <c r="D2845" s="1">
        <v>61</v>
      </c>
      <c r="E2845" s="1" t="s">
        <v>301</v>
      </c>
      <c r="F2845" s="1" t="s">
        <v>7</v>
      </c>
      <c r="G2845" s="1">
        <v>18000</v>
      </c>
      <c r="H2845" s="1" t="s">
        <v>14</v>
      </c>
      <c r="I2845" s="92" t="s">
        <v>1174</v>
      </c>
      <c r="J2845" s="101">
        <f>1/COUNTIF(HR_Table2[Emp ID],HR_Table2[[#This Row],[Emp ID]])</f>
        <v>1</v>
      </c>
    </row>
    <row r="2846" spans="1:10" ht="16.5" thickBot="1" x14ac:dyDescent="0.3">
      <c r="A2846" s="2">
        <v>2024</v>
      </c>
      <c r="B2846" s="100" t="s">
        <v>845</v>
      </c>
      <c r="C2846" s="1" t="s">
        <v>6</v>
      </c>
      <c r="D2846" s="1">
        <v>61</v>
      </c>
      <c r="E2846" s="1" t="s">
        <v>301</v>
      </c>
      <c r="F2846" s="1" t="s">
        <v>7</v>
      </c>
      <c r="G2846" s="1">
        <v>18000</v>
      </c>
      <c r="H2846" s="1" t="s">
        <v>1192</v>
      </c>
      <c r="I2846" s="92" t="s">
        <v>1174</v>
      </c>
      <c r="J2846" s="101">
        <f>1/COUNTIF(HR_Table2[Emp ID],HR_Table2[[#This Row],[Emp ID]])</f>
        <v>1</v>
      </c>
    </row>
    <row r="2847" spans="1:10" ht="16.5" thickBot="1" x14ac:dyDescent="0.3">
      <c r="A2847" s="2">
        <v>2024</v>
      </c>
      <c r="B2847" s="100" t="s">
        <v>846</v>
      </c>
      <c r="C2847" s="1" t="s">
        <v>6</v>
      </c>
      <c r="D2847" s="1">
        <v>61</v>
      </c>
      <c r="E2847" s="1" t="s">
        <v>301</v>
      </c>
      <c r="F2847" s="1" t="s">
        <v>7</v>
      </c>
      <c r="G2847" s="1">
        <v>8785</v>
      </c>
      <c r="H2847" s="1" t="s">
        <v>1192</v>
      </c>
      <c r="I2847" s="92" t="s">
        <v>1174</v>
      </c>
      <c r="J2847" s="101">
        <f>1/COUNTIF(HR_Table2[Emp ID],HR_Table2[[#This Row],[Emp ID]])</f>
        <v>1</v>
      </c>
    </row>
    <row r="2848" spans="1:10" ht="16.5" thickBot="1" x14ac:dyDescent="0.3">
      <c r="A2848" s="2">
        <v>2024</v>
      </c>
      <c r="B2848" s="100" t="s">
        <v>847</v>
      </c>
      <c r="C2848" s="1" t="s">
        <v>11</v>
      </c>
      <c r="D2848" s="1">
        <v>61</v>
      </c>
      <c r="E2848" s="1" t="s">
        <v>301</v>
      </c>
      <c r="F2848" s="1" t="s">
        <v>353</v>
      </c>
      <c r="G2848" s="1">
        <v>18000</v>
      </c>
      <c r="H2848" s="1" t="s">
        <v>1192</v>
      </c>
      <c r="I2848" s="92" t="s">
        <v>1174</v>
      </c>
      <c r="J2848" s="101">
        <f>1/COUNTIF(HR_Table2[Emp ID],HR_Table2[[#This Row],[Emp ID]])</f>
        <v>1</v>
      </c>
    </row>
    <row r="2849" spans="1:10" ht="16.5" thickBot="1" x14ac:dyDescent="0.3">
      <c r="A2849" s="2">
        <v>2024</v>
      </c>
      <c r="B2849" s="100" t="s">
        <v>848</v>
      </c>
      <c r="C2849" s="1" t="s">
        <v>11</v>
      </c>
      <c r="D2849" s="1">
        <v>61</v>
      </c>
      <c r="E2849" s="1" t="s">
        <v>301</v>
      </c>
      <c r="F2849" s="1" t="s">
        <v>7</v>
      </c>
      <c r="G2849" s="1">
        <v>15925</v>
      </c>
      <c r="H2849" s="1" t="s">
        <v>1192</v>
      </c>
      <c r="I2849" s="92" t="s">
        <v>1174</v>
      </c>
      <c r="J2849" s="101">
        <f>1/COUNTIF(HR_Table2[Emp ID],HR_Table2[[#This Row],[Emp ID]])</f>
        <v>1</v>
      </c>
    </row>
    <row r="2850" spans="1:10" ht="16.5" thickBot="1" x14ac:dyDescent="0.3">
      <c r="A2850" s="2">
        <v>2024</v>
      </c>
      <c r="B2850" s="100" t="s">
        <v>849</v>
      </c>
      <c r="C2850" s="1" t="s">
        <v>6</v>
      </c>
      <c r="D2850" s="1">
        <v>61</v>
      </c>
      <c r="E2850" s="1" t="s">
        <v>301</v>
      </c>
      <c r="F2850" s="1" t="s">
        <v>76</v>
      </c>
      <c r="G2850" s="1">
        <v>50000</v>
      </c>
      <c r="H2850" s="1" t="s">
        <v>14</v>
      </c>
      <c r="I2850" s="92" t="s">
        <v>1174</v>
      </c>
      <c r="J2850" s="101">
        <f>1/COUNTIF(HR_Table2[Emp ID],HR_Table2[[#This Row],[Emp ID]])</f>
        <v>1</v>
      </c>
    </row>
    <row r="2851" spans="1:10" ht="16.5" thickBot="1" x14ac:dyDescent="0.3">
      <c r="A2851" s="2">
        <v>2024</v>
      </c>
      <c r="B2851" s="100" t="s">
        <v>857</v>
      </c>
      <c r="C2851" s="1" t="s">
        <v>6</v>
      </c>
      <c r="D2851" s="1">
        <v>62</v>
      </c>
      <c r="E2851" s="1" t="s">
        <v>301</v>
      </c>
      <c r="F2851" s="1" t="s">
        <v>7</v>
      </c>
      <c r="G2851" s="1">
        <v>31000</v>
      </c>
      <c r="H2851" s="1" t="s">
        <v>1192</v>
      </c>
      <c r="I2851" s="92" t="s">
        <v>1174</v>
      </c>
      <c r="J2851" s="101">
        <f>1/COUNTIF(HR_Table2[Emp ID],HR_Table2[[#This Row],[Emp ID]])</f>
        <v>1</v>
      </c>
    </row>
    <row r="2852" spans="1:10" ht="16.5" thickBot="1" x14ac:dyDescent="0.3">
      <c r="A2852" s="2">
        <v>2024</v>
      </c>
      <c r="B2852" s="100" t="s">
        <v>858</v>
      </c>
      <c r="C2852" s="1" t="s">
        <v>6</v>
      </c>
      <c r="D2852" s="1">
        <v>62</v>
      </c>
      <c r="E2852" s="1" t="s">
        <v>301</v>
      </c>
      <c r="F2852" s="1" t="s">
        <v>7</v>
      </c>
      <c r="G2852" s="1">
        <v>27000</v>
      </c>
      <c r="H2852" s="1" t="s">
        <v>14</v>
      </c>
      <c r="I2852" s="92" t="s">
        <v>1174</v>
      </c>
      <c r="J2852" s="101">
        <f>1/COUNTIF(HR_Table2[Emp ID],HR_Table2[[#This Row],[Emp ID]])</f>
        <v>1</v>
      </c>
    </row>
    <row r="2853" spans="1:10" ht="16.5" thickBot="1" x14ac:dyDescent="0.3">
      <c r="A2853" s="2">
        <v>2024</v>
      </c>
      <c r="B2853" s="100" t="s">
        <v>860</v>
      </c>
      <c r="C2853" s="1" t="s">
        <v>11</v>
      </c>
      <c r="D2853" s="1">
        <v>63</v>
      </c>
      <c r="E2853" s="1" t="s">
        <v>301</v>
      </c>
      <c r="F2853" s="1" t="s">
        <v>7</v>
      </c>
      <c r="G2853" s="1">
        <v>8785</v>
      </c>
      <c r="H2853" s="1" t="s">
        <v>1192</v>
      </c>
      <c r="I2853" s="92" t="s">
        <v>1174</v>
      </c>
      <c r="J2853" s="101">
        <f>1/COUNTIF(HR_Table2[Emp ID],HR_Table2[[#This Row],[Emp ID]])</f>
        <v>1</v>
      </c>
    </row>
    <row r="2854" spans="1:10" ht="16.5" thickBot="1" x14ac:dyDescent="0.3">
      <c r="A2854" s="2">
        <v>2024</v>
      </c>
      <c r="B2854" s="100" t="s">
        <v>861</v>
      </c>
      <c r="C2854" s="1" t="s">
        <v>11</v>
      </c>
      <c r="D2854" s="1">
        <v>63</v>
      </c>
      <c r="E2854" s="1" t="s">
        <v>301</v>
      </c>
      <c r="F2854" s="1" t="s">
        <v>7</v>
      </c>
      <c r="G2854" s="1">
        <v>15925</v>
      </c>
      <c r="H2854" s="1" t="s">
        <v>1192</v>
      </c>
      <c r="I2854" s="92" t="s">
        <v>1174</v>
      </c>
      <c r="J2854" s="101">
        <f>1/COUNTIF(HR_Table2[Emp ID],HR_Table2[[#This Row],[Emp ID]])</f>
        <v>1</v>
      </c>
    </row>
    <row r="2855" spans="1:10" ht="16.5" thickBot="1" x14ac:dyDescent="0.3">
      <c r="A2855" s="2">
        <v>2024</v>
      </c>
      <c r="B2855" s="100" t="s">
        <v>862</v>
      </c>
      <c r="C2855" s="1" t="s">
        <v>6</v>
      </c>
      <c r="D2855" s="1">
        <v>63</v>
      </c>
      <c r="E2855" s="1" t="s">
        <v>301</v>
      </c>
      <c r="F2855" s="1" t="s">
        <v>7</v>
      </c>
      <c r="G2855" s="1">
        <v>14895</v>
      </c>
      <c r="H2855" s="1" t="s">
        <v>1192</v>
      </c>
      <c r="I2855" s="92" t="s">
        <v>1174</v>
      </c>
      <c r="J2855" s="101">
        <f>1/COUNTIF(HR_Table2[Emp ID],HR_Table2[[#This Row],[Emp ID]])</f>
        <v>1</v>
      </c>
    </row>
    <row r="2856" spans="1:10" ht="16.5" thickBot="1" x14ac:dyDescent="0.3">
      <c r="A2856" s="2">
        <v>2024</v>
      </c>
      <c r="B2856" s="100" t="s">
        <v>863</v>
      </c>
      <c r="C2856" s="1" t="s">
        <v>6</v>
      </c>
      <c r="D2856" s="1">
        <v>63</v>
      </c>
      <c r="E2856" s="1" t="s">
        <v>301</v>
      </c>
      <c r="F2856" s="1" t="s">
        <v>7</v>
      </c>
      <c r="G2856" s="1">
        <v>38000</v>
      </c>
      <c r="H2856" s="1" t="s">
        <v>14</v>
      </c>
      <c r="I2856" s="92" t="s">
        <v>1174</v>
      </c>
      <c r="J2856" s="101">
        <f>1/COUNTIF(HR_Table2[Emp ID],HR_Table2[[#This Row],[Emp ID]])</f>
        <v>1</v>
      </c>
    </row>
    <row r="2857" spans="1:10" ht="16.5" thickBot="1" x14ac:dyDescent="0.3">
      <c r="A2857" s="2">
        <v>2024</v>
      </c>
      <c r="B2857" s="100" t="s">
        <v>864</v>
      </c>
      <c r="C2857" s="1" t="s">
        <v>11</v>
      </c>
      <c r="D2857" s="1">
        <v>63</v>
      </c>
      <c r="E2857" s="1" t="s">
        <v>301</v>
      </c>
      <c r="F2857" s="1" t="s">
        <v>76</v>
      </c>
      <c r="G2857" s="1">
        <v>25000</v>
      </c>
      <c r="H2857" s="1" t="s">
        <v>1192</v>
      </c>
      <c r="I2857" s="92" t="s">
        <v>1174</v>
      </c>
      <c r="J2857" s="101">
        <f>1/COUNTIF(HR_Table2[Emp ID],HR_Table2[[#This Row],[Emp ID]])</f>
        <v>1</v>
      </c>
    </row>
    <row r="2858" spans="1:10" ht="16.5" thickBot="1" x14ac:dyDescent="0.3">
      <c r="A2858" s="2">
        <v>2024</v>
      </c>
      <c r="B2858" s="100" t="s">
        <v>865</v>
      </c>
      <c r="C2858" s="1" t="s">
        <v>6</v>
      </c>
      <c r="D2858" s="1">
        <v>63</v>
      </c>
      <c r="E2858" s="1" t="s">
        <v>301</v>
      </c>
      <c r="F2858" s="1" t="s">
        <v>7</v>
      </c>
      <c r="G2858" s="1">
        <v>10025</v>
      </c>
      <c r="H2858" s="1" t="s">
        <v>1192</v>
      </c>
      <c r="I2858" s="92" t="s">
        <v>1174</v>
      </c>
      <c r="J2858" s="101">
        <f>1/COUNTIF(HR_Table2[Emp ID],HR_Table2[[#This Row],[Emp ID]])</f>
        <v>1</v>
      </c>
    </row>
    <row r="2859" spans="1:10" ht="16.5" thickBot="1" x14ac:dyDescent="0.3">
      <c r="A2859" s="2">
        <v>2024</v>
      </c>
      <c r="B2859" s="100" t="s">
        <v>868</v>
      </c>
      <c r="C2859" s="1" t="s">
        <v>6</v>
      </c>
      <c r="D2859" s="1">
        <v>64</v>
      </c>
      <c r="E2859" s="1" t="s">
        <v>301</v>
      </c>
      <c r="F2859" s="1" t="s">
        <v>7</v>
      </c>
      <c r="G2859" s="1">
        <v>31000</v>
      </c>
      <c r="H2859" s="1" t="s">
        <v>1192</v>
      </c>
      <c r="I2859" s="92" t="s">
        <v>1174</v>
      </c>
      <c r="J2859" s="101">
        <f>1/COUNTIF(HR_Table2[Emp ID],HR_Table2[[#This Row],[Emp ID]])</f>
        <v>1</v>
      </c>
    </row>
    <row r="2860" spans="1:10" ht="16.5" thickBot="1" x14ac:dyDescent="0.3">
      <c r="A2860" s="2">
        <v>2024</v>
      </c>
      <c r="B2860" s="100" t="s">
        <v>869</v>
      </c>
      <c r="C2860" s="1" t="s">
        <v>11</v>
      </c>
      <c r="D2860" s="1">
        <v>64</v>
      </c>
      <c r="E2860" s="1" t="s">
        <v>301</v>
      </c>
      <c r="F2860" s="1" t="s">
        <v>870</v>
      </c>
      <c r="G2860" s="1">
        <v>18000</v>
      </c>
      <c r="H2860" s="1" t="s">
        <v>1192</v>
      </c>
      <c r="I2860" s="92" t="s">
        <v>1174</v>
      </c>
      <c r="J2860" s="101">
        <f>1/COUNTIF(HR_Table2[Emp ID],HR_Table2[[#This Row],[Emp ID]])</f>
        <v>1</v>
      </c>
    </row>
    <row r="2861" spans="1:10" ht="16.5" thickBot="1" x14ac:dyDescent="0.3">
      <c r="A2861" s="2">
        <v>2024</v>
      </c>
      <c r="B2861" s="100" t="s">
        <v>871</v>
      </c>
      <c r="C2861" s="1" t="s">
        <v>6</v>
      </c>
      <c r="D2861" s="1">
        <v>64</v>
      </c>
      <c r="E2861" s="1" t="s">
        <v>301</v>
      </c>
      <c r="F2861" s="1" t="s">
        <v>76</v>
      </c>
      <c r="G2861" s="1">
        <v>24000</v>
      </c>
      <c r="H2861" s="1" t="s">
        <v>14</v>
      </c>
      <c r="I2861" s="92" t="s">
        <v>1174</v>
      </c>
      <c r="J2861" s="101">
        <f>1/COUNTIF(HR_Table2[Emp ID],HR_Table2[[#This Row],[Emp ID]])</f>
        <v>1</v>
      </c>
    </row>
    <row r="2862" spans="1:10" ht="16.5" thickBot="1" x14ac:dyDescent="0.3">
      <c r="A2862" s="2">
        <v>2024</v>
      </c>
      <c r="B2862" s="100" t="s">
        <v>872</v>
      </c>
      <c r="C2862" s="1" t="s">
        <v>6</v>
      </c>
      <c r="D2862" s="1">
        <v>64</v>
      </c>
      <c r="E2862" s="1" t="s">
        <v>301</v>
      </c>
      <c r="F2862" s="1" t="s">
        <v>7</v>
      </c>
      <c r="G2862" s="1">
        <v>19000</v>
      </c>
      <c r="H2862" s="1" t="s">
        <v>1192</v>
      </c>
      <c r="I2862" s="92" t="s">
        <v>1174</v>
      </c>
      <c r="J2862" s="101">
        <f>1/COUNTIF(HR_Table2[Emp ID],HR_Table2[[#This Row],[Emp ID]])</f>
        <v>1</v>
      </c>
    </row>
    <row r="2863" spans="1:10" ht="16.5" thickBot="1" x14ac:dyDescent="0.3">
      <c r="A2863" s="2">
        <v>2024</v>
      </c>
      <c r="B2863" s="100" t="s">
        <v>873</v>
      </c>
      <c r="C2863" s="1" t="s">
        <v>6</v>
      </c>
      <c r="D2863" s="1">
        <v>64</v>
      </c>
      <c r="E2863" s="1" t="s">
        <v>301</v>
      </c>
      <c r="F2863" s="1" t="s">
        <v>7</v>
      </c>
      <c r="G2863" s="1">
        <v>31000</v>
      </c>
      <c r="H2863" s="1" t="s">
        <v>1192</v>
      </c>
      <c r="I2863" s="92" t="s">
        <v>1174</v>
      </c>
      <c r="J2863" s="101">
        <f>1/COUNTIF(HR_Table2[Emp ID],HR_Table2[[#This Row],[Emp ID]])</f>
        <v>1</v>
      </c>
    </row>
    <row r="2864" spans="1:10" ht="16.5" thickBot="1" x14ac:dyDescent="0.3">
      <c r="A2864" s="2">
        <v>2024</v>
      </c>
      <c r="B2864" s="100" t="s">
        <v>876</v>
      </c>
      <c r="C2864" s="1" t="s">
        <v>6</v>
      </c>
      <c r="D2864" s="1">
        <v>65</v>
      </c>
      <c r="E2864" s="1" t="s">
        <v>301</v>
      </c>
      <c r="F2864" s="1" t="s">
        <v>7</v>
      </c>
      <c r="G2864" s="1">
        <v>30000</v>
      </c>
      <c r="H2864" s="1" t="s">
        <v>14</v>
      </c>
      <c r="I2864" s="92" t="s">
        <v>1174</v>
      </c>
      <c r="J2864" s="101">
        <f>1/COUNTIF(HR_Table2[Emp ID],HR_Table2[[#This Row],[Emp ID]])</f>
        <v>1</v>
      </c>
    </row>
    <row r="2865" spans="1:10" ht="16.5" thickBot="1" x14ac:dyDescent="0.3">
      <c r="A2865" s="2">
        <v>2024</v>
      </c>
      <c r="B2865" s="100" t="s">
        <v>879</v>
      </c>
      <c r="C2865" s="1" t="s">
        <v>11</v>
      </c>
      <c r="D2865" s="1">
        <v>66</v>
      </c>
      <c r="E2865" s="1" t="s">
        <v>301</v>
      </c>
      <c r="F2865" s="1" t="s">
        <v>76</v>
      </c>
      <c r="G2865" s="1">
        <v>18000</v>
      </c>
      <c r="H2865" s="1" t="s">
        <v>14</v>
      </c>
      <c r="I2865" s="92" t="s">
        <v>1174</v>
      </c>
      <c r="J2865" s="101">
        <f>1/COUNTIF(HR_Table2[Emp ID],HR_Table2[[#This Row],[Emp ID]])</f>
        <v>1</v>
      </c>
    </row>
    <row r="2866" spans="1:10" ht="16.5" thickBot="1" x14ac:dyDescent="0.3">
      <c r="A2866" s="2">
        <v>2024</v>
      </c>
      <c r="B2866" s="100" t="s">
        <v>880</v>
      </c>
      <c r="C2866" s="1" t="s">
        <v>6</v>
      </c>
      <c r="D2866" s="1">
        <v>66</v>
      </c>
      <c r="E2866" s="1" t="s">
        <v>301</v>
      </c>
      <c r="F2866" s="1" t="s">
        <v>7</v>
      </c>
      <c r="G2866" s="1">
        <v>30000</v>
      </c>
      <c r="H2866" s="1" t="s">
        <v>1192</v>
      </c>
      <c r="I2866" s="92" t="s">
        <v>1174</v>
      </c>
      <c r="J2866" s="101">
        <f>1/COUNTIF(HR_Table2[Emp ID],HR_Table2[[#This Row],[Emp ID]])</f>
        <v>1</v>
      </c>
    </row>
    <row r="2867" spans="1:10" ht="16.5" thickBot="1" x14ac:dyDescent="0.3">
      <c r="A2867" s="2">
        <v>2024</v>
      </c>
      <c r="B2867" s="100" t="s">
        <v>881</v>
      </c>
      <c r="C2867" s="1" t="s">
        <v>11</v>
      </c>
      <c r="D2867" s="1">
        <v>66</v>
      </c>
      <c r="E2867" s="1" t="s">
        <v>301</v>
      </c>
      <c r="F2867" s="1" t="s">
        <v>479</v>
      </c>
      <c r="G2867" s="1">
        <v>13045</v>
      </c>
      <c r="H2867" s="1" t="s">
        <v>1192</v>
      </c>
      <c r="I2867" s="92" t="s">
        <v>1174</v>
      </c>
      <c r="J2867" s="101">
        <f>1/COUNTIF(HR_Table2[Emp ID],HR_Table2[[#This Row],[Emp ID]])</f>
        <v>1</v>
      </c>
    </row>
    <row r="2868" spans="1:10" ht="16.5" thickBot="1" x14ac:dyDescent="0.3">
      <c r="A2868" s="2">
        <v>2024</v>
      </c>
      <c r="B2868" s="100" t="s">
        <v>882</v>
      </c>
      <c r="C2868" s="1" t="s">
        <v>11</v>
      </c>
      <c r="D2868" s="1">
        <v>66</v>
      </c>
      <c r="E2868" s="1" t="s">
        <v>301</v>
      </c>
      <c r="F2868" s="1" t="s">
        <v>353</v>
      </c>
      <c r="G2868" s="1">
        <v>18000</v>
      </c>
      <c r="H2868" s="1" t="s">
        <v>1192</v>
      </c>
      <c r="I2868" s="92" t="s">
        <v>1174</v>
      </c>
      <c r="J2868" s="101">
        <f>1/COUNTIF(HR_Table2[Emp ID],HR_Table2[[#This Row],[Emp ID]])</f>
        <v>1</v>
      </c>
    </row>
    <row r="2869" spans="1:10" ht="16.5" thickBot="1" x14ac:dyDescent="0.3">
      <c r="A2869" s="2">
        <v>2024</v>
      </c>
      <c r="B2869" s="100" t="s">
        <v>883</v>
      </c>
      <c r="C2869" s="1" t="s">
        <v>6</v>
      </c>
      <c r="D2869" s="1">
        <v>66</v>
      </c>
      <c r="E2869" s="1" t="s">
        <v>301</v>
      </c>
      <c r="F2869" s="1" t="s">
        <v>76</v>
      </c>
      <c r="G2869" s="1">
        <v>28000</v>
      </c>
      <c r="H2869" s="1" t="s">
        <v>14</v>
      </c>
      <c r="I2869" s="92" t="s">
        <v>1174</v>
      </c>
      <c r="J2869" s="101">
        <f>1/COUNTIF(HR_Table2[Emp ID],HR_Table2[[#This Row],[Emp ID]])</f>
        <v>1</v>
      </c>
    </row>
    <row r="2870" spans="1:10" ht="16.5" thickBot="1" x14ac:dyDescent="0.3">
      <c r="A2870" s="2">
        <v>2024</v>
      </c>
      <c r="B2870" s="100" t="s">
        <v>884</v>
      </c>
      <c r="C2870" s="1" t="s">
        <v>11</v>
      </c>
      <c r="D2870" s="1">
        <v>67</v>
      </c>
      <c r="E2870" s="1" t="s">
        <v>301</v>
      </c>
      <c r="F2870" s="1" t="s">
        <v>7</v>
      </c>
      <c r="G2870" s="1">
        <v>31000</v>
      </c>
      <c r="H2870" s="1" t="s">
        <v>1192</v>
      </c>
      <c r="I2870" s="92" t="s">
        <v>1174</v>
      </c>
      <c r="J2870" s="101">
        <f>1/COUNTIF(HR_Table2[Emp ID],HR_Table2[[#This Row],[Emp ID]])</f>
        <v>1</v>
      </c>
    </row>
    <row r="2871" spans="1:10" ht="16.5" thickBot="1" x14ac:dyDescent="0.3">
      <c r="A2871" s="2">
        <v>2024</v>
      </c>
      <c r="B2871" s="100" t="s">
        <v>885</v>
      </c>
      <c r="C2871" s="1" t="s">
        <v>11</v>
      </c>
      <c r="D2871" s="1">
        <v>67</v>
      </c>
      <c r="E2871" s="1" t="s">
        <v>301</v>
      </c>
      <c r="F2871" s="1" t="s">
        <v>7</v>
      </c>
      <c r="G2871" s="1">
        <v>15925</v>
      </c>
      <c r="H2871" s="1" t="s">
        <v>1192</v>
      </c>
      <c r="I2871" s="92" t="s">
        <v>1174</v>
      </c>
      <c r="J2871" s="101">
        <f>1/COUNTIF(HR_Table2[Emp ID],HR_Table2[[#This Row],[Emp ID]])</f>
        <v>1</v>
      </c>
    </row>
    <row r="2872" spans="1:10" ht="16.5" thickBot="1" x14ac:dyDescent="0.3">
      <c r="A2872" s="2">
        <v>2024</v>
      </c>
      <c r="B2872" s="100" t="s">
        <v>889</v>
      </c>
      <c r="C2872" s="1" t="s">
        <v>6</v>
      </c>
      <c r="D2872" s="1">
        <v>68</v>
      </c>
      <c r="E2872" s="1" t="s">
        <v>301</v>
      </c>
      <c r="F2872" s="1" t="s">
        <v>7</v>
      </c>
      <c r="G2872" s="1">
        <v>32000</v>
      </c>
      <c r="H2872" s="1" t="s">
        <v>1192</v>
      </c>
      <c r="I2872" s="92" t="s">
        <v>1174</v>
      </c>
      <c r="J2872" s="101">
        <f>1/COUNTIF(HR_Table2[Emp ID],HR_Table2[[#This Row],[Emp ID]])</f>
        <v>1</v>
      </c>
    </row>
    <row r="2873" spans="1:10" ht="16.5" thickBot="1" x14ac:dyDescent="0.3">
      <c r="A2873" s="2">
        <v>2024</v>
      </c>
      <c r="B2873" s="100" t="s">
        <v>890</v>
      </c>
      <c r="C2873" s="1" t="s">
        <v>11</v>
      </c>
      <c r="D2873" s="1">
        <v>68</v>
      </c>
      <c r="E2873" s="1" t="s">
        <v>301</v>
      </c>
      <c r="F2873" s="1" t="s">
        <v>411</v>
      </c>
      <c r="G2873" s="1">
        <v>13045</v>
      </c>
      <c r="H2873" s="1" t="s">
        <v>1192</v>
      </c>
      <c r="I2873" s="92" t="s">
        <v>1174</v>
      </c>
      <c r="J2873" s="101">
        <f>1/COUNTIF(HR_Table2[Emp ID],HR_Table2[[#This Row],[Emp ID]])</f>
        <v>1</v>
      </c>
    </row>
    <row r="2874" spans="1:10" ht="16.5" thickBot="1" x14ac:dyDescent="0.3">
      <c r="A2874" s="2">
        <v>2024</v>
      </c>
      <c r="B2874" s="100" t="s">
        <v>891</v>
      </c>
      <c r="C2874" s="1" t="s">
        <v>6</v>
      </c>
      <c r="D2874" s="1">
        <v>68</v>
      </c>
      <c r="E2874" s="1" t="s">
        <v>301</v>
      </c>
      <c r="F2874" s="1" t="s">
        <v>7</v>
      </c>
      <c r="G2874" s="1">
        <v>31000</v>
      </c>
      <c r="H2874" s="1" t="s">
        <v>1192</v>
      </c>
      <c r="I2874" s="92" t="s">
        <v>1174</v>
      </c>
      <c r="J2874" s="101">
        <f>1/COUNTIF(HR_Table2[Emp ID],HR_Table2[[#This Row],[Emp ID]])</f>
        <v>1</v>
      </c>
    </row>
    <row r="2875" spans="1:10" ht="16.5" thickBot="1" x14ac:dyDescent="0.3">
      <c r="A2875" s="2">
        <v>2024</v>
      </c>
      <c r="B2875" s="100" t="s">
        <v>892</v>
      </c>
      <c r="C2875" s="1" t="s">
        <v>11</v>
      </c>
      <c r="D2875" s="1">
        <v>68</v>
      </c>
      <c r="E2875" s="1" t="s">
        <v>301</v>
      </c>
      <c r="F2875" s="1" t="s">
        <v>7</v>
      </c>
      <c r="G2875" s="1">
        <v>24000</v>
      </c>
      <c r="H2875" s="1" t="s">
        <v>1192</v>
      </c>
      <c r="I2875" s="92" t="s">
        <v>1174</v>
      </c>
      <c r="J2875" s="101">
        <f>1/COUNTIF(HR_Table2[Emp ID],HR_Table2[[#This Row],[Emp ID]])</f>
        <v>1</v>
      </c>
    </row>
    <row r="2876" spans="1:10" ht="16.5" thickBot="1" x14ac:dyDescent="0.3">
      <c r="A2876" s="2">
        <v>2024</v>
      </c>
      <c r="B2876" s="100" t="s">
        <v>893</v>
      </c>
      <c r="C2876" s="1" t="s">
        <v>6</v>
      </c>
      <c r="D2876" s="1">
        <v>68</v>
      </c>
      <c r="E2876" s="1" t="s">
        <v>301</v>
      </c>
      <c r="F2876" s="1" t="s">
        <v>76</v>
      </c>
      <c r="G2876" s="1">
        <v>18000</v>
      </c>
      <c r="H2876" s="1" t="s">
        <v>14</v>
      </c>
      <c r="I2876" s="92" t="s">
        <v>1174</v>
      </c>
      <c r="J2876" s="101">
        <f>1/COUNTIF(HR_Table2[Emp ID],HR_Table2[[#This Row],[Emp ID]])</f>
        <v>1</v>
      </c>
    </row>
    <row r="2877" spans="1:10" ht="16.5" thickBot="1" x14ac:dyDescent="0.3">
      <c r="A2877" s="2">
        <v>2024</v>
      </c>
      <c r="B2877" s="100" t="s">
        <v>894</v>
      </c>
      <c r="C2877" s="1" t="s">
        <v>11</v>
      </c>
      <c r="D2877" s="1">
        <v>68</v>
      </c>
      <c r="E2877" s="1" t="s">
        <v>301</v>
      </c>
      <c r="F2877" s="1" t="s">
        <v>7</v>
      </c>
      <c r="G2877" s="1">
        <v>28000</v>
      </c>
      <c r="H2877" s="1" t="s">
        <v>1192</v>
      </c>
      <c r="I2877" s="92" t="s">
        <v>1174</v>
      </c>
      <c r="J2877" s="101">
        <f>1/COUNTIF(HR_Table2[Emp ID],HR_Table2[[#This Row],[Emp ID]])</f>
        <v>1</v>
      </c>
    </row>
    <row r="2878" spans="1:10" ht="16.5" thickBot="1" x14ac:dyDescent="0.3">
      <c r="A2878" s="2">
        <v>2024</v>
      </c>
      <c r="B2878" s="100" t="s">
        <v>899</v>
      </c>
      <c r="C2878" s="1" t="s">
        <v>6</v>
      </c>
      <c r="D2878" s="1">
        <v>69</v>
      </c>
      <c r="E2878" s="1" t="s">
        <v>301</v>
      </c>
      <c r="F2878" s="1" t="s">
        <v>7</v>
      </c>
      <c r="G2878" s="1">
        <v>11440</v>
      </c>
      <c r="H2878" s="1" t="s">
        <v>1192</v>
      </c>
      <c r="I2878" s="92" t="s">
        <v>1174</v>
      </c>
      <c r="J2878" s="101">
        <f>1/COUNTIF(HR_Table2[Emp ID],HR_Table2[[#This Row],[Emp ID]])</f>
        <v>1</v>
      </c>
    </row>
    <row r="2879" spans="1:10" ht="16.5" thickBot="1" x14ac:dyDescent="0.3">
      <c r="A2879" s="2">
        <v>2024</v>
      </c>
      <c r="B2879" s="100" t="s">
        <v>900</v>
      </c>
      <c r="C2879" s="1" t="s">
        <v>6</v>
      </c>
      <c r="D2879" s="1">
        <v>69</v>
      </c>
      <c r="E2879" s="1" t="s">
        <v>301</v>
      </c>
      <c r="F2879" s="1" t="s">
        <v>7</v>
      </c>
      <c r="G2879" s="1">
        <v>18000</v>
      </c>
      <c r="H2879" s="1" t="s">
        <v>14</v>
      </c>
      <c r="I2879" s="92" t="s">
        <v>1174</v>
      </c>
      <c r="J2879" s="101">
        <f>1/COUNTIF(HR_Table2[Emp ID],HR_Table2[[#This Row],[Emp ID]])</f>
        <v>1</v>
      </c>
    </row>
    <row r="2880" spans="1:10" ht="16.5" thickBot="1" x14ac:dyDescent="0.3">
      <c r="A2880" s="2">
        <v>2024</v>
      </c>
      <c r="B2880" s="100" t="s">
        <v>901</v>
      </c>
      <c r="C2880" s="1" t="s">
        <v>6</v>
      </c>
      <c r="D2880" s="1">
        <v>69</v>
      </c>
      <c r="E2880" s="1" t="s">
        <v>301</v>
      </c>
      <c r="F2880" s="1" t="s">
        <v>76</v>
      </c>
      <c r="G2880" s="1">
        <v>27000</v>
      </c>
      <c r="H2880" s="1" t="s">
        <v>1192</v>
      </c>
      <c r="I2880" s="92" t="s">
        <v>1174</v>
      </c>
      <c r="J2880" s="101">
        <f>1/COUNTIF(HR_Table2[Emp ID],HR_Table2[[#This Row],[Emp ID]])</f>
        <v>1</v>
      </c>
    </row>
    <row r="2881" spans="1:10" ht="16.5" thickBot="1" x14ac:dyDescent="0.3">
      <c r="A2881" s="2">
        <v>2024</v>
      </c>
      <c r="B2881" s="100" t="s">
        <v>905</v>
      </c>
      <c r="C2881" s="1" t="s">
        <v>11</v>
      </c>
      <c r="D2881" s="1">
        <v>74</v>
      </c>
      <c r="E2881" s="1" t="s">
        <v>301</v>
      </c>
      <c r="F2881" s="1" t="s">
        <v>7</v>
      </c>
      <c r="G2881" s="1">
        <v>20000</v>
      </c>
      <c r="H2881" s="1" t="s">
        <v>1192</v>
      </c>
      <c r="I2881" s="92" t="s">
        <v>1174</v>
      </c>
      <c r="J2881" s="101">
        <f>1/COUNTIF(HR_Table2[Emp ID],HR_Table2[[#This Row],[Emp ID]])</f>
        <v>1</v>
      </c>
    </row>
    <row r="2882" spans="1:10" ht="16.5" thickBot="1" x14ac:dyDescent="0.3">
      <c r="A2882" s="2">
        <v>2024</v>
      </c>
      <c r="B2882" s="100" t="s">
        <v>906</v>
      </c>
      <c r="C2882" s="1" t="s">
        <v>6</v>
      </c>
      <c r="D2882" s="1">
        <v>78</v>
      </c>
      <c r="E2882" s="1" t="s">
        <v>301</v>
      </c>
      <c r="F2882" s="1" t="s">
        <v>7</v>
      </c>
      <c r="G2882" s="1">
        <v>32000</v>
      </c>
      <c r="H2882" s="1" t="s">
        <v>1192</v>
      </c>
      <c r="I2882" s="92" t="s">
        <v>1174</v>
      </c>
      <c r="J2882" s="101">
        <f>1/COUNTIF(HR_Table2[Emp ID],HR_Table2[[#This Row],[Emp ID]])</f>
        <v>1</v>
      </c>
    </row>
    <row r="2883" spans="1:10" ht="16.5" thickBot="1" x14ac:dyDescent="0.3">
      <c r="A2883" s="2">
        <v>2024</v>
      </c>
      <c r="B2883" s="100" t="s">
        <v>303</v>
      </c>
      <c r="C2883" s="1" t="s">
        <v>11</v>
      </c>
      <c r="D2883" s="1">
        <v>23</v>
      </c>
      <c r="E2883" s="1" t="s">
        <v>301</v>
      </c>
      <c r="F2883" s="1" t="s">
        <v>7</v>
      </c>
      <c r="G2883" s="1">
        <v>13045</v>
      </c>
      <c r="H2883" s="1" t="s">
        <v>1192</v>
      </c>
      <c r="I2883" s="92" t="s">
        <v>1177</v>
      </c>
      <c r="J2883" s="101">
        <f>1/COUNTIF(HR_Table2[Emp ID],HR_Table2[[#This Row],[Emp ID]])</f>
        <v>1</v>
      </c>
    </row>
    <row r="2884" spans="1:10" ht="16.5" thickBot="1" x14ac:dyDescent="0.3">
      <c r="A2884" s="2">
        <v>2024</v>
      </c>
      <c r="B2884" s="100" t="s">
        <v>304</v>
      </c>
      <c r="C2884" s="1" t="s">
        <v>6</v>
      </c>
      <c r="D2884" s="1">
        <v>23</v>
      </c>
      <c r="E2884" s="1" t="s">
        <v>301</v>
      </c>
      <c r="F2884" s="1" t="s">
        <v>7</v>
      </c>
      <c r="G2884" s="1">
        <v>10400</v>
      </c>
      <c r="H2884" s="1" t="s">
        <v>1192</v>
      </c>
      <c r="I2884" s="92" t="s">
        <v>1177</v>
      </c>
      <c r="J2884" s="101">
        <f>1/COUNTIF(HR_Table2[Emp ID],HR_Table2[[#This Row],[Emp ID]])</f>
        <v>1</v>
      </c>
    </row>
    <row r="2885" spans="1:10" ht="16.5" thickBot="1" x14ac:dyDescent="0.3">
      <c r="A2885" s="2">
        <v>2024</v>
      </c>
      <c r="B2885" s="100" t="s">
        <v>308</v>
      </c>
      <c r="C2885" s="1" t="s">
        <v>11</v>
      </c>
      <c r="D2885" s="1">
        <v>24</v>
      </c>
      <c r="E2885" s="1" t="s">
        <v>301</v>
      </c>
      <c r="F2885" s="1" t="s">
        <v>7</v>
      </c>
      <c r="G2885" s="1">
        <v>6240</v>
      </c>
      <c r="H2885" s="1" t="s">
        <v>1192</v>
      </c>
      <c r="I2885" s="92" t="s">
        <v>1177</v>
      </c>
      <c r="J2885" s="101">
        <f>1/COUNTIF(HR_Table2[Emp ID],HR_Table2[[#This Row],[Emp ID]])</f>
        <v>1</v>
      </c>
    </row>
    <row r="2886" spans="1:10" ht="16.5" thickBot="1" x14ac:dyDescent="0.3">
      <c r="A2886" s="2">
        <v>2024</v>
      </c>
      <c r="B2886" s="100" t="s">
        <v>309</v>
      </c>
      <c r="C2886" s="1" t="s">
        <v>6</v>
      </c>
      <c r="D2886" s="1">
        <v>24</v>
      </c>
      <c r="E2886" s="1" t="s">
        <v>301</v>
      </c>
      <c r="F2886" s="1" t="s">
        <v>7</v>
      </c>
      <c r="G2886" s="1">
        <v>13045</v>
      </c>
      <c r="H2886" s="1" t="s">
        <v>1192</v>
      </c>
      <c r="I2886" s="92" t="s">
        <v>1177</v>
      </c>
      <c r="J2886" s="101">
        <f>1/COUNTIF(HR_Table2[Emp ID],HR_Table2[[#This Row],[Emp ID]])</f>
        <v>1</v>
      </c>
    </row>
    <row r="2887" spans="1:10" ht="16.5" thickBot="1" x14ac:dyDescent="0.3">
      <c r="A2887" s="2">
        <v>2024</v>
      </c>
      <c r="B2887" s="100" t="s">
        <v>310</v>
      </c>
      <c r="C2887" s="1" t="s">
        <v>11</v>
      </c>
      <c r="D2887" s="1">
        <v>24</v>
      </c>
      <c r="E2887" s="1" t="s">
        <v>301</v>
      </c>
      <c r="F2887" s="1" t="s">
        <v>7</v>
      </c>
      <c r="G2887" s="1">
        <v>6240</v>
      </c>
      <c r="H2887" s="1" t="s">
        <v>1192</v>
      </c>
      <c r="I2887" s="92" t="s">
        <v>1177</v>
      </c>
      <c r="J2887" s="101">
        <f>1/COUNTIF(HR_Table2[Emp ID],HR_Table2[[#This Row],[Emp ID]])</f>
        <v>1</v>
      </c>
    </row>
    <row r="2888" spans="1:10" ht="16.5" thickBot="1" x14ac:dyDescent="0.3">
      <c r="A2888" s="2">
        <v>2024</v>
      </c>
      <c r="B2888" s="100" t="s">
        <v>318</v>
      </c>
      <c r="C2888" s="1" t="s">
        <v>11</v>
      </c>
      <c r="D2888" s="1">
        <v>25</v>
      </c>
      <c r="E2888" s="1" t="s">
        <v>301</v>
      </c>
      <c r="F2888" s="1" t="s">
        <v>7</v>
      </c>
      <c r="G2888" s="1">
        <v>10400</v>
      </c>
      <c r="H2888" s="1" t="s">
        <v>1192</v>
      </c>
      <c r="I2888" s="92" t="s">
        <v>1177</v>
      </c>
      <c r="J2888" s="101">
        <f>1/COUNTIF(HR_Table2[Emp ID],HR_Table2[[#This Row],[Emp ID]])</f>
        <v>1</v>
      </c>
    </row>
    <row r="2889" spans="1:10" ht="16.5" thickBot="1" x14ac:dyDescent="0.3">
      <c r="A2889" s="2">
        <v>2024</v>
      </c>
      <c r="B2889" s="100" t="s">
        <v>324</v>
      </c>
      <c r="C2889" s="1" t="s">
        <v>6</v>
      </c>
      <c r="D2889" s="1">
        <v>26</v>
      </c>
      <c r="E2889" s="1" t="s">
        <v>301</v>
      </c>
      <c r="F2889" s="1" t="s">
        <v>7</v>
      </c>
      <c r="G2889" s="1">
        <v>18000</v>
      </c>
      <c r="H2889" s="1" t="s">
        <v>1192</v>
      </c>
      <c r="I2889" s="92" t="s">
        <v>1177</v>
      </c>
      <c r="J2889" s="101">
        <f>1/COUNTIF(HR_Table2[Emp ID],HR_Table2[[#This Row],[Emp ID]])</f>
        <v>1</v>
      </c>
    </row>
    <row r="2890" spans="1:10" ht="16.5" thickBot="1" x14ac:dyDescent="0.3">
      <c r="A2890" s="2">
        <v>2024</v>
      </c>
      <c r="B2890" s="100" t="s">
        <v>325</v>
      </c>
      <c r="C2890" s="1" t="s">
        <v>6</v>
      </c>
      <c r="D2890" s="1">
        <v>26</v>
      </c>
      <c r="E2890" s="1" t="s">
        <v>301</v>
      </c>
      <c r="F2890" s="1" t="s">
        <v>7</v>
      </c>
      <c r="G2890" s="1">
        <v>6240</v>
      </c>
      <c r="H2890" s="1" t="s">
        <v>1192</v>
      </c>
      <c r="I2890" s="92" t="s">
        <v>1177</v>
      </c>
      <c r="J2890" s="101">
        <f>1/COUNTIF(HR_Table2[Emp ID],HR_Table2[[#This Row],[Emp ID]])</f>
        <v>1</v>
      </c>
    </row>
    <row r="2891" spans="1:10" ht="16.5" thickBot="1" x14ac:dyDescent="0.3">
      <c r="A2891" s="2">
        <v>2024</v>
      </c>
      <c r="B2891" s="100" t="s">
        <v>326</v>
      </c>
      <c r="C2891" s="1" t="s">
        <v>6</v>
      </c>
      <c r="D2891" s="1">
        <v>26</v>
      </c>
      <c r="E2891" s="1" t="s">
        <v>301</v>
      </c>
      <c r="F2891" s="1" t="s">
        <v>7</v>
      </c>
      <c r="G2891" s="1">
        <v>10400</v>
      </c>
      <c r="H2891" s="1" t="s">
        <v>1192</v>
      </c>
      <c r="I2891" s="92" t="s">
        <v>1177</v>
      </c>
      <c r="J2891" s="101">
        <f>1/COUNTIF(HR_Table2[Emp ID],HR_Table2[[#This Row],[Emp ID]])</f>
        <v>1</v>
      </c>
    </row>
    <row r="2892" spans="1:10" ht="16.5" thickBot="1" x14ac:dyDescent="0.3">
      <c r="A2892" s="2">
        <v>2024</v>
      </c>
      <c r="B2892" s="100" t="s">
        <v>335</v>
      </c>
      <c r="C2892" s="1" t="s">
        <v>6</v>
      </c>
      <c r="D2892" s="1">
        <v>27</v>
      </c>
      <c r="E2892" s="1" t="s">
        <v>301</v>
      </c>
      <c r="F2892" s="1" t="s">
        <v>7</v>
      </c>
      <c r="G2892" s="1">
        <v>17025</v>
      </c>
      <c r="H2892" s="1" t="s">
        <v>1192</v>
      </c>
      <c r="I2892" s="92" t="s">
        <v>1177</v>
      </c>
      <c r="J2892" s="101">
        <f>1/COUNTIF(HR_Table2[Emp ID],HR_Table2[[#This Row],[Emp ID]])</f>
        <v>1</v>
      </c>
    </row>
    <row r="2893" spans="1:10" ht="16.5" thickBot="1" x14ac:dyDescent="0.3">
      <c r="A2893" s="2">
        <v>2024</v>
      </c>
      <c r="B2893" s="100" t="s">
        <v>336</v>
      </c>
      <c r="C2893" s="1" t="s">
        <v>11</v>
      </c>
      <c r="D2893" s="1">
        <v>27</v>
      </c>
      <c r="E2893" s="1" t="s">
        <v>301</v>
      </c>
      <c r="F2893" s="1" t="s">
        <v>7</v>
      </c>
      <c r="G2893" s="1">
        <v>13045</v>
      </c>
      <c r="H2893" s="1" t="s">
        <v>1192</v>
      </c>
      <c r="I2893" s="92" t="s">
        <v>1177</v>
      </c>
      <c r="J2893" s="101">
        <f>1/COUNTIF(HR_Table2[Emp ID],HR_Table2[[#This Row],[Emp ID]])</f>
        <v>1</v>
      </c>
    </row>
    <row r="2894" spans="1:10" ht="16.5" thickBot="1" x14ac:dyDescent="0.3">
      <c r="A2894" s="2">
        <v>2024</v>
      </c>
      <c r="B2894" s="100" t="s">
        <v>337</v>
      </c>
      <c r="C2894" s="1" t="s">
        <v>6</v>
      </c>
      <c r="D2894" s="1">
        <v>27</v>
      </c>
      <c r="E2894" s="1" t="s">
        <v>301</v>
      </c>
      <c r="F2894" s="1" t="s">
        <v>7</v>
      </c>
      <c r="G2894" s="1">
        <v>6240</v>
      </c>
      <c r="H2894" s="1" t="s">
        <v>1192</v>
      </c>
      <c r="I2894" s="92" t="s">
        <v>1177</v>
      </c>
      <c r="J2894" s="101">
        <f>1/COUNTIF(HR_Table2[Emp ID],HR_Table2[[#This Row],[Emp ID]])</f>
        <v>1</v>
      </c>
    </row>
    <row r="2895" spans="1:10" ht="16.5" thickBot="1" x14ac:dyDescent="0.3">
      <c r="A2895" s="2">
        <v>2024</v>
      </c>
      <c r="B2895" s="100" t="s">
        <v>338</v>
      </c>
      <c r="C2895" s="1" t="s">
        <v>11</v>
      </c>
      <c r="D2895" s="1">
        <v>27</v>
      </c>
      <c r="E2895" s="1" t="s">
        <v>301</v>
      </c>
      <c r="F2895" s="1" t="s">
        <v>7</v>
      </c>
      <c r="G2895" s="1">
        <v>10400</v>
      </c>
      <c r="H2895" s="1" t="s">
        <v>1192</v>
      </c>
      <c r="I2895" s="92" t="s">
        <v>1177</v>
      </c>
      <c r="J2895" s="101">
        <f>1/COUNTIF(HR_Table2[Emp ID],HR_Table2[[#This Row],[Emp ID]])</f>
        <v>1</v>
      </c>
    </row>
    <row r="2896" spans="1:10" ht="16.5" thickBot="1" x14ac:dyDescent="0.3">
      <c r="A2896" s="2">
        <v>2024</v>
      </c>
      <c r="B2896" s="100" t="s">
        <v>339</v>
      </c>
      <c r="C2896" s="1" t="s">
        <v>6</v>
      </c>
      <c r="D2896" s="1">
        <v>27</v>
      </c>
      <c r="E2896" s="1" t="s">
        <v>301</v>
      </c>
      <c r="F2896" s="1" t="s">
        <v>7</v>
      </c>
      <c r="G2896" s="1">
        <v>13045</v>
      </c>
      <c r="H2896" s="1" t="s">
        <v>1192</v>
      </c>
      <c r="I2896" s="92" t="s">
        <v>1177</v>
      </c>
      <c r="J2896" s="101">
        <f>1/COUNTIF(HR_Table2[Emp ID],HR_Table2[[#This Row],[Emp ID]])</f>
        <v>1</v>
      </c>
    </row>
    <row r="2897" spans="1:10" ht="16.5" thickBot="1" x14ac:dyDescent="0.3">
      <c r="A2897" s="2">
        <v>2024</v>
      </c>
      <c r="B2897" s="100" t="s">
        <v>340</v>
      </c>
      <c r="C2897" s="1" t="s">
        <v>6</v>
      </c>
      <c r="D2897" s="1">
        <v>27</v>
      </c>
      <c r="E2897" s="1" t="s">
        <v>301</v>
      </c>
      <c r="F2897" s="1" t="s">
        <v>7</v>
      </c>
      <c r="G2897" s="1">
        <v>13045</v>
      </c>
      <c r="H2897" s="1" t="s">
        <v>1192</v>
      </c>
      <c r="I2897" s="92" t="s">
        <v>1177</v>
      </c>
      <c r="J2897" s="101">
        <f>1/COUNTIF(HR_Table2[Emp ID],HR_Table2[[#This Row],[Emp ID]])</f>
        <v>1</v>
      </c>
    </row>
    <row r="2898" spans="1:10" ht="16.5" thickBot="1" x14ac:dyDescent="0.3">
      <c r="A2898" s="2">
        <v>2024</v>
      </c>
      <c r="B2898" s="100" t="s">
        <v>347</v>
      </c>
      <c r="C2898" s="1" t="s">
        <v>11</v>
      </c>
      <c r="D2898" s="1">
        <v>28</v>
      </c>
      <c r="E2898" s="1" t="s">
        <v>301</v>
      </c>
      <c r="F2898" s="1" t="s">
        <v>7</v>
      </c>
      <c r="G2898" s="1">
        <v>13045</v>
      </c>
      <c r="H2898" s="1" t="s">
        <v>1192</v>
      </c>
      <c r="I2898" s="92" t="s">
        <v>1177</v>
      </c>
      <c r="J2898" s="101">
        <f>1/COUNTIF(HR_Table2[Emp ID],HR_Table2[[#This Row],[Emp ID]])</f>
        <v>1</v>
      </c>
    </row>
    <row r="2899" spans="1:10" ht="16.5" thickBot="1" x14ac:dyDescent="0.3">
      <c r="A2899" s="2">
        <v>2024</v>
      </c>
      <c r="B2899" s="100" t="s">
        <v>348</v>
      </c>
      <c r="C2899" s="1" t="s">
        <v>6</v>
      </c>
      <c r="D2899" s="1">
        <v>28</v>
      </c>
      <c r="E2899" s="1" t="s">
        <v>301</v>
      </c>
      <c r="F2899" s="1" t="s">
        <v>7</v>
      </c>
      <c r="G2899" s="1">
        <v>19000</v>
      </c>
      <c r="H2899" s="1" t="s">
        <v>1192</v>
      </c>
      <c r="I2899" s="92" t="s">
        <v>1177</v>
      </c>
      <c r="J2899" s="101">
        <f>1/COUNTIF(HR_Table2[Emp ID],HR_Table2[[#This Row],[Emp ID]])</f>
        <v>1</v>
      </c>
    </row>
    <row r="2900" spans="1:10" ht="16.5" thickBot="1" x14ac:dyDescent="0.3">
      <c r="A2900" s="2">
        <v>2024</v>
      </c>
      <c r="B2900" s="100" t="s">
        <v>349</v>
      </c>
      <c r="C2900" s="1" t="s">
        <v>11</v>
      </c>
      <c r="D2900" s="1">
        <v>28</v>
      </c>
      <c r="E2900" s="1" t="s">
        <v>301</v>
      </c>
      <c r="F2900" s="1" t="s">
        <v>7</v>
      </c>
      <c r="G2900" s="1">
        <v>13045</v>
      </c>
      <c r="H2900" s="1" t="s">
        <v>1192</v>
      </c>
      <c r="I2900" s="92" t="s">
        <v>1177</v>
      </c>
      <c r="J2900" s="101">
        <f>1/COUNTIF(HR_Table2[Emp ID],HR_Table2[[#This Row],[Emp ID]])</f>
        <v>1</v>
      </c>
    </row>
    <row r="2901" spans="1:10" ht="16.5" thickBot="1" x14ac:dyDescent="0.3">
      <c r="A2901" s="2">
        <v>2024</v>
      </c>
      <c r="B2901" s="100" t="s">
        <v>350</v>
      </c>
      <c r="C2901" s="1" t="s">
        <v>11</v>
      </c>
      <c r="D2901" s="1">
        <v>28</v>
      </c>
      <c r="E2901" s="1" t="s">
        <v>301</v>
      </c>
      <c r="F2901" s="1" t="s">
        <v>7</v>
      </c>
      <c r="G2901" s="1">
        <v>18000</v>
      </c>
      <c r="H2901" s="1" t="s">
        <v>1192</v>
      </c>
      <c r="I2901" s="92" t="s">
        <v>1177</v>
      </c>
      <c r="J2901" s="101">
        <f>1/COUNTIF(HR_Table2[Emp ID],HR_Table2[[#This Row],[Emp ID]])</f>
        <v>1</v>
      </c>
    </row>
    <row r="2902" spans="1:10" ht="16.5" thickBot="1" x14ac:dyDescent="0.3">
      <c r="A2902" s="2">
        <v>2024</v>
      </c>
      <c r="B2902" s="100" t="s">
        <v>351</v>
      </c>
      <c r="C2902" s="1" t="s">
        <v>6</v>
      </c>
      <c r="D2902" s="1">
        <v>28</v>
      </c>
      <c r="E2902" s="1" t="s">
        <v>301</v>
      </c>
      <c r="F2902" s="1" t="s">
        <v>7</v>
      </c>
      <c r="G2902" s="1">
        <v>13935</v>
      </c>
      <c r="H2902" s="1" t="s">
        <v>1192</v>
      </c>
      <c r="I2902" s="92" t="s">
        <v>1177</v>
      </c>
      <c r="J2902" s="101">
        <f>1/COUNTIF(HR_Table2[Emp ID],HR_Table2[[#This Row],[Emp ID]])</f>
        <v>1</v>
      </c>
    </row>
    <row r="2903" spans="1:10" ht="16.5" thickBot="1" x14ac:dyDescent="0.3">
      <c r="A2903" s="2">
        <v>2024</v>
      </c>
      <c r="B2903" s="100" t="s">
        <v>370</v>
      </c>
      <c r="C2903" s="1" t="s">
        <v>11</v>
      </c>
      <c r="D2903" s="1">
        <v>29</v>
      </c>
      <c r="E2903" s="1" t="s">
        <v>301</v>
      </c>
      <c r="F2903" s="1" t="s">
        <v>7</v>
      </c>
      <c r="G2903" s="1">
        <v>13045</v>
      </c>
      <c r="H2903" s="1" t="s">
        <v>1192</v>
      </c>
      <c r="I2903" s="92" t="s">
        <v>1177</v>
      </c>
      <c r="J2903" s="101">
        <f>1/COUNTIF(HR_Table2[Emp ID],HR_Table2[[#This Row],[Emp ID]])</f>
        <v>1</v>
      </c>
    </row>
    <row r="2904" spans="1:10" ht="16.5" thickBot="1" x14ac:dyDescent="0.3">
      <c r="A2904" s="2">
        <v>2024</v>
      </c>
      <c r="B2904" s="100" t="s">
        <v>371</v>
      </c>
      <c r="C2904" s="1" t="s">
        <v>11</v>
      </c>
      <c r="D2904" s="1">
        <v>29</v>
      </c>
      <c r="E2904" s="1" t="s">
        <v>301</v>
      </c>
      <c r="F2904" s="1" t="s">
        <v>7</v>
      </c>
      <c r="G2904" s="1">
        <v>13045</v>
      </c>
      <c r="H2904" s="1" t="s">
        <v>1192</v>
      </c>
      <c r="I2904" s="92" t="s">
        <v>1177</v>
      </c>
      <c r="J2904" s="101">
        <f>1/COUNTIF(HR_Table2[Emp ID],HR_Table2[[#This Row],[Emp ID]])</f>
        <v>1</v>
      </c>
    </row>
    <row r="2905" spans="1:10" ht="16.5" thickBot="1" x14ac:dyDescent="0.3">
      <c r="A2905" s="2">
        <v>2024</v>
      </c>
      <c r="B2905" s="100" t="s">
        <v>372</v>
      </c>
      <c r="C2905" s="1" t="s">
        <v>6</v>
      </c>
      <c r="D2905" s="1">
        <v>29</v>
      </c>
      <c r="E2905" s="1" t="s">
        <v>301</v>
      </c>
      <c r="F2905" s="1" t="s">
        <v>76</v>
      </c>
      <c r="G2905" s="1">
        <v>6795</v>
      </c>
      <c r="H2905" s="1" t="s">
        <v>1192</v>
      </c>
      <c r="I2905" s="92" t="s">
        <v>1177</v>
      </c>
      <c r="J2905" s="101">
        <f>1/COUNTIF(HR_Table2[Emp ID],HR_Table2[[#This Row],[Emp ID]])</f>
        <v>1</v>
      </c>
    </row>
    <row r="2906" spans="1:10" ht="16.5" thickBot="1" x14ac:dyDescent="0.3">
      <c r="A2906" s="2">
        <v>2024</v>
      </c>
      <c r="B2906" s="100" t="s">
        <v>373</v>
      </c>
      <c r="C2906" s="1" t="s">
        <v>6</v>
      </c>
      <c r="D2906" s="1">
        <v>29</v>
      </c>
      <c r="E2906" s="1" t="s">
        <v>301</v>
      </c>
      <c r="F2906" s="1" t="s">
        <v>7</v>
      </c>
      <c r="G2906" s="1">
        <v>18000</v>
      </c>
      <c r="H2906" s="1" t="s">
        <v>14</v>
      </c>
      <c r="I2906" s="92" t="s">
        <v>1177</v>
      </c>
      <c r="J2906" s="101">
        <f>1/COUNTIF(HR_Table2[Emp ID],HR_Table2[[#This Row],[Emp ID]])</f>
        <v>1</v>
      </c>
    </row>
    <row r="2907" spans="1:10" ht="16.5" thickBot="1" x14ac:dyDescent="0.3">
      <c r="A2907" s="2">
        <v>2024</v>
      </c>
      <c r="B2907" s="100" t="s">
        <v>389</v>
      </c>
      <c r="C2907" s="1" t="s">
        <v>11</v>
      </c>
      <c r="D2907" s="1">
        <v>31</v>
      </c>
      <c r="E2907" s="1" t="s">
        <v>301</v>
      </c>
      <c r="F2907" s="1" t="s">
        <v>7</v>
      </c>
      <c r="G2907" s="1">
        <v>21000</v>
      </c>
      <c r="H2907" s="1" t="s">
        <v>1192</v>
      </c>
      <c r="I2907" s="92" t="s">
        <v>1177</v>
      </c>
      <c r="J2907" s="101">
        <f>1/COUNTIF(HR_Table2[Emp ID],HR_Table2[[#This Row],[Emp ID]])</f>
        <v>1</v>
      </c>
    </row>
    <row r="2908" spans="1:10" ht="16.5" thickBot="1" x14ac:dyDescent="0.3">
      <c r="A2908" s="2">
        <v>2024</v>
      </c>
      <c r="B2908" s="100" t="s">
        <v>390</v>
      </c>
      <c r="C2908" s="1" t="s">
        <v>11</v>
      </c>
      <c r="D2908" s="1">
        <v>31</v>
      </c>
      <c r="E2908" s="1" t="s">
        <v>301</v>
      </c>
      <c r="F2908" s="1" t="s">
        <v>7</v>
      </c>
      <c r="G2908" s="1">
        <v>6240</v>
      </c>
      <c r="H2908" s="1" t="s">
        <v>1192</v>
      </c>
      <c r="I2908" s="92" t="s">
        <v>1177</v>
      </c>
      <c r="J2908" s="101">
        <f>1/COUNTIF(HR_Table2[Emp ID],HR_Table2[[#This Row],[Emp ID]])</f>
        <v>1</v>
      </c>
    </row>
    <row r="2909" spans="1:10" ht="16.5" thickBot="1" x14ac:dyDescent="0.3">
      <c r="A2909" s="2">
        <v>2024</v>
      </c>
      <c r="B2909" s="100" t="s">
        <v>391</v>
      </c>
      <c r="C2909" s="1" t="s">
        <v>11</v>
      </c>
      <c r="D2909" s="1">
        <v>31</v>
      </c>
      <c r="E2909" s="1" t="s">
        <v>301</v>
      </c>
      <c r="F2909" s="1" t="s">
        <v>7</v>
      </c>
      <c r="G2909" s="1">
        <v>19000</v>
      </c>
      <c r="H2909" s="1" t="s">
        <v>1192</v>
      </c>
      <c r="I2909" s="92" t="s">
        <v>1177</v>
      </c>
      <c r="J2909" s="101">
        <f>1/COUNTIF(HR_Table2[Emp ID],HR_Table2[[#This Row],[Emp ID]])</f>
        <v>1</v>
      </c>
    </row>
    <row r="2910" spans="1:10" ht="16.5" thickBot="1" x14ac:dyDescent="0.3">
      <c r="A2910" s="2">
        <v>2024</v>
      </c>
      <c r="B2910" s="100" t="s">
        <v>403</v>
      </c>
      <c r="C2910" s="1" t="s">
        <v>6</v>
      </c>
      <c r="D2910" s="1">
        <v>32</v>
      </c>
      <c r="E2910" s="1" t="s">
        <v>301</v>
      </c>
      <c r="F2910" s="1" t="s">
        <v>7</v>
      </c>
      <c r="G2910" s="1">
        <v>13045</v>
      </c>
      <c r="H2910" s="1" t="s">
        <v>1192</v>
      </c>
      <c r="I2910" s="92" t="s">
        <v>1177</v>
      </c>
      <c r="J2910" s="101">
        <f>1/COUNTIF(HR_Table2[Emp ID],HR_Table2[[#This Row],[Emp ID]])</f>
        <v>1</v>
      </c>
    </row>
    <row r="2911" spans="1:10" ht="16.5" thickBot="1" x14ac:dyDescent="0.3">
      <c r="A2911" s="2">
        <v>2024</v>
      </c>
      <c r="B2911" s="100" t="s">
        <v>404</v>
      </c>
      <c r="C2911" s="1" t="s">
        <v>11</v>
      </c>
      <c r="D2911" s="1">
        <v>32</v>
      </c>
      <c r="E2911" s="1" t="s">
        <v>301</v>
      </c>
      <c r="F2911" s="1" t="s">
        <v>7</v>
      </c>
      <c r="G2911" s="1">
        <v>21000</v>
      </c>
      <c r="H2911" s="1" t="s">
        <v>1192</v>
      </c>
      <c r="I2911" s="92" t="s">
        <v>1177</v>
      </c>
      <c r="J2911" s="101">
        <f>1/COUNTIF(HR_Table2[Emp ID],HR_Table2[[#This Row],[Emp ID]])</f>
        <v>1</v>
      </c>
    </row>
    <row r="2912" spans="1:10" ht="16.5" thickBot="1" x14ac:dyDescent="0.3">
      <c r="A2912" s="2">
        <v>2024</v>
      </c>
      <c r="B2912" s="100" t="s">
        <v>405</v>
      </c>
      <c r="C2912" s="1" t="s">
        <v>11</v>
      </c>
      <c r="D2912" s="1">
        <v>32</v>
      </c>
      <c r="E2912" s="1" t="s">
        <v>301</v>
      </c>
      <c r="F2912" s="1" t="s">
        <v>7</v>
      </c>
      <c r="G2912" s="1">
        <v>24000</v>
      </c>
      <c r="H2912" s="1" t="s">
        <v>1192</v>
      </c>
      <c r="I2912" s="92" t="s">
        <v>1177</v>
      </c>
      <c r="J2912" s="101">
        <f>1/COUNTIF(HR_Table2[Emp ID],HR_Table2[[#This Row],[Emp ID]])</f>
        <v>1</v>
      </c>
    </row>
    <row r="2913" spans="1:10" ht="16.5" thickBot="1" x14ac:dyDescent="0.3">
      <c r="A2913" s="2">
        <v>2024</v>
      </c>
      <c r="B2913" s="100" t="s">
        <v>421</v>
      </c>
      <c r="C2913" s="1" t="s">
        <v>6</v>
      </c>
      <c r="D2913" s="1">
        <v>33</v>
      </c>
      <c r="E2913" s="1" t="s">
        <v>301</v>
      </c>
      <c r="F2913" s="1" t="s">
        <v>7</v>
      </c>
      <c r="G2913" s="1">
        <v>6240</v>
      </c>
      <c r="H2913" s="1" t="s">
        <v>1192</v>
      </c>
      <c r="I2913" s="92" t="s">
        <v>1177</v>
      </c>
      <c r="J2913" s="101">
        <f>1/COUNTIF(HR_Table2[Emp ID],HR_Table2[[#This Row],[Emp ID]])</f>
        <v>1</v>
      </c>
    </row>
    <row r="2914" spans="1:10" ht="16.5" thickBot="1" x14ac:dyDescent="0.3">
      <c r="A2914" s="2">
        <v>2024</v>
      </c>
      <c r="B2914" s="100" t="s">
        <v>422</v>
      </c>
      <c r="C2914" s="1" t="s">
        <v>6</v>
      </c>
      <c r="D2914" s="1">
        <v>33</v>
      </c>
      <c r="E2914" s="1" t="s">
        <v>301</v>
      </c>
      <c r="F2914" s="1" t="s">
        <v>76</v>
      </c>
      <c r="G2914" s="1">
        <v>8785</v>
      </c>
      <c r="H2914" s="1" t="s">
        <v>1192</v>
      </c>
      <c r="I2914" s="92" t="s">
        <v>1177</v>
      </c>
      <c r="J2914" s="101">
        <f>1/COUNTIF(HR_Table2[Emp ID],HR_Table2[[#This Row],[Emp ID]])</f>
        <v>1</v>
      </c>
    </row>
    <row r="2915" spans="1:10" ht="16.5" thickBot="1" x14ac:dyDescent="0.3">
      <c r="A2915" s="2">
        <v>2024</v>
      </c>
      <c r="B2915" s="100" t="s">
        <v>423</v>
      </c>
      <c r="C2915" s="1" t="s">
        <v>6</v>
      </c>
      <c r="D2915" s="1">
        <v>33</v>
      </c>
      <c r="E2915" s="1" t="s">
        <v>301</v>
      </c>
      <c r="F2915" s="1" t="s">
        <v>7</v>
      </c>
      <c r="G2915" s="1">
        <v>19000</v>
      </c>
      <c r="H2915" s="1" t="s">
        <v>1192</v>
      </c>
      <c r="I2915" s="92" t="s">
        <v>1177</v>
      </c>
      <c r="J2915" s="101">
        <f>1/COUNTIF(HR_Table2[Emp ID],HR_Table2[[#This Row],[Emp ID]])</f>
        <v>1</v>
      </c>
    </row>
    <row r="2916" spans="1:10" ht="16.5" thickBot="1" x14ac:dyDescent="0.3">
      <c r="A2916" s="2">
        <v>2024</v>
      </c>
      <c r="B2916" s="100" t="s">
        <v>424</v>
      </c>
      <c r="C2916" s="1" t="s">
        <v>11</v>
      </c>
      <c r="D2916" s="1">
        <v>33</v>
      </c>
      <c r="E2916" s="1" t="s">
        <v>301</v>
      </c>
      <c r="F2916" s="1" t="s">
        <v>76</v>
      </c>
      <c r="G2916" s="1">
        <v>13045</v>
      </c>
      <c r="H2916" s="1" t="s">
        <v>1192</v>
      </c>
      <c r="I2916" s="92" t="s">
        <v>1177</v>
      </c>
      <c r="J2916" s="101">
        <f>1/COUNTIF(HR_Table2[Emp ID],HR_Table2[[#This Row],[Emp ID]])</f>
        <v>1</v>
      </c>
    </row>
    <row r="2917" spans="1:10" ht="16.5" thickBot="1" x14ac:dyDescent="0.3">
      <c r="A2917" s="2">
        <v>2024</v>
      </c>
      <c r="B2917" s="100" t="s">
        <v>425</v>
      </c>
      <c r="C2917" s="1" t="s">
        <v>11</v>
      </c>
      <c r="D2917" s="1">
        <v>33</v>
      </c>
      <c r="E2917" s="1" t="s">
        <v>301</v>
      </c>
      <c r="F2917" s="1" t="s">
        <v>76</v>
      </c>
      <c r="G2917" s="1">
        <v>21000</v>
      </c>
      <c r="H2917" s="1" t="s">
        <v>1192</v>
      </c>
      <c r="I2917" s="92" t="s">
        <v>1177</v>
      </c>
      <c r="J2917" s="101">
        <f>1/COUNTIF(HR_Table2[Emp ID],HR_Table2[[#This Row],[Emp ID]])</f>
        <v>1</v>
      </c>
    </row>
    <row r="2918" spans="1:10" ht="16.5" thickBot="1" x14ac:dyDescent="0.3">
      <c r="A2918" s="2">
        <v>2024</v>
      </c>
      <c r="B2918" s="100" t="s">
        <v>426</v>
      </c>
      <c r="C2918" s="1" t="s">
        <v>6</v>
      </c>
      <c r="D2918" s="1">
        <v>33</v>
      </c>
      <c r="E2918" s="1" t="s">
        <v>301</v>
      </c>
      <c r="F2918" s="1" t="s">
        <v>7</v>
      </c>
      <c r="G2918" s="1">
        <v>13045</v>
      </c>
      <c r="H2918" s="1" t="s">
        <v>1192</v>
      </c>
      <c r="I2918" s="92" t="s">
        <v>1177</v>
      </c>
      <c r="J2918" s="101">
        <f>1/COUNTIF(HR_Table2[Emp ID],HR_Table2[[#This Row],[Emp ID]])</f>
        <v>1</v>
      </c>
    </row>
    <row r="2919" spans="1:10" ht="16.5" thickBot="1" x14ac:dyDescent="0.3">
      <c r="A2919" s="2">
        <v>2024</v>
      </c>
      <c r="B2919" s="100" t="s">
        <v>436</v>
      </c>
      <c r="C2919" s="1" t="s">
        <v>6</v>
      </c>
      <c r="D2919" s="1">
        <v>34</v>
      </c>
      <c r="E2919" s="1" t="s">
        <v>301</v>
      </c>
      <c r="F2919" s="1" t="s">
        <v>7</v>
      </c>
      <c r="G2919" s="1">
        <v>10400</v>
      </c>
      <c r="H2919" s="1" t="s">
        <v>1192</v>
      </c>
      <c r="I2919" s="92" t="s">
        <v>1177</v>
      </c>
      <c r="J2919" s="101">
        <f>1/COUNTIF(HR_Table2[Emp ID],HR_Table2[[#This Row],[Emp ID]])</f>
        <v>1</v>
      </c>
    </row>
    <row r="2920" spans="1:10" ht="16.5" thickBot="1" x14ac:dyDescent="0.3">
      <c r="A2920" s="2">
        <v>2024</v>
      </c>
      <c r="B2920" s="100" t="s">
        <v>437</v>
      </c>
      <c r="C2920" s="1" t="s">
        <v>6</v>
      </c>
      <c r="D2920" s="1">
        <v>34</v>
      </c>
      <c r="E2920" s="1" t="s">
        <v>301</v>
      </c>
      <c r="F2920" s="1" t="s">
        <v>7</v>
      </c>
      <c r="G2920" s="1">
        <v>10400</v>
      </c>
      <c r="H2920" s="1" t="s">
        <v>1192</v>
      </c>
      <c r="I2920" s="92" t="s">
        <v>1177</v>
      </c>
      <c r="J2920" s="101">
        <f>1/COUNTIF(HR_Table2[Emp ID],HR_Table2[[#This Row],[Emp ID]])</f>
        <v>1</v>
      </c>
    </row>
    <row r="2921" spans="1:10" ht="16.5" thickBot="1" x14ac:dyDescent="0.3">
      <c r="A2921" s="2">
        <v>2024</v>
      </c>
      <c r="B2921" s="100" t="s">
        <v>438</v>
      </c>
      <c r="C2921" s="1" t="s">
        <v>11</v>
      </c>
      <c r="D2921" s="1">
        <v>34</v>
      </c>
      <c r="E2921" s="1" t="s">
        <v>301</v>
      </c>
      <c r="F2921" s="1" t="s">
        <v>7</v>
      </c>
      <c r="G2921" s="1">
        <v>13045</v>
      </c>
      <c r="H2921" s="1" t="s">
        <v>1192</v>
      </c>
      <c r="I2921" s="92" t="s">
        <v>1177</v>
      </c>
      <c r="J2921" s="101">
        <f>1/COUNTIF(HR_Table2[Emp ID],HR_Table2[[#This Row],[Emp ID]])</f>
        <v>1</v>
      </c>
    </row>
    <row r="2922" spans="1:10" ht="16.5" thickBot="1" x14ac:dyDescent="0.3">
      <c r="A2922" s="2">
        <v>2024</v>
      </c>
      <c r="B2922" s="100" t="s">
        <v>439</v>
      </c>
      <c r="C2922" s="1" t="s">
        <v>6</v>
      </c>
      <c r="D2922" s="1">
        <v>34</v>
      </c>
      <c r="E2922" s="1" t="s">
        <v>301</v>
      </c>
      <c r="F2922" s="1" t="s">
        <v>7</v>
      </c>
      <c r="G2922" s="1">
        <v>21000</v>
      </c>
      <c r="H2922" s="1" t="s">
        <v>1192</v>
      </c>
      <c r="I2922" s="92" t="s">
        <v>1177</v>
      </c>
      <c r="J2922" s="101">
        <f>1/COUNTIF(HR_Table2[Emp ID],HR_Table2[[#This Row],[Emp ID]])</f>
        <v>1</v>
      </c>
    </row>
    <row r="2923" spans="1:10" ht="16.5" thickBot="1" x14ac:dyDescent="0.3">
      <c r="A2923" s="2">
        <v>2024</v>
      </c>
      <c r="B2923" s="100" t="s">
        <v>440</v>
      </c>
      <c r="C2923" s="1" t="s">
        <v>11</v>
      </c>
      <c r="D2923" s="1">
        <v>34</v>
      </c>
      <c r="E2923" s="1" t="s">
        <v>301</v>
      </c>
      <c r="F2923" s="1" t="s">
        <v>7</v>
      </c>
      <c r="G2923" s="1">
        <v>21000</v>
      </c>
      <c r="H2923" s="1" t="s">
        <v>1192</v>
      </c>
      <c r="I2923" s="92" t="s">
        <v>1177</v>
      </c>
      <c r="J2923" s="101">
        <f>1/COUNTIF(HR_Table2[Emp ID],HR_Table2[[#This Row],[Emp ID]])</f>
        <v>1</v>
      </c>
    </row>
    <row r="2924" spans="1:10" ht="16.5" thickBot="1" x14ac:dyDescent="0.3">
      <c r="A2924" s="2">
        <v>2024</v>
      </c>
      <c r="B2924" s="100" t="s">
        <v>441</v>
      </c>
      <c r="C2924" s="1" t="s">
        <v>6</v>
      </c>
      <c r="D2924" s="1">
        <v>34</v>
      </c>
      <c r="E2924" s="1" t="s">
        <v>301</v>
      </c>
      <c r="F2924" s="1" t="s">
        <v>7</v>
      </c>
      <c r="G2924" s="1">
        <v>18000</v>
      </c>
      <c r="H2924" s="1" t="s">
        <v>1192</v>
      </c>
      <c r="I2924" s="92" t="s">
        <v>1177</v>
      </c>
      <c r="J2924" s="101">
        <f>1/COUNTIF(HR_Table2[Emp ID],HR_Table2[[#This Row],[Emp ID]])</f>
        <v>1</v>
      </c>
    </row>
    <row r="2925" spans="1:10" ht="16.5" thickBot="1" x14ac:dyDescent="0.3">
      <c r="A2925" s="2">
        <v>2024</v>
      </c>
      <c r="B2925" s="100" t="s">
        <v>442</v>
      </c>
      <c r="C2925" s="1" t="s">
        <v>6</v>
      </c>
      <c r="D2925" s="1">
        <v>34</v>
      </c>
      <c r="E2925" s="1" t="s">
        <v>301</v>
      </c>
      <c r="F2925" s="1" t="s">
        <v>7</v>
      </c>
      <c r="G2925" s="1">
        <v>18000</v>
      </c>
      <c r="H2925" s="1" t="s">
        <v>1192</v>
      </c>
      <c r="I2925" s="92" t="s">
        <v>1177</v>
      </c>
      <c r="J2925" s="101">
        <f>1/COUNTIF(HR_Table2[Emp ID],HR_Table2[[#This Row],[Emp ID]])</f>
        <v>1</v>
      </c>
    </row>
    <row r="2926" spans="1:10" ht="16.5" thickBot="1" x14ac:dyDescent="0.3">
      <c r="A2926" s="2">
        <v>2024</v>
      </c>
      <c r="B2926" s="100" t="s">
        <v>443</v>
      </c>
      <c r="C2926" s="1" t="s">
        <v>11</v>
      </c>
      <c r="D2926" s="1">
        <v>34</v>
      </c>
      <c r="E2926" s="1" t="s">
        <v>301</v>
      </c>
      <c r="F2926" s="1" t="s">
        <v>7</v>
      </c>
      <c r="G2926" s="1">
        <v>21000</v>
      </c>
      <c r="H2926" s="1" t="s">
        <v>1192</v>
      </c>
      <c r="I2926" s="92" t="s">
        <v>1177</v>
      </c>
      <c r="J2926" s="101">
        <f>1/COUNTIF(HR_Table2[Emp ID],HR_Table2[[#This Row],[Emp ID]])</f>
        <v>1</v>
      </c>
    </row>
    <row r="2927" spans="1:10" ht="16.5" thickBot="1" x14ac:dyDescent="0.3">
      <c r="A2927" s="2">
        <v>2024</v>
      </c>
      <c r="B2927" s="100" t="s">
        <v>444</v>
      </c>
      <c r="C2927" s="1" t="s">
        <v>6</v>
      </c>
      <c r="D2927" s="1">
        <v>34</v>
      </c>
      <c r="E2927" s="1" t="s">
        <v>301</v>
      </c>
      <c r="F2927" s="1" t="s">
        <v>76</v>
      </c>
      <c r="G2927" s="1">
        <v>18000</v>
      </c>
      <c r="H2927" s="1" t="s">
        <v>14</v>
      </c>
      <c r="I2927" s="92" t="s">
        <v>1177</v>
      </c>
      <c r="J2927" s="101">
        <f>1/COUNTIF(HR_Table2[Emp ID],HR_Table2[[#This Row],[Emp ID]])</f>
        <v>1</v>
      </c>
    </row>
    <row r="2928" spans="1:10" ht="16.5" thickBot="1" x14ac:dyDescent="0.3">
      <c r="A2928" s="2">
        <v>2024</v>
      </c>
      <c r="B2928" s="100" t="s">
        <v>453</v>
      </c>
      <c r="C2928" s="1" t="s">
        <v>6</v>
      </c>
      <c r="D2928" s="1">
        <v>35</v>
      </c>
      <c r="E2928" s="1" t="s">
        <v>301</v>
      </c>
      <c r="F2928" s="1" t="s">
        <v>7</v>
      </c>
      <c r="G2928" s="1">
        <v>18000</v>
      </c>
      <c r="H2928" s="1" t="s">
        <v>1192</v>
      </c>
      <c r="I2928" s="92" t="s">
        <v>1177</v>
      </c>
      <c r="J2928" s="101">
        <f>1/COUNTIF(HR_Table2[Emp ID],HR_Table2[[#This Row],[Emp ID]])</f>
        <v>1</v>
      </c>
    </row>
    <row r="2929" spans="1:10" ht="16.5" thickBot="1" x14ac:dyDescent="0.3">
      <c r="A2929" s="2">
        <v>2024</v>
      </c>
      <c r="B2929" s="100" t="s">
        <v>454</v>
      </c>
      <c r="C2929" s="1" t="s">
        <v>11</v>
      </c>
      <c r="D2929" s="1">
        <v>35</v>
      </c>
      <c r="E2929" s="1" t="s">
        <v>301</v>
      </c>
      <c r="F2929" s="1" t="s">
        <v>7</v>
      </c>
      <c r="G2929" s="1">
        <v>6240</v>
      </c>
      <c r="H2929" s="1" t="s">
        <v>1192</v>
      </c>
      <c r="I2929" s="92" t="s">
        <v>1177</v>
      </c>
      <c r="J2929" s="101">
        <f>1/COUNTIF(HR_Table2[Emp ID],HR_Table2[[#This Row],[Emp ID]])</f>
        <v>1</v>
      </c>
    </row>
    <row r="2930" spans="1:10" ht="16.5" thickBot="1" x14ac:dyDescent="0.3">
      <c r="A2930" s="2">
        <v>2024</v>
      </c>
      <c r="B2930" s="100" t="s">
        <v>455</v>
      </c>
      <c r="C2930" s="1" t="s">
        <v>6</v>
      </c>
      <c r="D2930" s="1">
        <v>35</v>
      </c>
      <c r="E2930" s="1" t="s">
        <v>301</v>
      </c>
      <c r="F2930" s="1" t="s">
        <v>7</v>
      </c>
      <c r="G2930" s="1">
        <v>18000</v>
      </c>
      <c r="H2930" s="1" t="s">
        <v>1192</v>
      </c>
      <c r="I2930" s="92" t="s">
        <v>1177</v>
      </c>
      <c r="J2930" s="101">
        <f>1/COUNTIF(HR_Table2[Emp ID],HR_Table2[[#This Row],[Emp ID]])</f>
        <v>1</v>
      </c>
    </row>
    <row r="2931" spans="1:10" ht="16.5" thickBot="1" x14ac:dyDescent="0.3">
      <c r="A2931" s="2">
        <v>2024</v>
      </c>
      <c r="B2931" s="100" t="s">
        <v>456</v>
      </c>
      <c r="C2931" s="1" t="s">
        <v>6</v>
      </c>
      <c r="D2931" s="1">
        <v>35</v>
      </c>
      <c r="E2931" s="1" t="s">
        <v>301</v>
      </c>
      <c r="F2931" s="1" t="s">
        <v>7</v>
      </c>
      <c r="G2931" s="1">
        <v>21000</v>
      </c>
      <c r="H2931" s="1" t="s">
        <v>1192</v>
      </c>
      <c r="I2931" s="92" t="s">
        <v>1177</v>
      </c>
      <c r="J2931" s="101">
        <f>1/COUNTIF(HR_Table2[Emp ID],HR_Table2[[#This Row],[Emp ID]])</f>
        <v>1</v>
      </c>
    </row>
    <row r="2932" spans="1:10" ht="16.5" thickBot="1" x14ac:dyDescent="0.3">
      <c r="A2932" s="2">
        <v>2024</v>
      </c>
      <c r="B2932" s="100" t="s">
        <v>457</v>
      </c>
      <c r="C2932" s="1" t="s">
        <v>6</v>
      </c>
      <c r="D2932" s="1">
        <v>35</v>
      </c>
      <c r="E2932" s="1" t="s">
        <v>301</v>
      </c>
      <c r="F2932" s="1" t="s">
        <v>7</v>
      </c>
      <c r="G2932" s="1">
        <v>6240</v>
      </c>
      <c r="H2932" s="1" t="s">
        <v>1192</v>
      </c>
      <c r="I2932" s="92" t="s">
        <v>1177</v>
      </c>
      <c r="J2932" s="101">
        <f>1/COUNTIF(HR_Table2[Emp ID],HR_Table2[[#This Row],[Emp ID]])</f>
        <v>1</v>
      </c>
    </row>
    <row r="2933" spans="1:10" ht="16.5" thickBot="1" x14ac:dyDescent="0.3">
      <c r="A2933" s="2">
        <v>2024</v>
      </c>
      <c r="B2933" s="100" t="s">
        <v>458</v>
      </c>
      <c r="C2933" s="1" t="s">
        <v>11</v>
      </c>
      <c r="D2933" s="1">
        <v>35</v>
      </c>
      <c r="E2933" s="1" t="s">
        <v>301</v>
      </c>
      <c r="F2933" s="1" t="s">
        <v>76</v>
      </c>
      <c r="G2933" s="1">
        <v>21000</v>
      </c>
      <c r="H2933" s="1" t="s">
        <v>1192</v>
      </c>
      <c r="I2933" s="92" t="s">
        <v>1177</v>
      </c>
      <c r="J2933" s="101">
        <f>1/COUNTIF(HR_Table2[Emp ID],HR_Table2[[#This Row],[Emp ID]])</f>
        <v>1</v>
      </c>
    </row>
    <row r="2934" spans="1:10" ht="16.5" thickBot="1" x14ac:dyDescent="0.3">
      <c r="A2934" s="2">
        <v>2024</v>
      </c>
      <c r="B2934" s="100" t="s">
        <v>469</v>
      </c>
      <c r="C2934" s="1" t="s">
        <v>6</v>
      </c>
      <c r="D2934" s="1">
        <v>36</v>
      </c>
      <c r="E2934" s="1" t="s">
        <v>301</v>
      </c>
      <c r="F2934" s="1" t="s">
        <v>7</v>
      </c>
      <c r="G2934" s="1">
        <v>25000</v>
      </c>
      <c r="H2934" s="1" t="s">
        <v>1192</v>
      </c>
      <c r="I2934" s="92" t="s">
        <v>1177</v>
      </c>
      <c r="J2934" s="101">
        <f>1/COUNTIF(HR_Table2[Emp ID],HR_Table2[[#This Row],[Emp ID]])</f>
        <v>1</v>
      </c>
    </row>
    <row r="2935" spans="1:10" ht="16.5" thickBot="1" x14ac:dyDescent="0.3">
      <c r="A2935" s="2">
        <v>2024</v>
      </c>
      <c r="B2935" s="100" t="s">
        <v>470</v>
      </c>
      <c r="C2935" s="1" t="s">
        <v>11</v>
      </c>
      <c r="D2935" s="1">
        <v>36</v>
      </c>
      <c r="E2935" s="1" t="s">
        <v>301</v>
      </c>
      <c r="F2935" s="1" t="s">
        <v>76</v>
      </c>
      <c r="G2935" s="1">
        <v>13045</v>
      </c>
      <c r="H2935" s="1" t="s">
        <v>1192</v>
      </c>
      <c r="I2935" s="92" t="s">
        <v>1177</v>
      </c>
      <c r="J2935" s="101">
        <f>1/COUNTIF(HR_Table2[Emp ID],HR_Table2[[#This Row],[Emp ID]])</f>
        <v>1</v>
      </c>
    </row>
    <row r="2936" spans="1:10" ht="16.5" thickBot="1" x14ac:dyDescent="0.3">
      <c r="A2936" s="2">
        <v>2024</v>
      </c>
      <c r="B2936" s="100" t="s">
        <v>471</v>
      </c>
      <c r="C2936" s="1" t="s">
        <v>6</v>
      </c>
      <c r="D2936" s="1">
        <v>36</v>
      </c>
      <c r="E2936" s="1" t="s">
        <v>301</v>
      </c>
      <c r="F2936" s="1" t="s">
        <v>7</v>
      </c>
      <c r="G2936" s="1">
        <v>6240</v>
      </c>
      <c r="H2936" s="1" t="s">
        <v>1192</v>
      </c>
      <c r="I2936" s="92" t="s">
        <v>1177</v>
      </c>
      <c r="J2936" s="101">
        <f>1/COUNTIF(HR_Table2[Emp ID],HR_Table2[[#This Row],[Emp ID]])</f>
        <v>1</v>
      </c>
    </row>
    <row r="2937" spans="1:10" ht="16.5" thickBot="1" x14ac:dyDescent="0.3">
      <c r="A2937" s="2">
        <v>2024</v>
      </c>
      <c r="B2937" s="100" t="s">
        <v>472</v>
      </c>
      <c r="C2937" s="1" t="s">
        <v>6</v>
      </c>
      <c r="D2937" s="1">
        <v>36</v>
      </c>
      <c r="E2937" s="1" t="s">
        <v>301</v>
      </c>
      <c r="F2937" s="1" t="s">
        <v>7</v>
      </c>
      <c r="G2937" s="1">
        <v>22000</v>
      </c>
      <c r="H2937" s="1" t="s">
        <v>1192</v>
      </c>
      <c r="I2937" s="92" t="s">
        <v>1177</v>
      </c>
      <c r="J2937" s="101">
        <f>1/COUNTIF(HR_Table2[Emp ID],HR_Table2[[#This Row],[Emp ID]])</f>
        <v>1</v>
      </c>
    </row>
    <row r="2938" spans="1:10" ht="16.5" thickBot="1" x14ac:dyDescent="0.3">
      <c r="A2938" s="2">
        <v>2024</v>
      </c>
      <c r="B2938" s="100" t="s">
        <v>485</v>
      </c>
      <c r="C2938" s="1" t="s">
        <v>6</v>
      </c>
      <c r="D2938" s="1">
        <v>37</v>
      </c>
      <c r="E2938" s="1" t="s">
        <v>301</v>
      </c>
      <c r="F2938" s="1" t="s">
        <v>76</v>
      </c>
      <c r="G2938" s="1">
        <v>18000</v>
      </c>
      <c r="H2938" s="1" t="s">
        <v>1192</v>
      </c>
      <c r="I2938" s="92" t="s">
        <v>1177</v>
      </c>
      <c r="J2938" s="101">
        <f>1/COUNTIF(HR_Table2[Emp ID],HR_Table2[[#This Row],[Emp ID]])</f>
        <v>1</v>
      </c>
    </row>
    <row r="2939" spans="1:10" ht="16.5" thickBot="1" x14ac:dyDescent="0.3">
      <c r="A2939" s="2">
        <v>2024</v>
      </c>
      <c r="B2939" s="100" t="s">
        <v>486</v>
      </c>
      <c r="C2939" s="1" t="s">
        <v>6</v>
      </c>
      <c r="D2939" s="1">
        <v>37</v>
      </c>
      <c r="E2939" s="1" t="s">
        <v>301</v>
      </c>
      <c r="F2939" s="1" t="s">
        <v>7</v>
      </c>
      <c r="G2939" s="1">
        <v>25000</v>
      </c>
      <c r="H2939" s="1" t="s">
        <v>1192</v>
      </c>
      <c r="I2939" s="92" t="s">
        <v>1177</v>
      </c>
      <c r="J2939" s="101">
        <f>1/COUNTIF(HR_Table2[Emp ID],HR_Table2[[#This Row],[Emp ID]])</f>
        <v>1</v>
      </c>
    </row>
    <row r="2940" spans="1:10" ht="16.5" thickBot="1" x14ac:dyDescent="0.3">
      <c r="A2940" s="2">
        <v>2024</v>
      </c>
      <c r="B2940" s="100" t="s">
        <v>487</v>
      </c>
      <c r="C2940" s="1" t="s">
        <v>11</v>
      </c>
      <c r="D2940" s="1">
        <v>37</v>
      </c>
      <c r="E2940" s="1" t="s">
        <v>301</v>
      </c>
      <c r="F2940" s="1" t="s">
        <v>7</v>
      </c>
      <c r="G2940" s="1">
        <v>25000</v>
      </c>
      <c r="H2940" s="1" t="s">
        <v>1192</v>
      </c>
      <c r="I2940" s="92" t="s">
        <v>1177</v>
      </c>
      <c r="J2940" s="101">
        <f>1/COUNTIF(HR_Table2[Emp ID],HR_Table2[[#This Row],[Emp ID]])</f>
        <v>1</v>
      </c>
    </row>
    <row r="2941" spans="1:10" ht="16.5" thickBot="1" x14ac:dyDescent="0.3">
      <c r="A2941" s="2">
        <v>2024</v>
      </c>
      <c r="B2941" s="100" t="s">
        <v>488</v>
      </c>
      <c r="C2941" s="1" t="s">
        <v>11</v>
      </c>
      <c r="D2941" s="1">
        <v>37</v>
      </c>
      <c r="E2941" s="1" t="s">
        <v>301</v>
      </c>
      <c r="F2941" s="1" t="s">
        <v>7</v>
      </c>
      <c r="G2941" s="1">
        <v>22000</v>
      </c>
      <c r="H2941" s="1" t="s">
        <v>1192</v>
      </c>
      <c r="I2941" s="92" t="s">
        <v>1177</v>
      </c>
      <c r="J2941" s="101">
        <f>1/COUNTIF(HR_Table2[Emp ID],HR_Table2[[#This Row],[Emp ID]])</f>
        <v>1</v>
      </c>
    </row>
    <row r="2942" spans="1:10" ht="16.5" thickBot="1" x14ac:dyDescent="0.3">
      <c r="A2942" s="2">
        <v>2024</v>
      </c>
      <c r="B2942" s="100" t="s">
        <v>489</v>
      </c>
      <c r="C2942" s="1" t="s">
        <v>6</v>
      </c>
      <c r="D2942" s="1">
        <v>37</v>
      </c>
      <c r="E2942" s="1" t="s">
        <v>301</v>
      </c>
      <c r="F2942" s="1" t="s">
        <v>7</v>
      </c>
      <c r="G2942" s="1">
        <v>18000</v>
      </c>
      <c r="H2942" s="1" t="s">
        <v>1192</v>
      </c>
      <c r="I2942" s="92" t="s">
        <v>1177</v>
      </c>
      <c r="J2942" s="101">
        <f>1/COUNTIF(HR_Table2[Emp ID],HR_Table2[[#This Row],[Emp ID]])</f>
        <v>1</v>
      </c>
    </row>
    <row r="2943" spans="1:10" ht="16.5" thickBot="1" x14ac:dyDescent="0.3">
      <c r="A2943" s="2">
        <v>2024</v>
      </c>
      <c r="B2943" s="100" t="s">
        <v>500</v>
      </c>
      <c r="C2943" s="1" t="s">
        <v>6</v>
      </c>
      <c r="D2943" s="1">
        <v>38</v>
      </c>
      <c r="E2943" s="1" t="s">
        <v>301</v>
      </c>
      <c r="F2943" s="1" t="s">
        <v>7</v>
      </c>
      <c r="G2943" s="1">
        <v>13045</v>
      </c>
      <c r="H2943" s="1" t="s">
        <v>1192</v>
      </c>
      <c r="I2943" s="92" t="s">
        <v>1177</v>
      </c>
      <c r="J2943" s="101">
        <f>1/COUNTIF(HR_Table2[Emp ID],HR_Table2[[#This Row],[Emp ID]])</f>
        <v>1</v>
      </c>
    </row>
    <row r="2944" spans="1:10" ht="16.5" thickBot="1" x14ac:dyDescent="0.3">
      <c r="A2944" s="2">
        <v>2024</v>
      </c>
      <c r="B2944" s="100" t="s">
        <v>501</v>
      </c>
      <c r="C2944" s="1" t="s">
        <v>11</v>
      </c>
      <c r="D2944" s="1">
        <v>38</v>
      </c>
      <c r="E2944" s="1" t="s">
        <v>301</v>
      </c>
      <c r="F2944" s="1" t="s">
        <v>7</v>
      </c>
      <c r="G2944" s="1">
        <v>15925</v>
      </c>
      <c r="H2944" s="1" t="s">
        <v>1192</v>
      </c>
      <c r="I2944" s="92" t="s">
        <v>1177</v>
      </c>
      <c r="J2944" s="101">
        <f>1/COUNTIF(HR_Table2[Emp ID],HR_Table2[[#This Row],[Emp ID]])</f>
        <v>1</v>
      </c>
    </row>
    <row r="2945" spans="1:10" ht="16.5" thickBot="1" x14ac:dyDescent="0.3">
      <c r="A2945" s="2">
        <v>2024</v>
      </c>
      <c r="B2945" s="100" t="s">
        <v>511</v>
      </c>
      <c r="C2945" s="1" t="s">
        <v>6</v>
      </c>
      <c r="D2945" s="1">
        <v>39</v>
      </c>
      <c r="E2945" s="1" t="s">
        <v>301</v>
      </c>
      <c r="F2945" s="1" t="s">
        <v>7</v>
      </c>
      <c r="G2945" s="1">
        <v>36000</v>
      </c>
      <c r="H2945" s="1" t="s">
        <v>1192</v>
      </c>
      <c r="I2945" s="92" t="s">
        <v>1177</v>
      </c>
      <c r="J2945" s="101">
        <f>1/COUNTIF(HR_Table2[Emp ID],HR_Table2[[#This Row],[Emp ID]])</f>
        <v>1</v>
      </c>
    </row>
    <row r="2946" spans="1:10" ht="16.5" thickBot="1" x14ac:dyDescent="0.3">
      <c r="A2946" s="2">
        <v>2024</v>
      </c>
      <c r="B2946" s="100" t="s">
        <v>512</v>
      </c>
      <c r="C2946" s="1" t="s">
        <v>11</v>
      </c>
      <c r="D2946" s="1">
        <v>39</v>
      </c>
      <c r="E2946" s="1" t="s">
        <v>301</v>
      </c>
      <c r="F2946" s="1" t="s">
        <v>7</v>
      </c>
      <c r="G2946" s="1">
        <v>24000</v>
      </c>
      <c r="H2946" s="1" t="s">
        <v>1192</v>
      </c>
      <c r="I2946" s="92" t="s">
        <v>1177</v>
      </c>
      <c r="J2946" s="101">
        <f>1/COUNTIF(HR_Table2[Emp ID],HR_Table2[[#This Row],[Emp ID]])</f>
        <v>1</v>
      </c>
    </row>
    <row r="2947" spans="1:10" ht="16.5" thickBot="1" x14ac:dyDescent="0.3">
      <c r="A2947" s="2">
        <v>2024</v>
      </c>
      <c r="B2947" s="100" t="s">
        <v>513</v>
      </c>
      <c r="C2947" s="1" t="s">
        <v>11</v>
      </c>
      <c r="D2947" s="1">
        <v>39</v>
      </c>
      <c r="E2947" s="1" t="s">
        <v>301</v>
      </c>
      <c r="F2947" s="1" t="s">
        <v>76</v>
      </c>
      <c r="G2947" s="1">
        <v>13045</v>
      </c>
      <c r="H2947" s="1" t="s">
        <v>1192</v>
      </c>
      <c r="I2947" s="92" t="s">
        <v>1177</v>
      </c>
      <c r="J2947" s="101">
        <f>1/COUNTIF(HR_Table2[Emp ID],HR_Table2[[#This Row],[Emp ID]])</f>
        <v>1</v>
      </c>
    </row>
    <row r="2948" spans="1:10" ht="16.5" thickBot="1" x14ac:dyDescent="0.3">
      <c r="A2948" s="2">
        <v>2024</v>
      </c>
      <c r="B2948" s="100" t="s">
        <v>514</v>
      </c>
      <c r="C2948" s="1" t="s">
        <v>11</v>
      </c>
      <c r="D2948" s="1">
        <v>39</v>
      </c>
      <c r="E2948" s="1" t="s">
        <v>301</v>
      </c>
      <c r="F2948" s="1" t="s">
        <v>76</v>
      </c>
      <c r="G2948" s="1">
        <v>6795</v>
      </c>
      <c r="H2948" s="1" t="s">
        <v>1192</v>
      </c>
      <c r="I2948" s="92" t="s">
        <v>1177</v>
      </c>
      <c r="J2948" s="101">
        <f>1/COUNTIF(HR_Table2[Emp ID],HR_Table2[[#This Row],[Emp ID]])</f>
        <v>1</v>
      </c>
    </row>
    <row r="2949" spans="1:10" ht="16.5" thickBot="1" x14ac:dyDescent="0.3">
      <c r="A2949" s="2">
        <v>2024</v>
      </c>
      <c r="B2949" s="100" t="s">
        <v>531</v>
      </c>
      <c r="C2949" s="1" t="s">
        <v>11</v>
      </c>
      <c r="D2949" s="1">
        <v>40</v>
      </c>
      <c r="E2949" s="1" t="s">
        <v>301</v>
      </c>
      <c r="F2949" s="1" t="s">
        <v>7</v>
      </c>
      <c r="G2949" s="1">
        <v>21000</v>
      </c>
      <c r="H2949" s="1" t="s">
        <v>1192</v>
      </c>
      <c r="I2949" s="92" t="s">
        <v>1177</v>
      </c>
      <c r="J2949" s="101">
        <f>1/COUNTIF(HR_Table2[Emp ID],HR_Table2[[#This Row],[Emp ID]])</f>
        <v>1</v>
      </c>
    </row>
    <row r="2950" spans="1:10" ht="16.5" thickBot="1" x14ac:dyDescent="0.3">
      <c r="A2950" s="2">
        <v>2024</v>
      </c>
      <c r="B2950" s="100" t="s">
        <v>532</v>
      </c>
      <c r="C2950" s="1" t="s">
        <v>11</v>
      </c>
      <c r="D2950" s="1">
        <v>40</v>
      </c>
      <c r="E2950" s="1" t="s">
        <v>301</v>
      </c>
      <c r="F2950" s="1" t="s">
        <v>7</v>
      </c>
      <c r="G2950" s="1">
        <v>10400</v>
      </c>
      <c r="H2950" s="1" t="s">
        <v>1192</v>
      </c>
      <c r="I2950" s="92" t="s">
        <v>1177</v>
      </c>
      <c r="J2950" s="101">
        <f>1/COUNTIF(HR_Table2[Emp ID],HR_Table2[[#This Row],[Emp ID]])</f>
        <v>1</v>
      </c>
    </row>
    <row r="2951" spans="1:10" ht="16.5" thickBot="1" x14ac:dyDescent="0.3">
      <c r="A2951" s="2">
        <v>2024</v>
      </c>
      <c r="B2951" s="100" t="s">
        <v>533</v>
      </c>
      <c r="C2951" s="1" t="s">
        <v>11</v>
      </c>
      <c r="D2951" s="1">
        <v>40</v>
      </c>
      <c r="E2951" s="1" t="s">
        <v>301</v>
      </c>
      <c r="F2951" s="1" t="s">
        <v>7</v>
      </c>
      <c r="G2951" s="1">
        <v>13045</v>
      </c>
      <c r="H2951" s="1" t="s">
        <v>1192</v>
      </c>
      <c r="I2951" s="92" t="s">
        <v>1177</v>
      </c>
      <c r="J2951" s="101">
        <f>1/COUNTIF(HR_Table2[Emp ID],HR_Table2[[#This Row],[Emp ID]])</f>
        <v>1</v>
      </c>
    </row>
    <row r="2952" spans="1:10" ht="16.5" thickBot="1" x14ac:dyDescent="0.3">
      <c r="A2952" s="2">
        <v>2024</v>
      </c>
      <c r="B2952" s="100" t="s">
        <v>546</v>
      </c>
      <c r="C2952" s="1" t="s">
        <v>11</v>
      </c>
      <c r="D2952" s="1">
        <v>41</v>
      </c>
      <c r="E2952" s="1" t="s">
        <v>301</v>
      </c>
      <c r="F2952" s="1" t="s">
        <v>76</v>
      </c>
      <c r="G2952" s="1">
        <v>18000</v>
      </c>
      <c r="H2952" s="1" t="s">
        <v>1192</v>
      </c>
      <c r="I2952" s="92" t="s">
        <v>1177</v>
      </c>
      <c r="J2952" s="101">
        <f>1/COUNTIF(HR_Table2[Emp ID],HR_Table2[[#This Row],[Emp ID]])</f>
        <v>1</v>
      </c>
    </row>
    <row r="2953" spans="1:10" ht="16.5" thickBot="1" x14ac:dyDescent="0.3">
      <c r="A2953" s="2">
        <v>2024</v>
      </c>
      <c r="B2953" s="100" t="s">
        <v>567</v>
      </c>
      <c r="C2953" s="1" t="s">
        <v>6</v>
      </c>
      <c r="D2953" s="1">
        <v>42</v>
      </c>
      <c r="E2953" s="1" t="s">
        <v>301</v>
      </c>
      <c r="F2953" s="1" t="s">
        <v>7</v>
      </c>
      <c r="G2953" s="1">
        <v>10400</v>
      </c>
      <c r="H2953" s="1" t="s">
        <v>1192</v>
      </c>
      <c r="I2953" s="92" t="s">
        <v>1177</v>
      </c>
      <c r="J2953" s="101">
        <f>1/COUNTIF(HR_Table2[Emp ID],HR_Table2[[#This Row],[Emp ID]])</f>
        <v>1</v>
      </c>
    </row>
    <row r="2954" spans="1:10" ht="16.5" thickBot="1" x14ac:dyDescent="0.3">
      <c r="A2954" s="2">
        <v>2024</v>
      </c>
      <c r="B2954" s="100" t="s">
        <v>568</v>
      </c>
      <c r="C2954" s="1" t="s">
        <v>11</v>
      </c>
      <c r="D2954" s="1">
        <v>42</v>
      </c>
      <c r="E2954" s="1" t="s">
        <v>301</v>
      </c>
      <c r="F2954" s="1" t="s">
        <v>7</v>
      </c>
      <c r="G2954" s="1">
        <v>24000</v>
      </c>
      <c r="H2954" s="1" t="s">
        <v>1192</v>
      </c>
      <c r="I2954" s="92" t="s">
        <v>1177</v>
      </c>
      <c r="J2954" s="101">
        <f>1/COUNTIF(HR_Table2[Emp ID],HR_Table2[[#This Row],[Emp ID]])</f>
        <v>1</v>
      </c>
    </row>
    <row r="2955" spans="1:10" ht="16.5" thickBot="1" x14ac:dyDescent="0.3">
      <c r="A2955" s="2">
        <v>2024</v>
      </c>
      <c r="B2955" s="100" t="s">
        <v>569</v>
      </c>
      <c r="C2955" s="1" t="s">
        <v>6</v>
      </c>
      <c r="D2955" s="1">
        <v>42</v>
      </c>
      <c r="E2955" s="1" t="s">
        <v>301</v>
      </c>
      <c r="F2955" s="1" t="s">
        <v>7</v>
      </c>
      <c r="G2955" s="1">
        <v>21000</v>
      </c>
      <c r="H2955" s="1" t="s">
        <v>1192</v>
      </c>
      <c r="I2955" s="92" t="s">
        <v>1177</v>
      </c>
      <c r="J2955" s="101">
        <f>1/COUNTIF(HR_Table2[Emp ID],HR_Table2[[#This Row],[Emp ID]])</f>
        <v>1</v>
      </c>
    </row>
    <row r="2956" spans="1:10" ht="16.5" thickBot="1" x14ac:dyDescent="0.3">
      <c r="A2956" s="2">
        <v>2024</v>
      </c>
      <c r="B2956" s="100" t="s">
        <v>570</v>
      </c>
      <c r="C2956" s="1" t="s">
        <v>11</v>
      </c>
      <c r="D2956" s="1">
        <v>42</v>
      </c>
      <c r="E2956" s="1" t="s">
        <v>301</v>
      </c>
      <c r="F2956" s="1" t="s">
        <v>76</v>
      </c>
      <c r="G2956" s="1">
        <v>18000</v>
      </c>
      <c r="H2956" s="1" t="s">
        <v>1192</v>
      </c>
      <c r="I2956" s="92" t="s">
        <v>1177</v>
      </c>
      <c r="J2956" s="101">
        <f>1/COUNTIF(HR_Table2[Emp ID],HR_Table2[[#This Row],[Emp ID]])</f>
        <v>1</v>
      </c>
    </row>
    <row r="2957" spans="1:10" ht="16.5" thickBot="1" x14ac:dyDescent="0.3">
      <c r="A2957" s="2">
        <v>2024</v>
      </c>
      <c r="B2957" s="100" t="s">
        <v>571</v>
      </c>
      <c r="C2957" s="1" t="s">
        <v>6</v>
      </c>
      <c r="D2957" s="1">
        <v>42</v>
      </c>
      <c r="E2957" s="1" t="s">
        <v>301</v>
      </c>
      <c r="F2957" s="1" t="s">
        <v>7</v>
      </c>
      <c r="G2957" s="1">
        <v>10400</v>
      </c>
      <c r="H2957" s="1" t="s">
        <v>1192</v>
      </c>
      <c r="I2957" s="92" t="s">
        <v>1177</v>
      </c>
      <c r="J2957" s="101">
        <f>1/COUNTIF(HR_Table2[Emp ID],HR_Table2[[#This Row],[Emp ID]])</f>
        <v>1</v>
      </c>
    </row>
    <row r="2958" spans="1:10" ht="16.5" thickBot="1" x14ac:dyDescent="0.3">
      <c r="A2958" s="2">
        <v>2024</v>
      </c>
      <c r="B2958" s="100" t="s">
        <v>572</v>
      </c>
      <c r="C2958" s="1" t="s">
        <v>6</v>
      </c>
      <c r="D2958" s="1">
        <v>42</v>
      </c>
      <c r="E2958" s="1" t="s">
        <v>301</v>
      </c>
      <c r="F2958" s="1" t="s">
        <v>7</v>
      </c>
      <c r="G2958" s="1">
        <v>24000</v>
      </c>
      <c r="H2958" s="1" t="s">
        <v>1192</v>
      </c>
      <c r="I2958" s="92" t="s">
        <v>1177</v>
      </c>
      <c r="J2958" s="101">
        <f>1/COUNTIF(HR_Table2[Emp ID],HR_Table2[[#This Row],[Emp ID]])</f>
        <v>1</v>
      </c>
    </row>
    <row r="2959" spans="1:10" ht="16.5" thickBot="1" x14ac:dyDescent="0.3">
      <c r="A2959" s="2">
        <v>2024</v>
      </c>
      <c r="B2959" s="100" t="s">
        <v>573</v>
      </c>
      <c r="C2959" s="1" t="s">
        <v>6</v>
      </c>
      <c r="D2959" s="1">
        <v>42</v>
      </c>
      <c r="E2959" s="1" t="s">
        <v>301</v>
      </c>
      <c r="F2959" s="1" t="s">
        <v>7</v>
      </c>
      <c r="G2959" s="1">
        <v>21000</v>
      </c>
      <c r="H2959" s="1" t="s">
        <v>1192</v>
      </c>
      <c r="I2959" s="92" t="s">
        <v>1177</v>
      </c>
      <c r="J2959" s="101">
        <f>1/COUNTIF(HR_Table2[Emp ID],HR_Table2[[#This Row],[Emp ID]])</f>
        <v>1</v>
      </c>
    </row>
    <row r="2960" spans="1:10" ht="16.5" thickBot="1" x14ac:dyDescent="0.3">
      <c r="A2960" s="2">
        <v>2024</v>
      </c>
      <c r="B2960" s="100" t="s">
        <v>574</v>
      </c>
      <c r="C2960" s="1" t="s">
        <v>11</v>
      </c>
      <c r="D2960" s="1">
        <v>42</v>
      </c>
      <c r="E2960" s="1" t="s">
        <v>301</v>
      </c>
      <c r="F2960" s="1" t="s">
        <v>7</v>
      </c>
      <c r="G2960" s="1">
        <v>18000</v>
      </c>
      <c r="H2960" s="1" t="s">
        <v>14</v>
      </c>
      <c r="I2960" s="92" t="s">
        <v>1177</v>
      </c>
      <c r="J2960" s="101">
        <f>1/COUNTIF(HR_Table2[Emp ID],HR_Table2[[#This Row],[Emp ID]])</f>
        <v>1</v>
      </c>
    </row>
    <row r="2961" spans="1:10" ht="16.5" thickBot="1" x14ac:dyDescent="0.3">
      <c r="A2961" s="2">
        <v>2024</v>
      </c>
      <c r="B2961" s="100" t="s">
        <v>589</v>
      </c>
      <c r="C2961" s="1" t="s">
        <v>6</v>
      </c>
      <c r="D2961" s="1">
        <v>43</v>
      </c>
      <c r="E2961" s="1" t="s">
        <v>301</v>
      </c>
      <c r="F2961" s="1" t="s">
        <v>7</v>
      </c>
      <c r="G2961" s="1">
        <v>13045</v>
      </c>
      <c r="H2961" s="1" t="s">
        <v>1192</v>
      </c>
      <c r="I2961" s="92" t="s">
        <v>1177</v>
      </c>
      <c r="J2961" s="101">
        <f>1/COUNTIF(HR_Table2[Emp ID],HR_Table2[[#This Row],[Emp ID]])</f>
        <v>1</v>
      </c>
    </row>
    <row r="2962" spans="1:10" ht="16.5" thickBot="1" x14ac:dyDescent="0.3">
      <c r="A2962" s="2">
        <v>2024</v>
      </c>
      <c r="B2962" s="100" t="s">
        <v>590</v>
      </c>
      <c r="C2962" s="1" t="s">
        <v>11</v>
      </c>
      <c r="D2962" s="1">
        <v>43</v>
      </c>
      <c r="E2962" s="1" t="s">
        <v>301</v>
      </c>
      <c r="F2962" s="1" t="s">
        <v>7</v>
      </c>
      <c r="G2962" s="1">
        <v>15925</v>
      </c>
      <c r="H2962" s="1" t="s">
        <v>1192</v>
      </c>
      <c r="I2962" s="92" t="s">
        <v>1177</v>
      </c>
      <c r="J2962" s="101">
        <f>1/COUNTIF(HR_Table2[Emp ID],HR_Table2[[#This Row],[Emp ID]])</f>
        <v>1</v>
      </c>
    </row>
    <row r="2963" spans="1:10" ht="16.5" thickBot="1" x14ac:dyDescent="0.3">
      <c r="A2963" s="2">
        <v>2024</v>
      </c>
      <c r="B2963" s="100" t="s">
        <v>591</v>
      </c>
      <c r="C2963" s="1" t="s">
        <v>11</v>
      </c>
      <c r="D2963" s="1">
        <v>43</v>
      </c>
      <c r="E2963" s="1" t="s">
        <v>301</v>
      </c>
      <c r="F2963" s="1" t="s">
        <v>7</v>
      </c>
      <c r="G2963" s="1">
        <v>22000</v>
      </c>
      <c r="H2963" s="1" t="s">
        <v>1192</v>
      </c>
      <c r="I2963" s="92" t="s">
        <v>1177</v>
      </c>
      <c r="J2963" s="101">
        <f>1/COUNTIF(HR_Table2[Emp ID],HR_Table2[[#This Row],[Emp ID]])</f>
        <v>1</v>
      </c>
    </row>
    <row r="2964" spans="1:10" ht="16.5" thickBot="1" x14ac:dyDescent="0.3">
      <c r="A2964" s="2">
        <v>2024</v>
      </c>
      <c r="B2964" s="100" t="s">
        <v>592</v>
      </c>
      <c r="C2964" s="1" t="s">
        <v>6</v>
      </c>
      <c r="D2964" s="1">
        <v>43</v>
      </c>
      <c r="E2964" s="1" t="s">
        <v>301</v>
      </c>
      <c r="F2964" s="1" t="s">
        <v>7</v>
      </c>
      <c r="G2964" s="1">
        <v>13045</v>
      </c>
      <c r="H2964" s="1" t="s">
        <v>1192</v>
      </c>
      <c r="I2964" s="92" t="s">
        <v>1177</v>
      </c>
      <c r="J2964" s="101">
        <f>1/COUNTIF(HR_Table2[Emp ID],HR_Table2[[#This Row],[Emp ID]])</f>
        <v>1</v>
      </c>
    </row>
    <row r="2965" spans="1:10" ht="16.5" thickBot="1" x14ac:dyDescent="0.3">
      <c r="A2965" s="2">
        <v>2024</v>
      </c>
      <c r="B2965" s="100" t="s">
        <v>593</v>
      </c>
      <c r="C2965" s="1" t="s">
        <v>11</v>
      </c>
      <c r="D2965" s="1">
        <v>43</v>
      </c>
      <c r="E2965" s="1" t="s">
        <v>301</v>
      </c>
      <c r="F2965" s="1" t="s">
        <v>76</v>
      </c>
      <c r="G2965" s="1">
        <v>6795</v>
      </c>
      <c r="H2965" s="1" t="s">
        <v>1192</v>
      </c>
      <c r="I2965" s="92" t="s">
        <v>1177</v>
      </c>
      <c r="J2965" s="101">
        <f>1/COUNTIF(HR_Table2[Emp ID],HR_Table2[[#This Row],[Emp ID]])</f>
        <v>1</v>
      </c>
    </row>
    <row r="2966" spans="1:10" ht="16.5" thickBot="1" x14ac:dyDescent="0.3">
      <c r="A2966" s="2">
        <v>2024</v>
      </c>
      <c r="B2966" s="100" t="s">
        <v>594</v>
      </c>
      <c r="C2966" s="1" t="s">
        <v>6</v>
      </c>
      <c r="D2966" s="1">
        <v>43</v>
      </c>
      <c r="E2966" s="1" t="s">
        <v>301</v>
      </c>
      <c r="F2966" s="1" t="s">
        <v>76</v>
      </c>
      <c r="G2966" s="1">
        <v>13045</v>
      </c>
      <c r="H2966" s="1" t="s">
        <v>1192</v>
      </c>
      <c r="I2966" s="92" t="s">
        <v>1177</v>
      </c>
      <c r="J2966" s="101">
        <f>1/COUNTIF(HR_Table2[Emp ID],HR_Table2[[#This Row],[Emp ID]])</f>
        <v>1</v>
      </c>
    </row>
    <row r="2967" spans="1:10" ht="16.5" thickBot="1" x14ac:dyDescent="0.3">
      <c r="A2967" s="2">
        <v>2024</v>
      </c>
      <c r="B2967" s="100" t="s">
        <v>605</v>
      </c>
      <c r="C2967" s="1" t="s">
        <v>6</v>
      </c>
      <c r="D2967" s="1">
        <v>44</v>
      </c>
      <c r="E2967" s="1" t="s">
        <v>301</v>
      </c>
      <c r="F2967" s="1" t="s">
        <v>7</v>
      </c>
      <c r="G2967" s="1">
        <v>21000</v>
      </c>
      <c r="H2967" s="1" t="s">
        <v>1192</v>
      </c>
      <c r="I2967" s="92" t="s">
        <v>1177</v>
      </c>
      <c r="J2967" s="101">
        <f>1/COUNTIF(HR_Table2[Emp ID],HR_Table2[[#This Row],[Emp ID]])</f>
        <v>1</v>
      </c>
    </row>
    <row r="2968" spans="1:10" ht="16.5" thickBot="1" x14ac:dyDescent="0.3">
      <c r="A2968" s="2">
        <v>2024</v>
      </c>
      <c r="B2968" s="100" t="s">
        <v>606</v>
      </c>
      <c r="C2968" s="1" t="s">
        <v>6</v>
      </c>
      <c r="D2968" s="1">
        <v>44</v>
      </c>
      <c r="E2968" s="1" t="s">
        <v>301</v>
      </c>
      <c r="F2968" s="1" t="s">
        <v>76</v>
      </c>
      <c r="G2968" s="1">
        <v>21000</v>
      </c>
      <c r="H2968" s="1" t="s">
        <v>14</v>
      </c>
      <c r="I2968" s="92" t="s">
        <v>1177</v>
      </c>
      <c r="J2968" s="101">
        <f>1/COUNTIF(HR_Table2[Emp ID],HR_Table2[[#This Row],[Emp ID]])</f>
        <v>1</v>
      </c>
    </row>
    <row r="2969" spans="1:10" ht="16.5" thickBot="1" x14ac:dyDescent="0.3">
      <c r="A2969" s="2">
        <v>2024</v>
      </c>
      <c r="B2969" s="100" t="s">
        <v>638</v>
      </c>
      <c r="C2969" s="1" t="s">
        <v>11</v>
      </c>
      <c r="D2969" s="1">
        <v>46</v>
      </c>
      <c r="E2969" s="1" t="s">
        <v>301</v>
      </c>
      <c r="F2969" s="1" t="s">
        <v>76</v>
      </c>
      <c r="G2969" s="1">
        <v>18000</v>
      </c>
      <c r="H2969" s="1" t="s">
        <v>1192</v>
      </c>
      <c r="I2969" s="92" t="s">
        <v>1177</v>
      </c>
      <c r="J2969" s="101">
        <f>1/COUNTIF(HR_Table2[Emp ID],HR_Table2[[#This Row],[Emp ID]])</f>
        <v>1</v>
      </c>
    </row>
    <row r="2970" spans="1:10" ht="16.5" thickBot="1" x14ac:dyDescent="0.3">
      <c r="A2970" s="2">
        <v>2024</v>
      </c>
      <c r="B2970" s="100" t="s">
        <v>639</v>
      </c>
      <c r="C2970" s="1" t="s">
        <v>11</v>
      </c>
      <c r="D2970" s="1">
        <v>46</v>
      </c>
      <c r="E2970" s="1" t="s">
        <v>301</v>
      </c>
      <c r="F2970" s="1" t="s">
        <v>7</v>
      </c>
      <c r="G2970" s="1">
        <v>21000</v>
      </c>
      <c r="H2970" s="1" t="s">
        <v>14</v>
      </c>
      <c r="I2970" s="92" t="s">
        <v>1177</v>
      </c>
      <c r="J2970" s="101">
        <f>1/COUNTIF(HR_Table2[Emp ID],HR_Table2[[#This Row],[Emp ID]])</f>
        <v>1</v>
      </c>
    </row>
    <row r="2971" spans="1:10" ht="16.5" thickBot="1" x14ac:dyDescent="0.3">
      <c r="A2971" s="2">
        <v>2024</v>
      </c>
      <c r="B2971" s="100" t="s">
        <v>640</v>
      </c>
      <c r="C2971" s="1" t="s">
        <v>6</v>
      </c>
      <c r="D2971" s="1">
        <v>46</v>
      </c>
      <c r="E2971" s="1" t="s">
        <v>301</v>
      </c>
      <c r="F2971" s="1" t="s">
        <v>7</v>
      </c>
      <c r="G2971" s="1">
        <v>18000</v>
      </c>
      <c r="H2971" s="1" t="s">
        <v>1192</v>
      </c>
      <c r="I2971" s="92" t="s">
        <v>1177</v>
      </c>
      <c r="J2971" s="101">
        <f>1/COUNTIF(HR_Table2[Emp ID],HR_Table2[[#This Row],[Emp ID]])</f>
        <v>1</v>
      </c>
    </row>
    <row r="2972" spans="1:10" ht="16.5" thickBot="1" x14ac:dyDescent="0.3">
      <c r="A2972" s="2">
        <v>2024</v>
      </c>
      <c r="B2972" s="100" t="s">
        <v>641</v>
      </c>
      <c r="C2972" s="1" t="s">
        <v>6</v>
      </c>
      <c r="D2972" s="1">
        <v>46</v>
      </c>
      <c r="E2972" s="1" t="s">
        <v>301</v>
      </c>
      <c r="F2972" s="1" t="s">
        <v>76</v>
      </c>
      <c r="G2972" s="1">
        <v>13045</v>
      </c>
      <c r="H2972" s="1" t="s">
        <v>1192</v>
      </c>
      <c r="I2972" s="92" t="s">
        <v>1177</v>
      </c>
      <c r="J2972" s="101">
        <f>1/COUNTIF(HR_Table2[Emp ID],HR_Table2[[#This Row],[Emp ID]])</f>
        <v>1</v>
      </c>
    </row>
    <row r="2973" spans="1:10" ht="16.5" thickBot="1" x14ac:dyDescent="0.3">
      <c r="A2973" s="2">
        <v>2024</v>
      </c>
      <c r="B2973" s="100" t="s">
        <v>642</v>
      </c>
      <c r="C2973" s="1" t="s">
        <v>6</v>
      </c>
      <c r="D2973" s="1">
        <v>46</v>
      </c>
      <c r="E2973" s="1" t="s">
        <v>301</v>
      </c>
      <c r="F2973" s="1" t="s">
        <v>76</v>
      </c>
      <c r="G2973" s="1">
        <v>10025</v>
      </c>
      <c r="H2973" s="1" t="s">
        <v>1192</v>
      </c>
      <c r="I2973" s="92" t="s">
        <v>1177</v>
      </c>
      <c r="J2973" s="101">
        <f>1/COUNTIF(HR_Table2[Emp ID],HR_Table2[[#This Row],[Emp ID]])</f>
        <v>1</v>
      </c>
    </row>
    <row r="2974" spans="1:10" ht="16.5" thickBot="1" x14ac:dyDescent="0.3">
      <c r="A2974" s="2">
        <v>2024</v>
      </c>
      <c r="B2974" s="100" t="s">
        <v>643</v>
      </c>
      <c r="C2974" s="1" t="s">
        <v>6</v>
      </c>
      <c r="D2974" s="1">
        <v>46</v>
      </c>
      <c r="E2974" s="1" t="s">
        <v>301</v>
      </c>
      <c r="F2974" s="1" t="s">
        <v>76</v>
      </c>
      <c r="G2974" s="1">
        <v>13045</v>
      </c>
      <c r="H2974" s="1" t="s">
        <v>1192</v>
      </c>
      <c r="I2974" s="92" t="s">
        <v>1177</v>
      </c>
      <c r="J2974" s="101">
        <f>1/COUNTIF(HR_Table2[Emp ID],HR_Table2[[#This Row],[Emp ID]])</f>
        <v>1</v>
      </c>
    </row>
    <row r="2975" spans="1:10" ht="16.5" thickBot="1" x14ac:dyDescent="0.3">
      <c r="A2975" s="2">
        <v>2024</v>
      </c>
      <c r="B2975" s="100" t="s">
        <v>659</v>
      </c>
      <c r="C2975" s="1" t="s">
        <v>6</v>
      </c>
      <c r="D2975" s="1">
        <v>47</v>
      </c>
      <c r="E2975" s="1" t="s">
        <v>301</v>
      </c>
      <c r="F2975" s="1" t="s">
        <v>7</v>
      </c>
      <c r="G2975" s="1">
        <v>27000</v>
      </c>
      <c r="H2975" s="1" t="s">
        <v>14</v>
      </c>
      <c r="I2975" s="92" t="s">
        <v>1177</v>
      </c>
      <c r="J2975" s="101">
        <f>1/COUNTIF(HR_Table2[Emp ID],HR_Table2[[#This Row],[Emp ID]])</f>
        <v>1</v>
      </c>
    </row>
    <row r="2976" spans="1:10" ht="16.5" thickBot="1" x14ac:dyDescent="0.3">
      <c r="A2976" s="2">
        <v>2024</v>
      </c>
      <c r="B2976" s="100" t="s">
        <v>660</v>
      </c>
      <c r="C2976" s="1" t="s">
        <v>6</v>
      </c>
      <c r="D2976" s="1">
        <v>47</v>
      </c>
      <c r="E2976" s="1" t="s">
        <v>301</v>
      </c>
      <c r="F2976" s="1" t="s">
        <v>7</v>
      </c>
      <c r="G2976" s="1">
        <v>11440</v>
      </c>
      <c r="H2976" s="1" t="s">
        <v>1192</v>
      </c>
      <c r="I2976" s="92" t="s">
        <v>1177</v>
      </c>
      <c r="J2976" s="101">
        <f>1/COUNTIF(HR_Table2[Emp ID],HR_Table2[[#This Row],[Emp ID]])</f>
        <v>1</v>
      </c>
    </row>
    <row r="2977" spans="1:10" ht="16.5" thickBot="1" x14ac:dyDescent="0.3">
      <c r="A2977" s="2">
        <v>2024</v>
      </c>
      <c r="B2977" s="100" t="s">
        <v>675</v>
      </c>
      <c r="C2977" s="1" t="s">
        <v>11</v>
      </c>
      <c r="D2977" s="1">
        <v>48</v>
      </c>
      <c r="E2977" s="1" t="s">
        <v>301</v>
      </c>
      <c r="F2977" s="1" t="s">
        <v>7</v>
      </c>
      <c r="G2977" s="1">
        <v>10025</v>
      </c>
      <c r="H2977" s="1" t="s">
        <v>1192</v>
      </c>
      <c r="I2977" s="92" t="s">
        <v>1177</v>
      </c>
      <c r="J2977" s="101">
        <f>1/COUNTIF(HR_Table2[Emp ID],HR_Table2[[#This Row],[Emp ID]])</f>
        <v>1</v>
      </c>
    </row>
    <row r="2978" spans="1:10" ht="16.5" thickBot="1" x14ac:dyDescent="0.3">
      <c r="A2978" s="2">
        <v>2024</v>
      </c>
      <c r="B2978" s="100" t="s">
        <v>676</v>
      </c>
      <c r="C2978" s="1" t="s">
        <v>6</v>
      </c>
      <c r="D2978" s="1">
        <v>48</v>
      </c>
      <c r="E2978" s="1" t="s">
        <v>301</v>
      </c>
      <c r="F2978" s="1" t="s">
        <v>76</v>
      </c>
      <c r="G2978" s="1">
        <v>13045</v>
      </c>
      <c r="H2978" s="1" t="s">
        <v>1192</v>
      </c>
      <c r="I2978" s="92" t="s">
        <v>1177</v>
      </c>
      <c r="J2978" s="101">
        <f>1/COUNTIF(HR_Table2[Emp ID],HR_Table2[[#This Row],[Emp ID]])</f>
        <v>1</v>
      </c>
    </row>
    <row r="2979" spans="1:10" ht="16.5" thickBot="1" x14ac:dyDescent="0.3">
      <c r="A2979" s="2">
        <v>2024</v>
      </c>
      <c r="B2979" s="100" t="s">
        <v>677</v>
      </c>
      <c r="C2979" s="1" t="s">
        <v>11</v>
      </c>
      <c r="D2979" s="1">
        <v>48</v>
      </c>
      <c r="E2979" s="1" t="s">
        <v>301</v>
      </c>
      <c r="F2979" s="1" t="s">
        <v>76</v>
      </c>
      <c r="G2979" s="1">
        <v>13045</v>
      </c>
      <c r="H2979" s="1" t="s">
        <v>1192</v>
      </c>
      <c r="I2979" s="92" t="s">
        <v>1177</v>
      </c>
      <c r="J2979" s="101">
        <f>1/COUNTIF(HR_Table2[Emp ID],HR_Table2[[#This Row],[Emp ID]])</f>
        <v>1</v>
      </c>
    </row>
    <row r="2980" spans="1:10" ht="16.5" thickBot="1" x14ac:dyDescent="0.3">
      <c r="A2980" s="2">
        <v>2024</v>
      </c>
      <c r="B2980" s="100" t="s">
        <v>693</v>
      </c>
      <c r="C2980" s="1" t="s">
        <v>11</v>
      </c>
      <c r="D2980" s="1">
        <v>49</v>
      </c>
      <c r="E2980" s="1" t="s">
        <v>301</v>
      </c>
      <c r="F2980" s="1" t="s">
        <v>7</v>
      </c>
      <c r="G2980" s="1">
        <v>21000</v>
      </c>
      <c r="H2980" s="1" t="s">
        <v>1192</v>
      </c>
      <c r="I2980" s="92" t="s">
        <v>1177</v>
      </c>
      <c r="J2980" s="101">
        <f>1/COUNTIF(HR_Table2[Emp ID],HR_Table2[[#This Row],[Emp ID]])</f>
        <v>1</v>
      </c>
    </row>
    <row r="2981" spans="1:10" ht="16.5" thickBot="1" x14ac:dyDescent="0.3">
      <c r="A2981" s="2">
        <v>2024</v>
      </c>
      <c r="B2981" s="100" t="s">
        <v>694</v>
      </c>
      <c r="C2981" s="1" t="s">
        <v>6</v>
      </c>
      <c r="D2981" s="1">
        <v>49</v>
      </c>
      <c r="E2981" s="1" t="s">
        <v>301</v>
      </c>
      <c r="F2981" s="1" t="s">
        <v>76</v>
      </c>
      <c r="G2981" s="1">
        <v>18000</v>
      </c>
      <c r="H2981" s="1" t="s">
        <v>1192</v>
      </c>
      <c r="I2981" s="92" t="s">
        <v>1177</v>
      </c>
      <c r="J2981" s="101">
        <f>1/COUNTIF(HR_Table2[Emp ID],HR_Table2[[#This Row],[Emp ID]])</f>
        <v>1</v>
      </c>
    </row>
    <row r="2982" spans="1:10" ht="16.5" thickBot="1" x14ac:dyDescent="0.3">
      <c r="A2982" s="2">
        <v>2024</v>
      </c>
      <c r="B2982" s="100" t="s">
        <v>695</v>
      </c>
      <c r="C2982" s="1" t="s">
        <v>6</v>
      </c>
      <c r="D2982" s="1">
        <v>49</v>
      </c>
      <c r="E2982" s="1" t="s">
        <v>301</v>
      </c>
      <c r="F2982" s="1" t="s">
        <v>76</v>
      </c>
      <c r="G2982" s="1">
        <v>15925</v>
      </c>
      <c r="H2982" s="1" t="s">
        <v>1192</v>
      </c>
      <c r="I2982" s="92" t="s">
        <v>1177</v>
      </c>
      <c r="J2982" s="101">
        <f>1/COUNTIF(HR_Table2[Emp ID],HR_Table2[[#This Row],[Emp ID]])</f>
        <v>1</v>
      </c>
    </row>
    <row r="2983" spans="1:10" ht="16.5" thickBot="1" x14ac:dyDescent="0.3">
      <c r="A2983" s="2">
        <v>2024</v>
      </c>
      <c r="B2983" s="100" t="s">
        <v>696</v>
      </c>
      <c r="C2983" s="1" t="s">
        <v>6</v>
      </c>
      <c r="D2983" s="1">
        <v>49</v>
      </c>
      <c r="E2983" s="1" t="s">
        <v>301</v>
      </c>
      <c r="F2983" s="1" t="s">
        <v>7</v>
      </c>
      <c r="G2983" s="1">
        <v>27000</v>
      </c>
      <c r="H2983" s="1" t="s">
        <v>1192</v>
      </c>
      <c r="I2983" s="92" t="s">
        <v>1177</v>
      </c>
      <c r="J2983" s="101">
        <f>1/COUNTIF(HR_Table2[Emp ID],HR_Table2[[#This Row],[Emp ID]])</f>
        <v>1</v>
      </c>
    </row>
    <row r="2984" spans="1:10" ht="16.5" thickBot="1" x14ac:dyDescent="0.3">
      <c r="A2984" s="2">
        <v>2024</v>
      </c>
      <c r="B2984" s="100" t="s">
        <v>697</v>
      </c>
      <c r="C2984" s="1" t="s">
        <v>6</v>
      </c>
      <c r="D2984" s="1">
        <v>49</v>
      </c>
      <c r="E2984" s="1" t="s">
        <v>301</v>
      </c>
      <c r="F2984" s="1" t="s">
        <v>76</v>
      </c>
      <c r="G2984" s="1">
        <v>8240</v>
      </c>
      <c r="H2984" s="1" t="s">
        <v>1192</v>
      </c>
      <c r="I2984" s="92" t="s">
        <v>1177</v>
      </c>
      <c r="J2984" s="101">
        <f>1/COUNTIF(HR_Table2[Emp ID],HR_Table2[[#This Row],[Emp ID]])</f>
        <v>1</v>
      </c>
    </row>
    <row r="2985" spans="1:10" ht="16.5" thickBot="1" x14ac:dyDescent="0.3">
      <c r="A2985" s="2">
        <v>2024</v>
      </c>
      <c r="B2985" s="100" t="s">
        <v>706</v>
      </c>
      <c r="C2985" s="1" t="s">
        <v>11</v>
      </c>
      <c r="D2985" s="1">
        <v>50</v>
      </c>
      <c r="E2985" s="1" t="s">
        <v>301</v>
      </c>
      <c r="F2985" s="1" t="s">
        <v>7</v>
      </c>
      <c r="G2985" s="1">
        <v>19000</v>
      </c>
      <c r="H2985" s="1" t="s">
        <v>1192</v>
      </c>
      <c r="I2985" s="92" t="s">
        <v>1177</v>
      </c>
      <c r="J2985" s="101">
        <f>1/COUNTIF(HR_Table2[Emp ID],HR_Table2[[#This Row],[Emp ID]])</f>
        <v>1</v>
      </c>
    </row>
    <row r="2986" spans="1:10" ht="16.5" thickBot="1" x14ac:dyDescent="0.3">
      <c r="A2986" s="2">
        <v>2024</v>
      </c>
      <c r="B2986" s="100" t="s">
        <v>707</v>
      </c>
      <c r="C2986" s="1" t="s">
        <v>11</v>
      </c>
      <c r="D2986" s="1">
        <v>50</v>
      </c>
      <c r="E2986" s="1" t="s">
        <v>301</v>
      </c>
      <c r="F2986" s="1" t="s">
        <v>7</v>
      </c>
      <c r="G2986" s="1">
        <v>21000</v>
      </c>
      <c r="H2986" s="1" t="s">
        <v>14</v>
      </c>
      <c r="I2986" s="92" t="s">
        <v>1177</v>
      </c>
      <c r="J2986" s="101">
        <f>1/COUNTIF(HR_Table2[Emp ID],HR_Table2[[#This Row],[Emp ID]])</f>
        <v>1</v>
      </c>
    </row>
    <row r="2987" spans="1:10" ht="16.5" thickBot="1" x14ac:dyDescent="0.3">
      <c r="A2987" s="2">
        <v>2024</v>
      </c>
      <c r="B2987" s="100" t="s">
        <v>708</v>
      </c>
      <c r="C2987" s="1" t="s">
        <v>11</v>
      </c>
      <c r="D2987" s="1">
        <v>50</v>
      </c>
      <c r="E2987" s="1" t="s">
        <v>301</v>
      </c>
      <c r="F2987" s="1" t="s">
        <v>76</v>
      </c>
      <c r="G2987" s="1">
        <v>9380</v>
      </c>
      <c r="H2987" s="1" t="s">
        <v>1192</v>
      </c>
      <c r="I2987" s="92" t="s">
        <v>1177</v>
      </c>
      <c r="J2987" s="101">
        <f>1/COUNTIF(HR_Table2[Emp ID],HR_Table2[[#This Row],[Emp ID]])</f>
        <v>1</v>
      </c>
    </row>
    <row r="2988" spans="1:10" ht="16.5" thickBot="1" x14ac:dyDescent="0.3">
      <c r="A2988" s="2">
        <v>2024</v>
      </c>
      <c r="B2988" s="100" t="s">
        <v>712</v>
      </c>
      <c r="C2988" s="1" t="s">
        <v>6</v>
      </c>
      <c r="D2988" s="1">
        <v>51</v>
      </c>
      <c r="E2988" s="1" t="s">
        <v>301</v>
      </c>
      <c r="F2988" s="1" t="s">
        <v>76</v>
      </c>
      <c r="G2988" s="1">
        <v>13045</v>
      </c>
      <c r="H2988" s="1" t="s">
        <v>1192</v>
      </c>
      <c r="I2988" s="92" t="s">
        <v>1177</v>
      </c>
      <c r="J2988" s="101">
        <f>1/COUNTIF(HR_Table2[Emp ID],HR_Table2[[#This Row],[Emp ID]])</f>
        <v>1</v>
      </c>
    </row>
    <row r="2989" spans="1:10" ht="16.5" thickBot="1" x14ac:dyDescent="0.3">
      <c r="A2989" s="2">
        <v>2024</v>
      </c>
      <c r="B2989" s="100" t="s">
        <v>713</v>
      </c>
      <c r="C2989" s="1" t="s">
        <v>6</v>
      </c>
      <c r="D2989" s="1">
        <v>51</v>
      </c>
      <c r="E2989" s="1" t="s">
        <v>301</v>
      </c>
      <c r="F2989" s="1" t="s">
        <v>76</v>
      </c>
      <c r="G2989" s="1">
        <v>13045</v>
      </c>
      <c r="H2989" s="1" t="s">
        <v>1192</v>
      </c>
      <c r="I2989" s="92" t="s">
        <v>1177</v>
      </c>
      <c r="J2989" s="101">
        <f>1/COUNTIF(HR_Table2[Emp ID],HR_Table2[[#This Row],[Emp ID]])</f>
        <v>1</v>
      </c>
    </row>
    <row r="2990" spans="1:10" ht="16.5" thickBot="1" x14ac:dyDescent="0.3">
      <c r="A2990" s="2">
        <v>2024</v>
      </c>
      <c r="B2990" s="100" t="s">
        <v>725</v>
      </c>
      <c r="C2990" s="1" t="s">
        <v>6</v>
      </c>
      <c r="D2990" s="1">
        <v>52</v>
      </c>
      <c r="E2990" s="1" t="s">
        <v>301</v>
      </c>
      <c r="F2990" s="1" t="s">
        <v>76</v>
      </c>
      <c r="G2990" s="1">
        <v>25000</v>
      </c>
      <c r="H2990" s="1" t="s">
        <v>14</v>
      </c>
      <c r="I2990" s="92" t="s">
        <v>1177</v>
      </c>
      <c r="J2990" s="101">
        <f>1/COUNTIF(HR_Table2[Emp ID],HR_Table2[[#This Row],[Emp ID]])</f>
        <v>1</v>
      </c>
    </row>
    <row r="2991" spans="1:10" ht="16.5" thickBot="1" x14ac:dyDescent="0.3">
      <c r="A2991" s="2">
        <v>2024</v>
      </c>
      <c r="B2991" s="100" t="s">
        <v>726</v>
      </c>
      <c r="C2991" s="1" t="s">
        <v>6</v>
      </c>
      <c r="D2991" s="1">
        <v>52</v>
      </c>
      <c r="E2991" s="1" t="s">
        <v>301</v>
      </c>
      <c r="F2991" s="1" t="s">
        <v>7</v>
      </c>
      <c r="G2991" s="1">
        <v>18000</v>
      </c>
      <c r="H2991" s="1" t="s">
        <v>1192</v>
      </c>
      <c r="I2991" s="92" t="s">
        <v>1177</v>
      </c>
      <c r="J2991" s="101">
        <f>1/COUNTIF(HR_Table2[Emp ID],HR_Table2[[#This Row],[Emp ID]])</f>
        <v>1</v>
      </c>
    </row>
    <row r="2992" spans="1:10" ht="16.5" thickBot="1" x14ac:dyDescent="0.3">
      <c r="A2992" s="2">
        <v>2024</v>
      </c>
      <c r="B2992" s="100" t="s">
        <v>727</v>
      </c>
      <c r="C2992" s="1" t="s">
        <v>6</v>
      </c>
      <c r="D2992" s="1">
        <v>52</v>
      </c>
      <c r="E2992" s="1" t="s">
        <v>301</v>
      </c>
      <c r="F2992" s="1" t="s">
        <v>7</v>
      </c>
      <c r="G2992" s="1">
        <v>20000</v>
      </c>
      <c r="H2992" s="1" t="s">
        <v>1192</v>
      </c>
      <c r="I2992" s="92" t="s">
        <v>1177</v>
      </c>
      <c r="J2992" s="101">
        <f>1/COUNTIF(HR_Table2[Emp ID],HR_Table2[[#This Row],[Emp ID]])</f>
        <v>1</v>
      </c>
    </row>
    <row r="2993" spans="1:10" ht="16.5" thickBot="1" x14ac:dyDescent="0.3">
      <c r="A2993" s="2">
        <v>2024</v>
      </c>
      <c r="B2993" s="100" t="s">
        <v>728</v>
      </c>
      <c r="C2993" s="1" t="s">
        <v>6</v>
      </c>
      <c r="D2993" s="1">
        <v>52</v>
      </c>
      <c r="E2993" s="1" t="s">
        <v>301</v>
      </c>
      <c r="F2993" s="1" t="s">
        <v>7</v>
      </c>
      <c r="G2993" s="1">
        <v>6795</v>
      </c>
      <c r="H2993" s="1" t="s">
        <v>1192</v>
      </c>
      <c r="I2993" s="92" t="s">
        <v>1177</v>
      </c>
      <c r="J2993" s="101">
        <f>1/COUNTIF(HR_Table2[Emp ID],HR_Table2[[#This Row],[Emp ID]])</f>
        <v>1</v>
      </c>
    </row>
    <row r="2994" spans="1:10" ht="16.5" thickBot="1" x14ac:dyDescent="0.3">
      <c r="A2994" s="2">
        <v>2024</v>
      </c>
      <c r="B2994" s="100" t="s">
        <v>729</v>
      </c>
      <c r="C2994" s="1" t="s">
        <v>6</v>
      </c>
      <c r="D2994" s="1">
        <v>52</v>
      </c>
      <c r="E2994" s="1" t="s">
        <v>301</v>
      </c>
      <c r="F2994" s="1" t="s">
        <v>76</v>
      </c>
      <c r="G2994" s="1">
        <v>13045</v>
      </c>
      <c r="H2994" s="1" t="s">
        <v>1192</v>
      </c>
      <c r="I2994" s="92" t="s">
        <v>1177</v>
      </c>
      <c r="J2994" s="101">
        <f>1/COUNTIF(HR_Table2[Emp ID],HR_Table2[[#This Row],[Emp ID]])</f>
        <v>1</v>
      </c>
    </row>
    <row r="2995" spans="1:10" ht="16.5" thickBot="1" x14ac:dyDescent="0.3">
      <c r="A2995" s="2">
        <v>2024</v>
      </c>
      <c r="B2995" s="100" t="s">
        <v>730</v>
      </c>
      <c r="C2995" s="1" t="s">
        <v>11</v>
      </c>
      <c r="D2995" s="1">
        <v>52</v>
      </c>
      <c r="E2995" s="1" t="s">
        <v>301</v>
      </c>
      <c r="F2995" s="1" t="s">
        <v>76</v>
      </c>
      <c r="G2995" s="1">
        <v>25000</v>
      </c>
      <c r="H2995" s="1" t="s">
        <v>14</v>
      </c>
      <c r="I2995" s="92" t="s">
        <v>1177</v>
      </c>
      <c r="J2995" s="101">
        <f>1/COUNTIF(HR_Table2[Emp ID],HR_Table2[[#This Row],[Emp ID]])</f>
        <v>1</v>
      </c>
    </row>
    <row r="2996" spans="1:10" ht="16.5" thickBot="1" x14ac:dyDescent="0.3">
      <c r="A2996" s="2">
        <v>2024</v>
      </c>
      <c r="B2996" s="100" t="s">
        <v>731</v>
      </c>
      <c r="C2996" s="1" t="s">
        <v>6</v>
      </c>
      <c r="D2996" s="1">
        <v>52</v>
      </c>
      <c r="E2996" s="1" t="s">
        <v>301</v>
      </c>
      <c r="F2996" s="1" t="s">
        <v>76</v>
      </c>
      <c r="G2996" s="1">
        <v>7255</v>
      </c>
      <c r="H2996" s="1" t="s">
        <v>1192</v>
      </c>
      <c r="I2996" s="92" t="s">
        <v>1177</v>
      </c>
      <c r="J2996" s="101">
        <f>1/COUNTIF(HR_Table2[Emp ID],HR_Table2[[#This Row],[Emp ID]])</f>
        <v>1</v>
      </c>
    </row>
    <row r="2997" spans="1:10" ht="16.5" thickBot="1" x14ac:dyDescent="0.3">
      <c r="A2997" s="2">
        <v>2024</v>
      </c>
      <c r="B2997" s="100" t="s">
        <v>732</v>
      </c>
      <c r="C2997" s="1" t="s">
        <v>6</v>
      </c>
      <c r="D2997" s="1">
        <v>52</v>
      </c>
      <c r="E2997" s="1" t="s">
        <v>301</v>
      </c>
      <c r="F2997" s="1" t="s">
        <v>7</v>
      </c>
      <c r="G2997" s="1">
        <v>6240</v>
      </c>
      <c r="H2997" s="1" t="s">
        <v>1192</v>
      </c>
      <c r="I2997" s="92" t="s">
        <v>1177</v>
      </c>
      <c r="J2997" s="101">
        <f>1/COUNTIF(HR_Table2[Emp ID],HR_Table2[[#This Row],[Emp ID]])</f>
        <v>1</v>
      </c>
    </row>
    <row r="2998" spans="1:10" ht="16.5" thickBot="1" x14ac:dyDescent="0.3">
      <c r="A2998" s="2">
        <v>2024</v>
      </c>
      <c r="B2998" s="100" t="s">
        <v>743</v>
      </c>
      <c r="C2998" s="1" t="s">
        <v>6</v>
      </c>
      <c r="D2998" s="1">
        <v>53</v>
      </c>
      <c r="E2998" s="1" t="s">
        <v>301</v>
      </c>
      <c r="F2998" s="1" t="s">
        <v>7</v>
      </c>
      <c r="G2998" s="1">
        <v>10400</v>
      </c>
      <c r="H2998" s="1" t="s">
        <v>1192</v>
      </c>
      <c r="I2998" s="92" t="s">
        <v>1177</v>
      </c>
      <c r="J2998" s="101">
        <f>1/COUNTIF(HR_Table2[Emp ID],HR_Table2[[#This Row],[Emp ID]])</f>
        <v>1</v>
      </c>
    </row>
    <row r="2999" spans="1:10" ht="16.5" thickBot="1" x14ac:dyDescent="0.3">
      <c r="A2999" s="2">
        <v>2024</v>
      </c>
      <c r="B2999" s="100" t="s">
        <v>755</v>
      </c>
      <c r="C2999" s="1" t="s">
        <v>11</v>
      </c>
      <c r="D2999" s="1">
        <v>54</v>
      </c>
      <c r="E2999" s="1" t="s">
        <v>301</v>
      </c>
      <c r="F2999" s="1" t="s">
        <v>7</v>
      </c>
      <c r="G2999" s="1">
        <v>24000</v>
      </c>
      <c r="H2999" s="1" t="s">
        <v>1192</v>
      </c>
      <c r="I2999" s="92" t="s">
        <v>1177</v>
      </c>
      <c r="J2999" s="101">
        <f>1/COUNTIF(HR_Table2[Emp ID],HR_Table2[[#This Row],[Emp ID]])</f>
        <v>1</v>
      </c>
    </row>
    <row r="3000" spans="1:10" ht="16.5" thickBot="1" x14ac:dyDescent="0.3">
      <c r="A3000" s="2">
        <v>2024</v>
      </c>
      <c r="B3000" s="100" t="s">
        <v>756</v>
      </c>
      <c r="C3000" s="1" t="s">
        <v>6</v>
      </c>
      <c r="D3000" s="1">
        <v>54</v>
      </c>
      <c r="E3000" s="1" t="s">
        <v>301</v>
      </c>
      <c r="F3000" s="1" t="s">
        <v>76</v>
      </c>
      <c r="G3000" s="1">
        <v>13045</v>
      </c>
      <c r="H3000" s="1" t="s">
        <v>1192</v>
      </c>
      <c r="I3000" s="92" t="s">
        <v>1177</v>
      </c>
      <c r="J3000" s="101">
        <f>1/COUNTIF(HR_Table2[Emp ID],HR_Table2[[#This Row],[Emp ID]])</f>
        <v>1</v>
      </c>
    </row>
    <row r="3001" spans="1:10" ht="16.5" thickBot="1" x14ac:dyDescent="0.3">
      <c r="A3001" s="2">
        <v>2024</v>
      </c>
      <c r="B3001" s="100" t="s">
        <v>769</v>
      </c>
      <c r="C3001" s="1" t="s">
        <v>6</v>
      </c>
      <c r="D3001" s="1">
        <v>55</v>
      </c>
      <c r="E3001" s="1" t="s">
        <v>301</v>
      </c>
      <c r="F3001" s="1" t="s">
        <v>76</v>
      </c>
      <c r="G3001" s="1">
        <v>40000</v>
      </c>
      <c r="H3001" s="1" t="s">
        <v>14</v>
      </c>
      <c r="I3001" s="92" t="s">
        <v>1177</v>
      </c>
      <c r="J3001" s="101">
        <f>1/COUNTIF(HR_Table2[Emp ID],HR_Table2[[#This Row],[Emp ID]])</f>
        <v>1</v>
      </c>
    </row>
    <row r="3002" spans="1:10" ht="16.5" thickBot="1" x14ac:dyDescent="0.3">
      <c r="A3002" s="2">
        <v>2024</v>
      </c>
      <c r="B3002" s="100" t="s">
        <v>777</v>
      </c>
      <c r="C3002" s="1" t="s">
        <v>6</v>
      </c>
      <c r="D3002" s="1">
        <v>56</v>
      </c>
      <c r="E3002" s="1" t="s">
        <v>301</v>
      </c>
      <c r="F3002" s="1" t="s">
        <v>7</v>
      </c>
      <c r="G3002" s="1">
        <v>18000</v>
      </c>
      <c r="H3002" s="1" t="s">
        <v>1192</v>
      </c>
      <c r="I3002" s="92" t="s">
        <v>1177</v>
      </c>
      <c r="J3002" s="101">
        <f>1/COUNTIF(HR_Table2[Emp ID],HR_Table2[[#This Row],[Emp ID]])</f>
        <v>1</v>
      </c>
    </row>
    <row r="3003" spans="1:10" ht="16.5" thickBot="1" x14ac:dyDescent="0.3">
      <c r="A3003" s="2">
        <v>2024</v>
      </c>
      <c r="B3003" s="100" t="s">
        <v>778</v>
      </c>
      <c r="C3003" s="1" t="s">
        <v>6</v>
      </c>
      <c r="D3003" s="1">
        <v>56</v>
      </c>
      <c r="E3003" s="1" t="s">
        <v>301</v>
      </c>
      <c r="F3003" s="1" t="s">
        <v>76</v>
      </c>
      <c r="G3003" s="1">
        <v>13045</v>
      </c>
      <c r="H3003" s="1" t="s">
        <v>1192</v>
      </c>
      <c r="I3003" s="92" t="s">
        <v>1177</v>
      </c>
      <c r="J3003" s="101">
        <f>1/COUNTIF(HR_Table2[Emp ID],HR_Table2[[#This Row],[Emp ID]])</f>
        <v>1</v>
      </c>
    </row>
    <row r="3004" spans="1:10" ht="16.5" thickBot="1" x14ac:dyDescent="0.3">
      <c r="A3004" s="2">
        <v>2024</v>
      </c>
      <c r="B3004" s="100" t="s">
        <v>779</v>
      </c>
      <c r="C3004" s="1" t="s">
        <v>6</v>
      </c>
      <c r="D3004" s="1">
        <v>56</v>
      </c>
      <c r="E3004" s="1" t="s">
        <v>301</v>
      </c>
      <c r="F3004" s="1" t="s">
        <v>7</v>
      </c>
      <c r="G3004" s="1">
        <v>18000</v>
      </c>
      <c r="H3004" s="1" t="s">
        <v>1192</v>
      </c>
      <c r="I3004" s="92" t="s">
        <v>1177</v>
      </c>
      <c r="J3004" s="101">
        <f>1/COUNTIF(HR_Table2[Emp ID],HR_Table2[[#This Row],[Emp ID]])</f>
        <v>1</v>
      </c>
    </row>
    <row r="3005" spans="1:10" ht="16.5" thickBot="1" x14ac:dyDescent="0.3">
      <c r="A3005" s="2">
        <v>2024</v>
      </c>
      <c r="B3005" s="100" t="s">
        <v>793</v>
      </c>
      <c r="C3005" s="1" t="s">
        <v>6</v>
      </c>
      <c r="D3005" s="1">
        <v>57</v>
      </c>
      <c r="E3005" s="1" t="s">
        <v>301</v>
      </c>
      <c r="F3005" s="1" t="s">
        <v>7</v>
      </c>
      <c r="G3005" s="1">
        <v>18000</v>
      </c>
      <c r="H3005" s="1" t="s">
        <v>1192</v>
      </c>
      <c r="I3005" s="92" t="s">
        <v>1177</v>
      </c>
      <c r="J3005" s="101">
        <f>1/COUNTIF(HR_Table2[Emp ID],HR_Table2[[#This Row],[Emp ID]])</f>
        <v>1</v>
      </c>
    </row>
    <row r="3006" spans="1:10" ht="16.5" thickBot="1" x14ac:dyDescent="0.3">
      <c r="A3006" s="2">
        <v>2024</v>
      </c>
      <c r="B3006" s="100" t="s">
        <v>794</v>
      </c>
      <c r="C3006" s="1" t="s">
        <v>6</v>
      </c>
      <c r="D3006" s="1">
        <v>57</v>
      </c>
      <c r="E3006" s="1" t="s">
        <v>301</v>
      </c>
      <c r="F3006" s="1" t="s">
        <v>7</v>
      </c>
      <c r="G3006" s="1">
        <v>34000</v>
      </c>
      <c r="H3006" s="1" t="s">
        <v>1192</v>
      </c>
      <c r="I3006" s="92" t="s">
        <v>1177</v>
      </c>
      <c r="J3006" s="101">
        <f>1/COUNTIF(HR_Table2[Emp ID],HR_Table2[[#This Row],[Emp ID]])</f>
        <v>1</v>
      </c>
    </row>
    <row r="3007" spans="1:10" ht="16.5" thickBot="1" x14ac:dyDescent="0.3">
      <c r="A3007" s="2">
        <v>2024</v>
      </c>
      <c r="B3007" s="100" t="s">
        <v>795</v>
      </c>
      <c r="C3007" s="1" t="s">
        <v>6</v>
      </c>
      <c r="D3007" s="1">
        <v>57</v>
      </c>
      <c r="E3007" s="1" t="s">
        <v>301</v>
      </c>
      <c r="F3007" s="1" t="s">
        <v>7</v>
      </c>
      <c r="G3007" s="1">
        <v>22000</v>
      </c>
      <c r="H3007" s="1" t="s">
        <v>1192</v>
      </c>
      <c r="I3007" s="92" t="s">
        <v>1177</v>
      </c>
      <c r="J3007" s="101">
        <f>1/COUNTIF(HR_Table2[Emp ID],HR_Table2[[#This Row],[Emp ID]])</f>
        <v>1</v>
      </c>
    </row>
    <row r="3008" spans="1:10" ht="16.5" thickBot="1" x14ac:dyDescent="0.3">
      <c r="A3008" s="2">
        <v>2024</v>
      </c>
      <c r="B3008" s="100" t="s">
        <v>796</v>
      </c>
      <c r="C3008" s="1" t="s">
        <v>6</v>
      </c>
      <c r="D3008" s="1">
        <v>57</v>
      </c>
      <c r="E3008" s="1" t="s">
        <v>301</v>
      </c>
      <c r="F3008" s="1" t="s">
        <v>7</v>
      </c>
      <c r="G3008" s="1">
        <v>15925</v>
      </c>
      <c r="H3008" s="1" t="s">
        <v>1192</v>
      </c>
      <c r="I3008" s="92" t="s">
        <v>1177</v>
      </c>
      <c r="J3008" s="101">
        <f>1/COUNTIF(HR_Table2[Emp ID],HR_Table2[[#This Row],[Emp ID]])</f>
        <v>1</v>
      </c>
    </row>
    <row r="3009" spans="1:10" ht="16.5" thickBot="1" x14ac:dyDescent="0.3">
      <c r="A3009" s="2">
        <v>2024</v>
      </c>
      <c r="B3009" s="100" t="s">
        <v>797</v>
      </c>
      <c r="C3009" s="1" t="s">
        <v>6</v>
      </c>
      <c r="D3009" s="1">
        <v>57</v>
      </c>
      <c r="E3009" s="1" t="s">
        <v>301</v>
      </c>
      <c r="F3009" s="1" t="s">
        <v>7</v>
      </c>
      <c r="G3009" s="1">
        <v>22000</v>
      </c>
      <c r="H3009" s="1" t="s">
        <v>1192</v>
      </c>
      <c r="I3009" s="92" t="s">
        <v>1177</v>
      </c>
      <c r="J3009" s="101">
        <f>1/COUNTIF(HR_Table2[Emp ID],HR_Table2[[#This Row],[Emp ID]])</f>
        <v>1</v>
      </c>
    </row>
    <row r="3010" spans="1:10" ht="16.5" thickBot="1" x14ac:dyDescent="0.3">
      <c r="A3010" s="2">
        <v>2024</v>
      </c>
      <c r="B3010" s="100" t="s">
        <v>798</v>
      </c>
      <c r="C3010" s="1" t="s">
        <v>11</v>
      </c>
      <c r="D3010" s="1">
        <v>57</v>
      </c>
      <c r="E3010" s="1" t="s">
        <v>301</v>
      </c>
      <c r="F3010" s="1" t="s">
        <v>7</v>
      </c>
      <c r="G3010" s="1">
        <v>27000</v>
      </c>
      <c r="H3010" s="1" t="s">
        <v>1192</v>
      </c>
      <c r="I3010" s="92" t="s">
        <v>1177</v>
      </c>
      <c r="J3010" s="101">
        <f>1/COUNTIF(HR_Table2[Emp ID],HR_Table2[[#This Row],[Emp ID]])</f>
        <v>1</v>
      </c>
    </row>
    <row r="3011" spans="1:10" ht="16.5" thickBot="1" x14ac:dyDescent="0.3">
      <c r="A3011" s="2">
        <v>2024</v>
      </c>
      <c r="B3011" s="100" t="s">
        <v>809</v>
      </c>
      <c r="C3011" s="1" t="s">
        <v>11</v>
      </c>
      <c r="D3011" s="1">
        <v>58</v>
      </c>
      <c r="E3011" s="1" t="s">
        <v>301</v>
      </c>
      <c r="F3011" s="1" t="s">
        <v>7</v>
      </c>
      <c r="G3011" s="1">
        <v>24000</v>
      </c>
      <c r="H3011" s="1" t="s">
        <v>1192</v>
      </c>
      <c r="I3011" s="92" t="s">
        <v>1177</v>
      </c>
      <c r="J3011" s="101">
        <f>1/COUNTIF(HR_Table2[Emp ID],HR_Table2[[#This Row],[Emp ID]])</f>
        <v>1</v>
      </c>
    </row>
    <row r="3012" spans="1:10" ht="16.5" thickBot="1" x14ac:dyDescent="0.3">
      <c r="A3012" s="2">
        <v>2024</v>
      </c>
      <c r="B3012" s="100" t="s">
        <v>810</v>
      </c>
      <c r="C3012" s="1" t="s">
        <v>6</v>
      </c>
      <c r="D3012" s="1">
        <v>58</v>
      </c>
      <c r="E3012" s="1" t="s">
        <v>301</v>
      </c>
      <c r="F3012" s="1" t="s">
        <v>7</v>
      </c>
      <c r="G3012" s="1">
        <v>11440</v>
      </c>
      <c r="H3012" s="1" t="s">
        <v>1192</v>
      </c>
      <c r="I3012" s="92" t="s">
        <v>1177</v>
      </c>
      <c r="J3012" s="101">
        <f>1/COUNTIF(HR_Table2[Emp ID],HR_Table2[[#This Row],[Emp ID]])</f>
        <v>1</v>
      </c>
    </row>
    <row r="3013" spans="1:10" ht="16.5" thickBot="1" x14ac:dyDescent="0.3">
      <c r="A3013" s="2">
        <v>2024</v>
      </c>
      <c r="B3013" s="100" t="s">
        <v>811</v>
      </c>
      <c r="C3013" s="1" t="s">
        <v>6</v>
      </c>
      <c r="D3013" s="1">
        <v>58</v>
      </c>
      <c r="E3013" s="1" t="s">
        <v>301</v>
      </c>
      <c r="F3013" s="1" t="s">
        <v>76</v>
      </c>
      <c r="G3013" s="1">
        <v>8785</v>
      </c>
      <c r="H3013" s="1" t="s">
        <v>1192</v>
      </c>
      <c r="I3013" s="92" t="s">
        <v>1177</v>
      </c>
      <c r="J3013" s="101">
        <f>1/COUNTIF(HR_Table2[Emp ID],HR_Table2[[#This Row],[Emp ID]])</f>
        <v>1</v>
      </c>
    </row>
    <row r="3014" spans="1:10" ht="16.5" thickBot="1" x14ac:dyDescent="0.3">
      <c r="A3014" s="2">
        <v>2024</v>
      </c>
      <c r="B3014" s="100" t="s">
        <v>832</v>
      </c>
      <c r="C3014" s="1" t="s">
        <v>6</v>
      </c>
      <c r="D3014" s="1">
        <v>60</v>
      </c>
      <c r="E3014" s="1" t="s">
        <v>301</v>
      </c>
      <c r="F3014" s="1" t="s">
        <v>76</v>
      </c>
      <c r="G3014" s="1">
        <v>18000</v>
      </c>
      <c r="H3014" s="1" t="s">
        <v>1192</v>
      </c>
      <c r="I3014" s="92" t="s">
        <v>1177</v>
      </c>
      <c r="J3014" s="101">
        <f>1/COUNTIF(HR_Table2[Emp ID],HR_Table2[[#This Row],[Emp ID]])</f>
        <v>1</v>
      </c>
    </row>
    <row r="3015" spans="1:10" ht="16.5" thickBot="1" x14ac:dyDescent="0.3">
      <c r="A3015" s="2">
        <v>2024</v>
      </c>
      <c r="B3015" s="100" t="s">
        <v>855</v>
      </c>
      <c r="C3015" s="1" t="s">
        <v>11</v>
      </c>
      <c r="D3015" s="1">
        <v>62</v>
      </c>
      <c r="E3015" s="1" t="s">
        <v>301</v>
      </c>
      <c r="F3015" s="1" t="s">
        <v>76</v>
      </c>
      <c r="G3015" s="1">
        <v>40000</v>
      </c>
      <c r="H3015" s="1" t="s">
        <v>14</v>
      </c>
      <c r="I3015" s="92" t="s">
        <v>1177</v>
      </c>
      <c r="J3015" s="101">
        <f>1/COUNTIF(HR_Table2[Emp ID],HR_Table2[[#This Row],[Emp ID]])</f>
        <v>1</v>
      </c>
    </row>
    <row r="3016" spans="1:10" ht="16.5" thickBot="1" x14ac:dyDescent="0.3">
      <c r="A3016" s="2">
        <v>2024</v>
      </c>
      <c r="B3016" s="100" t="s">
        <v>856</v>
      </c>
      <c r="C3016" s="1" t="s">
        <v>11</v>
      </c>
      <c r="D3016" s="1">
        <v>62</v>
      </c>
      <c r="E3016" s="1" t="s">
        <v>301</v>
      </c>
      <c r="F3016" s="1" t="s">
        <v>7</v>
      </c>
      <c r="G3016" s="1">
        <v>10025</v>
      </c>
      <c r="H3016" s="1" t="s">
        <v>1192</v>
      </c>
      <c r="I3016" s="92" t="s">
        <v>1177</v>
      </c>
      <c r="J3016" s="101">
        <f>1/COUNTIF(HR_Table2[Emp ID],HR_Table2[[#This Row],[Emp ID]])</f>
        <v>1</v>
      </c>
    </row>
    <row r="3017" spans="1:10" ht="16.5" thickBot="1" x14ac:dyDescent="0.3">
      <c r="A3017" s="2">
        <v>2024</v>
      </c>
      <c r="B3017" s="100" t="s">
        <v>866</v>
      </c>
      <c r="C3017" s="1" t="s">
        <v>11</v>
      </c>
      <c r="D3017" s="1">
        <v>64</v>
      </c>
      <c r="E3017" s="1" t="s">
        <v>301</v>
      </c>
      <c r="F3017" s="1" t="s">
        <v>76</v>
      </c>
      <c r="G3017" s="1">
        <v>18000</v>
      </c>
      <c r="H3017" s="1" t="s">
        <v>1192</v>
      </c>
      <c r="I3017" s="92" t="s">
        <v>1177</v>
      </c>
      <c r="J3017" s="101">
        <f>1/COUNTIF(HR_Table2[Emp ID],HR_Table2[[#This Row],[Emp ID]])</f>
        <v>1</v>
      </c>
    </row>
    <row r="3018" spans="1:10" ht="16.5" thickBot="1" x14ac:dyDescent="0.3">
      <c r="A3018" s="2">
        <v>2024</v>
      </c>
      <c r="B3018" s="100" t="s">
        <v>867</v>
      </c>
      <c r="C3018" s="1" t="s">
        <v>6</v>
      </c>
      <c r="D3018" s="1">
        <v>64</v>
      </c>
      <c r="E3018" s="1" t="s">
        <v>301</v>
      </c>
      <c r="F3018" s="1" t="s">
        <v>76</v>
      </c>
      <c r="G3018" s="1">
        <v>27000</v>
      </c>
      <c r="H3018" s="1" t="s">
        <v>14</v>
      </c>
      <c r="I3018" s="92" t="s">
        <v>1177</v>
      </c>
      <c r="J3018" s="101">
        <f>1/COUNTIF(HR_Table2[Emp ID],HR_Table2[[#This Row],[Emp ID]])</f>
        <v>1</v>
      </c>
    </row>
    <row r="3019" spans="1:10" ht="16.5" thickBot="1" x14ac:dyDescent="0.3">
      <c r="A3019" s="2">
        <v>2024</v>
      </c>
      <c r="B3019" s="100" t="s">
        <v>878</v>
      </c>
      <c r="C3019" s="1" t="s">
        <v>6</v>
      </c>
      <c r="D3019" s="1">
        <v>66</v>
      </c>
      <c r="E3019" s="1" t="s">
        <v>301</v>
      </c>
      <c r="F3019" s="1" t="s">
        <v>76</v>
      </c>
      <c r="G3019" s="1">
        <v>22000</v>
      </c>
      <c r="H3019" s="1" t="s">
        <v>14</v>
      </c>
      <c r="I3019" s="92" t="s">
        <v>1177</v>
      </c>
      <c r="J3019" s="101">
        <f>1/COUNTIF(HR_Table2[Emp ID],HR_Table2[[#This Row],[Emp ID]])</f>
        <v>1</v>
      </c>
    </row>
    <row r="3020" spans="1:10" ht="16.5" thickBot="1" x14ac:dyDescent="0.3">
      <c r="A3020" s="2">
        <v>2024</v>
      </c>
      <c r="B3020" s="100" t="s">
        <v>888</v>
      </c>
      <c r="C3020" s="1" t="s">
        <v>6</v>
      </c>
      <c r="D3020" s="1">
        <v>68</v>
      </c>
      <c r="E3020" s="1" t="s">
        <v>301</v>
      </c>
      <c r="F3020" s="1" t="s">
        <v>76</v>
      </c>
      <c r="G3020" s="1">
        <v>50000</v>
      </c>
      <c r="H3020" s="1" t="s">
        <v>14</v>
      </c>
      <c r="I3020" s="92" t="s">
        <v>1177</v>
      </c>
      <c r="J3020" s="101">
        <f>1/COUNTIF(HR_Table2[Emp ID],HR_Table2[[#This Row],[Emp ID]])</f>
        <v>1</v>
      </c>
    </row>
    <row r="3021" spans="1:10" ht="16.5" thickBot="1" x14ac:dyDescent="0.3">
      <c r="A3021" s="2">
        <v>2024</v>
      </c>
      <c r="B3021" s="100" t="s">
        <v>896</v>
      </c>
      <c r="C3021" s="1" t="s">
        <v>11</v>
      </c>
      <c r="D3021" s="1">
        <v>69</v>
      </c>
      <c r="E3021" s="1" t="s">
        <v>301</v>
      </c>
      <c r="F3021" s="1" t="s">
        <v>76</v>
      </c>
      <c r="G3021" s="1">
        <v>13045</v>
      </c>
      <c r="H3021" s="1" t="s">
        <v>1192</v>
      </c>
      <c r="I3021" s="92" t="s">
        <v>1177</v>
      </c>
      <c r="J3021" s="101">
        <f>1/COUNTIF(HR_Table2[Emp ID],HR_Table2[[#This Row],[Emp ID]])</f>
        <v>1</v>
      </c>
    </row>
    <row r="3022" spans="1:10" ht="16.5" thickBot="1" x14ac:dyDescent="0.3">
      <c r="A3022" s="2">
        <v>2024</v>
      </c>
      <c r="B3022" s="100" t="s">
        <v>897</v>
      </c>
      <c r="C3022" s="1" t="s">
        <v>6</v>
      </c>
      <c r="D3022" s="1">
        <v>69</v>
      </c>
      <c r="E3022" s="1" t="s">
        <v>301</v>
      </c>
      <c r="F3022" s="1" t="s">
        <v>7</v>
      </c>
      <c r="G3022" s="1">
        <v>23000</v>
      </c>
      <c r="H3022" s="1" t="s">
        <v>1192</v>
      </c>
      <c r="I3022" s="92" t="s">
        <v>1177</v>
      </c>
      <c r="J3022" s="101">
        <f>1/COUNTIF(HR_Table2[Emp ID],HR_Table2[[#This Row],[Emp ID]])</f>
        <v>1</v>
      </c>
    </row>
    <row r="3023" spans="1:10" ht="16.5" thickBot="1" x14ac:dyDescent="0.3">
      <c r="A3023" s="2">
        <v>2024</v>
      </c>
      <c r="B3023" s="100" t="s">
        <v>898</v>
      </c>
      <c r="C3023" s="1" t="s">
        <v>6</v>
      </c>
      <c r="D3023" s="1">
        <v>69</v>
      </c>
      <c r="E3023" s="1" t="s">
        <v>301</v>
      </c>
      <c r="F3023" s="1" t="s">
        <v>7</v>
      </c>
      <c r="G3023" s="1">
        <v>20000</v>
      </c>
      <c r="H3023" s="1" t="s">
        <v>14</v>
      </c>
      <c r="I3023" s="92" t="s">
        <v>1177</v>
      </c>
      <c r="J3023" s="101">
        <f>1/COUNTIF(HR_Table2[Emp ID],HR_Table2[[#This Row],[Emp ID]])</f>
        <v>1</v>
      </c>
    </row>
    <row r="3024" spans="1:10" ht="16.5" thickBot="1" x14ac:dyDescent="0.3">
      <c r="A3024" s="2">
        <v>2024</v>
      </c>
      <c r="B3024" s="100" t="s">
        <v>902</v>
      </c>
      <c r="C3024" s="1" t="s">
        <v>11</v>
      </c>
      <c r="D3024" s="1">
        <v>70</v>
      </c>
      <c r="E3024" s="1" t="s">
        <v>301</v>
      </c>
      <c r="F3024" s="1" t="s">
        <v>76</v>
      </c>
      <c r="G3024" s="1">
        <v>50000</v>
      </c>
      <c r="H3024" s="1" t="s">
        <v>14</v>
      </c>
      <c r="I3024" s="92" t="s">
        <v>1177</v>
      </c>
      <c r="J3024" s="101">
        <f>1/COUNTIF(HR_Table2[Emp ID],HR_Table2[[#This Row],[Emp ID]])</f>
        <v>1</v>
      </c>
    </row>
    <row r="3025" spans="1:10" ht="16.5" thickBot="1" x14ac:dyDescent="0.3">
      <c r="A3025" s="2">
        <v>2024</v>
      </c>
      <c r="B3025" s="100" t="s">
        <v>903</v>
      </c>
      <c r="C3025" s="1" t="s">
        <v>11</v>
      </c>
      <c r="D3025" s="1">
        <v>71</v>
      </c>
      <c r="E3025" s="1" t="s">
        <v>301</v>
      </c>
      <c r="F3025" s="1" t="s">
        <v>76</v>
      </c>
      <c r="G3025" s="1">
        <v>13045</v>
      </c>
      <c r="H3025" s="1" t="s">
        <v>1192</v>
      </c>
      <c r="I3025" s="92" t="s">
        <v>1177</v>
      </c>
      <c r="J3025" s="101">
        <f>1/COUNTIF(HR_Table2[Emp ID],HR_Table2[[#This Row],[Emp ID]])</f>
        <v>1</v>
      </c>
    </row>
    <row r="3026" spans="1:10" ht="16.5" thickBot="1" x14ac:dyDescent="0.3">
      <c r="A3026" s="2">
        <v>2024</v>
      </c>
      <c r="B3026" s="100" t="s">
        <v>904</v>
      </c>
      <c r="C3026" s="1" t="s">
        <v>6</v>
      </c>
      <c r="D3026" s="1">
        <v>74</v>
      </c>
      <c r="E3026" s="1" t="s">
        <v>301</v>
      </c>
      <c r="F3026" s="1" t="s">
        <v>7</v>
      </c>
      <c r="G3026" s="1">
        <v>50000</v>
      </c>
      <c r="H3026" s="1" t="s">
        <v>14</v>
      </c>
      <c r="I3026" s="92" t="s">
        <v>1177</v>
      </c>
      <c r="J3026" s="101">
        <f>1/COUNTIF(HR_Table2[Emp ID],HR_Table2[[#This Row],[Emp ID]])</f>
        <v>1</v>
      </c>
    </row>
    <row r="3027" spans="1:10" ht="16.5" thickBot="1" x14ac:dyDescent="0.3">
      <c r="A3027" s="2">
        <v>2024</v>
      </c>
      <c r="B3027" s="100" t="s">
        <v>302</v>
      </c>
      <c r="C3027" s="1" t="s">
        <v>6</v>
      </c>
      <c r="D3027" s="1">
        <v>23</v>
      </c>
      <c r="E3027" s="1" t="s">
        <v>301</v>
      </c>
      <c r="F3027" s="1" t="s">
        <v>7</v>
      </c>
      <c r="G3027" s="1">
        <v>18000</v>
      </c>
      <c r="H3027" s="1" t="s">
        <v>1192</v>
      </c>
      <c r="I3027" s="92" t="s">
        <v>1178</v>
      </c>
      <c r="J3027" s="101">
        <f>1/COUNTIF(HR_Table2[Emp ID],HR_Table2[[#This Row],[Emp ID]])</f>
        <v>1</v>
      </c>
    </row>
    <row r="3028" spans="1:10" ht="16.5" thickBot="1" x14ac:dyDescent="0.3">
      <c r="A3028" s="2">
        <v>2024</v>
      </c>
      <c r="B3028" s="100" t="s">
        <v>307</v>
      </c>
      <c r="C3028" s="1" t="s">
        <v>6</v>
      </c>
      <c r="D3028" s="1">
        <v>24</v>
      </c>
      <c r="E3028" s="1" t="s">
        <v>301</v>
      </c>
      <c r="F3028" s="1" t="s">
        <v>7</v>
      </c>
      <c r="G3028" s="1">
        <v>18000</v>
      </c>
      <c r="H3028" s="1" t="s">
        <v>1192</v>
      </c>
      <c r="I3028" s="92" t="s">
        <v>1178</v>
      </c>
      <c r="J3028" s="101">
        <f>1/COUNTIF(HR_Table2[Emp ID],HR_Table2[[#This Row],[Emp ID]])</f>
        <v>1</v>
      </c>
    </row>
    <row r="3029" spans="1:10" ht="16.5" thickBot="1" x14ac:dyDescent="0.3">
      <c r="A3029" s="2">
        <v>2024</v>
      </c>
      <c r="B3029" s="100" t="s">
        <v>317</v>
      </c>
      <c r="C3029" s="1" t="s">
        <v>6</v>
      </c>
      <c r="D3029" s="1">
        <v>25</v>
      </c>
      <c r="E3029" s="1" t="s">
        <v>301</v>
      </c>
      <c r="F3029" s="1" t="s">
        <v>7</v>
      </c>
      <c r="G3029" s="1">
        <v>13045</v>
      </c>
      <c r="H3029" s="1" t="s">
        <v>1192</v>
      </c>
      <c r="I3029" s="92" t="s">
        <v>1178</v>
      </c>
      <c r="J3029" s="101">
        <f>1/COUNTIF(HR_Table2[Emp ID],HR_Table2[[#This Row],[Emp ID]])</f>
        <v>1</v>
      </c>
    </row>
    <row r="3030" spans="1:10" ht="16.5" thickBot="1" x14ac:dyDescent="0.3">
      <c r="A3030" s="2">
        <v>2024</v>
      </c>
      <c r="B3030" s="100" t="s">
        <v>322</v>
      </c>
      <c r="C3030" s="1" t="s">
        <v>11</v>
      </c>
      <c r="D3030" s="1">
        <v>26</v>
      </c>
      <c r="E3030" s="1" t="s">
        <v>301</v>
      </c>
      <c r="F3030" s="1" t="s">
        <v>7</v>
      </c>
      <c r="G3030" s="1">
        <v>13045</v>
      </c>
      <c r="H3030" s="1" t="s">
        <v>1192</v>
      </c>
      <c r="I3030" s="92" t="s">
        <v>1178</v>
      </c>
      <c r="J3030" s="101">
        <f>1/COUNTIF(HR_Table2[Emp ID],HR_Table2[[#This Row],[Emp ID]])</f>
        <v>1</v>
      </c>
    </row>
    <row r="3031" spans="1:10" ht="16.5" thickBot="1" x14ac:dyDescent="0.3">
      <c r="A3031" s="2">
        <v>2024</v>
      </c>
      <c r="B3031" s="100" t="s">
        <v>323</v>
      </c>
      <c r="C3031" s="1" t="s">
        <v>11</v>
      </c>
      <c r="D3031" s="1">
        <v>26</v>
      </c>
      <c r="E3031" s="1" t="s">
        <v>301</v>
      </c>
      <c r="F3031" s="1" t="s">
        <v>76</v>
      </c>
      <c r="G3031" s="1">
        <v>6795</v>
      </c>
      <c r="H3031" s="1" t="s">
        <v>1192</v>
      </c>
      <c r="I3031" s="92" t="s">
        <v>1178</v>
      </c>
      <c r="J3031" s="101">
        <f>1/COUNTIF(HR_Table2[Emp ID],HR_Table2[[#This Row],[Emp ID]])</f>
        <v>1</v>
      </c>
    </row>
    <row r="3032" spans="1:10" ht="16.5" thickBot="1" x14ac:dyDescent="0.3">
      <c r="A3032" s="2">
        <v>2024</v>
      </c>
      <c r="B3032" s="100" t="s">
        <v>331</v>
      </c>
      <c r="C3032" s="1" t="s">
        <v>6</v>
      </c>
      <c r="D3032" s="1">
        <v>27</v>
      </c>
      <c r="E3032" s="1" t="s">
        <v>301</v>
      </c>
      <c r="F3032" s="1" t="s">
        <v>7</v>
      </c>
      <c r="G3032" s="1">
        <v>18000</v>
      </c>
      <c r="H3032" s="1" t="s">
        <v>1192</v>
      </c>
      <c r="I3032" s="92" t="s">
        <v>1178</v>
      </c>
      <c r="J3032" s="101">
        <f>1/COUNTIF(HR_Table2[Emp ID],HR_Table2[[#This Row],[Emp ID]])</f>
        <v>1</v>
      </c>
    </row>
    <row r="3033" spans="1:10" ht="16.5" thickBot="1" x14ac:dyDescent="0.3">
      <c r="A3033" s="2">
        <v>2024</v>
      </c>
      <c r="B3033" s="100" t="s">
        <v>332</v>
      </c>
      <c r="C3033" s="1" t="s">
        <v>11</v>
      </c>
      <c r="D3033" s="1">
        <v>27</v>
      </c>
      <c r="E3033" s="1" t="s">
        <v>301</v>
      </c>
      <c r="F3033" s="1" t="s">
        <v>7</v>
      </c>
      <c r="G3033" s="1">
        <v>13045</v>
      </c>
      <c r="H3033" s="1" t="s">
        <v>1192</v>
      </c>
      <c r="I3033" s="92" t="s">
        <v>1178</v>
      </c>
      <c r="J3033" s="101">
        <f>1/COUNTIF(HR_Table2[Emp ID],HR_Table2[[#This Row],[Emp ID]])</f>
        <v>1</v>
      </c>
    </row>
    <row r="3034" spans="1:10" ht="16.5" thickBot="1" x14ac:dyDescent="0.3">
      <c r="A3034" s="2">
        <v>2024</v>
      </c>
      <c r="B3034" s="100" t="s">
        <v>333</v>
      </c>
      <c r="C3034" s="1" t="s">
        <v>6</v>
      </c>
      <c r="D3034" s="1">
        <v>27</v>
      </c>
      <c r="E3034" s="1" t="s">
        <v>301</v>
      </c>
      <c r="F3034" s="1" t="s">
        <v>7</v>
      </c>
      <c r="G3034" s="1">
        <v>21000</v>
      </c>
      <c r="H3034" s="1" t="s">
        <v>1192</v>
      </c>
      <c r="I3034" s="92" t="s">
        <v>1178</v>
      </c>
      <c r="J3034" s="101">
        <f>1/COUNTIF(HR_Table2[Emp ID],HR_Table2[[#This Row],[Emp ID]])</f>
        <v>1</v>
      </c>
    </row>
    <row r="3035" spans="1:10" ht="16.5" thickBot="1" x14ac:dyDescent="0.3">
      <c r="A3035" s="2">
        <v>2024</v>
      </c>
      <c r="B3035" s="100" t="s">
        <v>334</v>
      </c>
      <c r="C3035" s="1" t="s">
        <v>11</v>
      </c>
      <c r="D3035" s="1">
        <v>27</v>
      </c>
      <c r="E3035" s="1" t="s">
        <v>301</v>
      </c>
      <c r="F3035" s="1" t="s">
        <v>7</v>
      </c>
      <c r="G3035" s="1">
        <v>18000</v>
      </c>
      <c r="H3035" s="1" t="s">
        <v>1192</v>
      </c>
      <c r="I3035" s="92" t="s">
        <v>1178</v>
      </c>
      <c r="J3035" s="101">
        <f>1/COUNTIF(HR_Table2[Emp ID],HR_Table2[[#This Row],[Emp ID]])</f>
        <v>1</v>
      </c>
    </row>
    <row r="3036" spans="1:10" ht="16.5" thickBot="1" x14ac:dyDescent="0.3">
      <c r="A3036" s="2">
        <v>2024</v>
      </c>
      <c r="B3036" s="100" t="s">
        <v>368</v>
      </c>
      <c r="C3036" s="1" t="s">
        <v>11</v>
      </c>
      <c r="D3036" s="1">
        <v>29</v>
      </c>
      <c r="E3036" s="1" t="s">
        <v>301</v>
      </c>
      <c r="F3036" s="1" t="s">
        <v>7</v>
      </c>
      <c r="G3036" s="1">
        <v>8785</v>
      </c>
      <c r="H3036" s="1" t="s">
        <v>1192</v>
      </c>
      <c r="I3036" s="92" t="s">
        <v>1178</v>
      </c>
      <c r="J3036" s="101">
        <f>1/COUNTIF(HR_Table2[Emp ID],HR_Table2[[#This Row],[Emp ID]])</f>
        <v>1</v>
      </c>
    </row>
    <row r="3037" spans="1:10" ht="16.5" thickBot="1" x14ac:dyDescent="0.3">
      <c r="A3037" s="2">
        <v>2024</v>
      </c>
      <c r="B3037" s="100" t="s">
        <v>369</v>
      </c>
      <c r="C3037" s="1" t="s">
        <v>6</v>
      </c>
      <c r="D3037" s="1">
        <v>29</v>
      </c>
      <c r="E3037" s="1" t="s">
        <v>301</v>
      </c>
      <c r="F3037" s="1" t="s">
        <v>7</v>
      </c>
      <c r="G3037" s="1">
        <v>18000</v>
      </c>
      <c r="H3037" s="1" t="s">
        <v>1192</v>
      </c>
      <c r="I3037" s="92" t="s">
        <v>1178</v>
      </c>
      <c r="J3037" s="101">
        <f>1/COUNTIF(HR_Table2[Emp ID],HR_Table2[[#This Row],[Emp ID]])</f>
        <v>1</v>
      </c>
    </row>
    <row r="3038" spans="1:10" ht="16.5" thickBot="1" x14ac:dyDescent="0.3">
      <c r="A3038" s="2">
        <v>2024</v>
      </c>
      <c r="B3038" s="100" t="s">
        <v>377</v>
      </c>
      <c r="C3038" s="1" t="s">
        <v>6</v>
      </c>
      <c r="D3038" s="1">
        <v>30</v>
      </c>
      <c r="E3038" s="1" t="s">
        <v>301</v>
      </c>
      <c r="F3038" s="1" t="s">
        <v>7</v>
      </c>
      <c r="G3038" s="1">
        <v>18000</v>
      </c>
      <c r="H3038" s="1" t="s">
        <v>1192</v>
      </c>
      <c r="I3038" s="92" t="s">
        <v>1178</v>
      </c>
      <c r="J3038" s="101">
        <f>1/COUNTIF(HR_Table2[Emp ID],HR_Table2[[#This Row],[Emp ID]])</f>
        <v>1</v>
      </c>
    </row>
    <row r="3039" spans="1:10" ht="16.5" thickBot="1" x14ac:dyDescent="0.3">
      <c r="A3039" s="2">
        <v>2024</v>
      </c>
      <c r="B3039" s="100" t="s">
        <v>378</v>
      </c>
      <c r="C3039" s="1" t="s">
        <v>11</v>
      </c>
      <c r="D3039" s="1">
        <v>30</v>
      </c>
      <c r="E3039" s="1" t="s">
        <v>301</v>
      </c>
      <c r="F3039" s="1" t="s">
        <v>7</v>
      </c>
      <c r="G3039" s="1">
        <v>10025</v>
      </c>
      <c r="H3039" s="1" t="s">
        <v>1192</v>
      </c>
      <c r="I3039" s="92" t="s">
        <v>1178</v>
      </c>
      <c r="J3039" s="101">
        <f>1/COUNTIF(HR_Table2[Emp ID],HR_Table2[[#This Row],[Emp ID]])</f>
        <v>1</v>
      </c>
    </row>
    <row r="3040" spans="1:10" ht="16.5" thickBot="1" x14ac:dyDescent="0.3">
      <c r="A3040" s="2">
        <v>2024</v>
      </c>
      <c r="B3040" s="100" t="s">
        <v>379</v>
      </c>
      <c r="C3040" s="1" t="s">
        <v>6</v>
      </c>
      <c r="D3040" s="1">
        <v>30</v>
      </c>
      <c r="E3040" s="1" t="s">
        <v>301</v>
      </c>
      <c r="F3040" s="1" t="s">
        <v>7</v>
      </c>
      <c r="G3040" s="1">
        <v>14895</v>
      </c>
      <c r="H3040" s="1" t="s">
        <v>1192</v>
      </c>
      <c r="I3040" s="92" t="s">
        <v>1178</v>
      </c>
      <c r="J3040" s="101">
        <f>1/COUNTIF(HR_Table2[Emp ID],HR_Table2[[#This Row],[Emp ID]])</f>
        <v>1</v>
      </c>
    </row>
    <row r="3041" spans="1:10" ht="16.5" thickBot="1" x14ac:dyDescent="0.3">
      <c r="A3041" s="2">
        <v>2024</v>
      </c>
      <c r="B3041" s="100" t="s">
        <v>380</v>
      </c>
      <c r="C3041" s="1" t="s">
        <v>11</v>
      </c>
      <c r="D3041" s="1">
        <v>30</v>
      </c>
      <c r="E3041" s="1" t="s">
        <v>301</v>
      </c>
      <c r="F3041" s="1" t="s">
        <v>7</v>
      </c>
      <c r="G3041" s="1">
        <v>21000</v>
      </c>
      <c r="H3041" s="1" t="s">
        <v>1192</v>
      </c>
      <c r="I3041" s="92" t="s">
        <v>1178</v>
      </c>
      <c r="J3041" s="101">
        <f>1/COUNTIF(HR_Table2[Emp ID],HR_Table2[[#This Row],[Emp ID]])</f>
        <v>1</v>
      </c>
    </row>
    <row r="3042" spans="1:10" ht="16.5" thickBot="1" x14ac:dyDescent="0.3">
      <c r="A3042" s="2">
        <v>2024</v>
      </c>
      <c r="B3042" s="100" t="s">
        <v>381</v>
      </c>
      <c r="C3042" s="1" t="s">
        <v>11</v>
      </c>
      <c r="D3042" s="1">
        <v>30</v>
      </c>
      <c r="E3042" s="1" t="s">
        <v>301</v>
      </c>
      <c r="F3042" s="1" t="s">
        <v>7</v>
      </c>
      <c r="G3042" s="1">
        <v>10400</v>
      </c>
      <c r="H3042" s="1" t="s">
        <v>1192</v>
      </c>
      <c r="I3042" s="92" t="s">
        <v>1178</v>
      </c>
      <c r="J3042" s="101">
        <f>1/COUNTIF(HR_Table2[Emp ID],HR_Table2[[#This Row],[Emp ID]])</f>
        <v>1</v>
      </c>
    </row>
    <row r="3043" spans="1:10" ht="16.5" thickBot="1" x14ac:dyDescent="0.3">
      <c r="A3043" s="2">
        <v>2024</v>
      </c>
      <c r="B3043" s="100" t="s">
        <v>388</v>
      </c>
      <c r="C3043" s="1" t="s">
        <v>11</v>
      </c>
      <c r="D3043" s="1">
        <v>31</v>
      </c>
      <c r="E3043" s="1" t="s">
        <v>301</v>
      </c>
      <c r="F3043" s="1" t="s">
        <v>7</v>
      </c>
      <c r="G3043" s="1">
        <v>18000</v>
      </c>
      <c r="H3043" s="1" t="s">
        <v>1192</v>
      </c>
      <c r="I3043" s="92" t="s">
        <v>1178</v>
      </c>
      <c r="J3043" s="101">
        <f>1/COUNTIF(HR_Table2[Emp ID],HR_Table2[[#This Row],[Emp ID]])</f>
        <v>1</v>
      </c>
    </row>
    <row r="3044" spans="1:10" ht="16.5" thickBot="1" x14ac:dyDescent="0.3">
      <c r="A3044" s="2">
        <v>2024</v>
      </c>
      <c r="B3044" s="100" t="s">
        <v>396</v>
      </c>
      <c r="C3044" s="1" t="s">
        <v>6</v>
      </c>
      <c r="D3044" s="1">
        <v>32</v>
      </c>
      <c r="E3044" s="1" t="s">
        <v>301</v>
      </c>
      <c r="F3044" s="1" t="s">
        <v>7</v>
      </c>
      <c r="G3044" s="1">
        <v>6385</v>
      </c>
      <c r="H3044" s="1" t="s">
        <v>1192</v>
      </c>
      <c r="I3044" s="92" t="s">
        <v>1178</v>
      </c>
      <c r="J3044" s="101">
        <f>1/COUNTIF(HR_Table2[Emp ID],HR_Table2[[#This Row],[Emp ID]])</f>
        <v>1</v>
      </c>
    </row>
    <row r="3045" spans="1:10" ht="16.5" thickBot="1" x14ac:dyDescent="0.3">
      <c r="A3045" s="2">
        <v>2024</v>
      </c>
      <c r="B3045" s="100" t="s">
        <v>397</v>
      </c>
      <c r="C3045" s="1" t="s">
        <v>11</v>
      </c>
      <c r="D3045" s="1">
        <v>32</v>
      </c>
      <c r="E3045" s="1" t="s">
        <v>301</v>
      </c>
      <c r="F3045" s="1" t="s">
        <v>7</v>
      </c>
      <c r="G3045" s="1">
        <v>20000</v>
      </c>
      <c r="H3045" s="1" t="s">
        <v>1192</v>
      </c>
      <c r="I3045" s="92" t="s">
        <v>1178</v>
      </c>
      <c r="J3045" s="101">
        <f>1/COUNTIF(HR_Table2[Emp ID],HR_Table2[[#This Row],[Emp ID]])</f>
        <v>1</v>
      </c>
    </row>
    <row r="3046" spans="1:10" ht="16.5" thickBot="1" x14ac:dyDescent="0.3">
      <c r="A3046" s="2">
        <v>2024</v>
      </c>
      <c r="B3046" s="100" t="s">
        <v>398</v>
      </c>
      <c r="C3046" s="1" t="s">
        <v>6</v>
      </c>
      <c r="D3046" s="1">
        <v>32</v>
      </c>
      <c r="E3046" s="1" t="s">
        <v>301</v>
      </c>
      <c r="F3046" s="1" t="s">
        <v>7</v>
      </c>
      <c r="G3046" s="1">
        <v>18000</v>
      </c>
      <c r="H3046" s="1" t="s">
        <v>1192</v>
      </c>
      <c r="I3046" s="92" t="s">
        <v>1178</v>
      </c>
      <c r="J3046" s="101">
        <f>1/COUNTIF(HR_Table2[Emp ID],HR_Table2[[#This Row],[Emp ID]])</f>
        <v>1</v>
      </c>
    </row>
    <row r="3047" spans="1:10" ht="16.5" thickBot="1" x14ac:dyDescent="0.3">
      <c r="A3047" s="2">
        <v>2024</v>
      </c>
      <c r="B3047" s="100" t="s">
        <v>399</v>
      </c>
      <c r="C3047" s="1" t="s">
        <v>11</v>
      </c>
      <c r="D3047" s="1">
        <v>32</v>
      </c>
      <c r="E3047" s="1" t="s">
        <v>301</v>
      </c>
      <c r="F3047" s="1" t="s">
        <v>7</v>
      </c>
      <c r="G3047" s="1">
        <v>13045</v>
      </c>
      <c r="H3047" s="1" t="s">
        <v>1192</v>
      </c>
      <c r="I3047" s="92" t="s">
        <v>1178</v>
      </c>
      <c r="J3047" s="101">
        <f>1/COUNTIF(HR_Table2[Emp ID],HR_Table2[[#This Row],[Emp ID]])</f>
        <v>1</v>
      </c>
    </row>
    <row r="3048" spans="1:10" ht="16.5" thickBot="1" x14ac:dyDescent="0.3">
      <c r="A3048" s="2">
        <v>2024</v>
      </c>
      <c r="B3048" s="100" t="s">
        <v>400</v>
      </c>
      <c r="C3048" s="1" t="s">
        <v>6</v>
      </c>
      <c r="D3048" s="1">
        <v>32</v>
      </c>
      <c r="E3048" s="1" t="s">
        <v>301</v>
      </c>
      <c r="F3048" s="1" t="s">
        <v>7</v>
      </c>
      <c r="G3048" s="1">
        <v>18000</v>
      </c>
      <c r="H3048" s="1" t="s">
        <v>1192</v>
      </c>
      <c r="I3048" s="92" t="s">
        <v>1178</v>
      </c>
      <c r="J3048" s="101">
        <f>1/COUNTIF(HR_Table2[Emp ID],HR_Table2[[#This Row],[Emp ID]])</f>
        <v>1</v>
      </c>
    </row>
    <row r="3049" spans="1:10" ht="16.5" thickBot="1" x14ac:dyDescent="0.3">
      <c r="A3049" s="2">
        <v>2024</v>
      </c>
      <c r="B3049" s="100" t="s">
        <v>401</v>
      </c>
      <c r="C3049" s="1" t="s">
        <v>6</v>
      </c>
      <c r="D3049" s="1">
        <v>32</v>
      </c>
      <c r="E3049" s="1" t="s">
        <v>301</v>
      </c>
      <c r="F3049" s="1" t="s">
        <v>7</v>
      </c>
      <c r="G3049" s="1">
        <v>20000</v>
      </c>
      <c r="H3049" s="1" t="s">
        <v>1192</v>
      </c>
      <c r="I3049" s="92" t="s">
        <v>1178</v>
      </c>
      <c r="J3049" s="101">
        <f>1/COUNTIF(HR_Table2[Emp ID],HR_Table2[[#This Row],[Emp ID]])</f>
        <v>1</v>
      </c>
    </row>
    <row r="3050" spans="1:10" ht="16.5" thickBot="1" x14ac:dyDescent="0.3">
      <c r="A3050" s="2">
        <v>2024</v>
      </c>
      <c r="B3050" s="100" t="s">
        <v>402</v>
      </c>
      <c r="C3050" s="1" t="s">
        <v>6</v>
      </c>
      <c r="D3050" s="1">
        <v>32</v>
      </c>
      <c r="E3050" s="1" t="s">
        <v>301</v>
      </c>
      <c r="F3050" s="1" t="s">
        <v>7</v>
      </c>
      <c r="G3050" s="1">
        <v>20000</v>
      </c>
      <c r="H3050" s="1" t="s">
        <v>1192</v>
      </c>
      <c r="I3050" s="92" t="s">
        <v>1178</v>
      </c>
      <c r="J3050" s="101">
        <f>1/COUNTIF(HR_Table2[Emp ID],HR_Table2[[#This Row],[Emp ID]])</f>
        <v>1</v>
      </c>
    </row>
    <row r="3051" spans="1:10" ht="16.5" thickBot="1" x14ac:dyDescent="0.3">
      <c r="A3051" s="2">
        <v>2024</v>
      </c>
      <c r="B3051" s="100" t="s">
        <v>413</v>
      </c>
      <c r="C3051" s="1" t="s">
        <v>11</v>
      </c>
      <c r="D3051" s="1">
        <v>33</v>
      </c>
      <c r="E3051" s="1" t="s">
        <v>301</v>
      </c>
      <c r="F3051" s="1" t="s">
        <v>7</v>
      </c>
      <c r="G3051" s="1">
        <v>36000</v>
      </c>
      <c r="H3051" s="1" t="s">
        <v>1192</v>
      </c>
      <c r="I3051" s="92" t="s">
        <v>1178</v>
      </c>
      <c r="J3051" s="101">
        <f>1/COUNTIF(HR_Table2[Emp ID],HR_Table2[[#This Row],[Emp ID]])</f>
        <v>1</v>
      </c>
    </row>
    <row r="3052" spans="1:10" ht="16.5" thickBot="1" x14ac:dyDescent="0.3">
      <c r="A3052" s="2">
        <v>2024</v>
      </c>
      <c r="B3052" s="100" t="s">
        <v>414</v>
      </c>
      <c r="C3052" s="1" t="s">
        <v>6</v>
      </c>
      <c r="D3052" s="1">
        <v>33</v>
      </c>
      <c r="E3052" s="1" t="s">
        <v>301</v>
      </c>
      <c r="F3052" s="1" t="s">
        <v>7</v>
      </c>
      <c r="G3052" s="1">
        <v>20000</v>
      </c>
      <c r="H3052" s="1" t="s">
        <v>1192</v>
      </c>
      <c r="I3052" s="92" t="s">
        <v>1178</v>
      </c>
      <c r="J3052" s="101">
        <f>1/COUNTIF(HR_Table2[Emp ID],HR_Table2[[#This Row],[Emp ID]])</f>
        <v>1</v>
      </c>
    </row>
    <row r="3053" spans="1:10" ht="16.5" thickBot="1" x14ac:dyDescent="0.3">
      <c r="A3053" s="2">
        <v>2024</v>
      </c>
      <c r="B3053" s="100" t="s">
        <v>415</v>
      </c>
      <c r="C3053" s="1" t="s">
        <v>6</v>
      </c>
      <c r="D3053" s="1">
        <v>33</v>
      </c>
      <c r="E3053" s="1" t="s">
        <v>301</v>
      </c>
      <c r="F3053" s="1" t="s">
        <v>7</v>
      </c>
      <c r="G3053" s="1">
        <v>24000</v>
      </c>
      <c r="H3053" s="1" t="s">
        <v>1192</v>
      </c>
      <c r="I3053" s="92" t="s">
        <v>1178</v>
      </c>
      <c r="J3053" s="101">
        <f>1/COUNTIF(HR_Table2[Emp ID],HR_Table2[[#This Row],[Emp ID]])</f>
        <v>1</v>
      </c>
    </row>
    <row r="3054" spans="1:10" ht="16.5" thickBot="1" x14ac:dyDescent="0.3">
      <c r="A3054" s="2">
        <v>2024</v>
      </c>
      <c r="B3054" s="100" t="s">
        <v>416</v>
      </c>
      <c r="C3054" s="1" t="s">
        <v>11</v>
      </c>
      <c r="D3054" s="1">
        <v>33</v>
      </c>
      <c r="E3054" s="1" t="s">
        <v>301</v>
      </c>
      <c r="F3054" s="1" t="s">
        <v>7</v>
      </c>
      <c r="G3054" s="1">
        <v>24000</v>
      </c>
      <c r="H3054" s="1" t="s">
        <v>1192</v>
      </c>
      <c r="I3054" s="92" t="s">
        <v>1178</v>
      </c>
      <c r="J3054" s="101">
        <f>1/COUNTIF(HR_Table2[Emp ID],HR_Table2[[#This Row],[Emp ID]])</f>
        <v>1</v>
      </c>
    </row>
    <row r="3055" spans="1:10" ht="16.5" thickBot="1" x14ac:dyDescent="0.3">
      <c r="A3055" s="2">
        <v>2024</v>
      </c>
      <c r="B3055" s="100" t="s">
        <v>417</v>
      </c>
      <c r="C3055" s="1" t="s">
        <v>11</v>
      </c>
      <c r="D3055" s="1">
        <v>33</v>
      </c>
      <c r="E3055" s="1" t="s">
        <v>301</v>
      </c>
      <c r="F3055" s="1" t="s">
        <v>7</v>
      </c>
      <c r="G3055" s="1">
        <v>18000</v>
      </c>
      <c r="H3055" s="1" t="s">
        <v>1192</v>
      </c>
      <c r="I3055" s="92" t="s">
        <v>1178</v>
      </c>
      <c r="J3055" s="101">
        <f>1/COUNTIF(HR_Table2[Emp ID],HR_Table2[[#This Row],[Emp ID]])</f>
        <v>1</v>
      </c>
    </row>
    <row r="3056" spans="1:10" ht="16.5" thickBot="1" x14ac:dyDescent="0.3">
      <c r="A3056" s="2">
        <v>2024</v>
      </c>
      <c r="B3056" s="100" t="s">
        <v>418</v>
      </c>
      <c r="C3056" s="1" t="s">
        <v>11</v>
      </c>
      <c r="D3056" s="1">
        <v>33</v>
      </c>
      <c r="E3056" s="1" t="s">
        <v>301</v>
      </c>
      <c r="F3056" s="1" t="s">
        <v>7</v>
      </c>
      <c r="G3056" s="1">
        <v>36000</v>
      </c>
      <c r="H3056" s="1" t="s">
        <v>1192</v>
      </c>
      <c r="I3056" s="92" t="s">
        <v>1178</v>
      </c>
      <c r="J3056" s="101">
        <f>1/COUNTIF(HR_Table2[Emp ID],HR_Table2[[#This Row],[Emp ID]])</f>
        <v>1</v>
      </c>
    </row>
    <row r="3057" spans="1:10" ht="16.5" thickBot="1" x14ac:dyDescent="0.3">
      <c r="A3057" s="2">
        <v>2024</v>
      </c>
      <c r="B3057" s="100" t="s">
        <v>419</v>
      </c>
      <c r="C3057" s="1" t="s">
        <v>11</v>
      </c>
      <c r="D3057" s="1">
        <v>33</v>
      </c>
      <c r="E3057" s="1" t="s">
        <v>301</v>
      </c>
      <c r="F3057" s="1" t="s">
        <v>7</v>
      </c>
      <c r="G3057" s="1">
        <v>13045</v>
      </c>
      <c r="H3057" s="1" t="s">
        <v>1192</v>
      </c>
      <c r="I3057" s="92" t="s">
        <v>1178</v>
      </c>
      <c r="J3057" s="101">
        <f>1/COUNTIF(HR_Table2[Emp ID],HR_Table2[[#This Row],[Emp ID]])</f>
        <v>1</v>
      </c>
    </row>
    <row r="3058" spans="1:10" ht="16.5" thickBot="1" x14ac:dyDescent="0.3">
      <c r="A3058" s="2">
        <v>2024</v>
      </c>
      <c r="B3058" s="100" t="s">
        <v>420</v>
      </c>
      <c r="C3058" s="1" t="s">
        <v>11</v>
      </c>
      <c r="D3058" s="1">
        <v>33</v>
      </c>
      <c r="E3058" s="1" t="s">
        <v>301</v>
      </c>
      <c r="F3058" s="1" t="s">
        <v>7</v>
      </c>
      <c r="G3058" s="1">
        <v>18000</v>
      </c>
      <c r="H3058" s="1" t="s">
        <v>1192</v>
      </c>
      <c r="I3058" s="92" t="s">
        <v>1178</v>
      </c>
      <c r="J3058" s="101">
        <f>1/COUNTIF(HR_Table2[Emp ID],HR_Table2[[#This Row],[Emp ID]])</f>
        <v>1</v>
      </c>
    </row>
    <row r="3059" spans="1:10" ht="16.5" thickBot="1" x14ac:dyDescent="0.3">
      <c r="A3059" s="2">
        <v>2024</v>
      </c>
      <c r="B3059" s="100" t="s">
        <v>434</v>
      </c>
      <c r="C3059" s="1" t="s">
        <v>11</v>
      </c>
      <c r="D3059" s="1">
        <v>34</v>
      </c>
      <c r="E3059" s="1" t="s">
        <v>301</v>
      </c>
      <c r="F3059" s="1" t="s">
        <v>7</v>
      </c>
      <c r="G3059" s="1">
        <v>7735</v>
      </c>
      <c r="H3059" s="1" t="s">
        <v>1192</v>
      </c>
      <c r="I3059" s="92" t="s">
        <v>1178</v>
      </c>
      <c r="J3059" s="101">
        <f>1/COUNTIF(HR_Table2[Emp ID],HR_Table2[[#This Row],[Emp ID]])</f>
        <v>1</v>
      </c>
    </row>
    <row r="3060" spans="1:10" ht="16.5" thickBot="1" x14ac:dyDescent="0.3">
      <c r="A3060" s="2">
        <v>2024</v>
      </c>
      <c r="B3060" s="100" t="s">
        <v>435</v>
      </c>
      <c r="C3060" s="1" t="s">
        <v>11</v>
      </c>
      <c r="D3060" s="1">
        <v>34</v>
      </c>
      <c r="E3060" s="1" t="s">
        <v>301</v>
      </c>
      <c r="F3060" s="1" t="s">
        <v>76</v>
      </c>
      <c r="G3060" s="1">
        <v>6385</v>
      </c>
      <c r="H3060" s="1" t="s">
        <v>1192</v>
      </c>
      <c r="I3060" s="92" t="s">
        <v>1178</v>
      </c>
      <c r="J3060" s="101">
        <f>1/COUNTIF(HR_Table2[Emp ID],HR_Table2[[#This Row],[Emp ID]])</f>
        <v>1</v>
      </c>
    </row>
    <row r="3061" spans="1:10" ht="16.5" thickBot="1" x14ac:dyDescent="0.3">
      <c r="A3061" s="2">
        <v>2024</v>
      </c>
      <c r="B3061" s="100" t="s">
        <v>451</v>
      </c>
      <c r="C3061" s="1" t="s">
        <v>6</v>
      </c>
      <c r="D3061" s="1">
        <v>35</v>
      </c>
      <c r="E3061" s="1" t="s">
        <v>301</v>
      </c>
      <c r="F3061" s="1" t="s">
        <v>7</v>
      </c>
      <c r="G3061" s="1">
        <v>36000</v>
      </c>
      <c r="H3061" s="1" t="s">
        <v>1192</v>
      </c>
      <c r="I3061" s="92" t="s">
        <v>1178</v>
      </c>
      <c r="J3061" s="101">
        <f>1/COUNTIF(HR_Table2[Emp ID],HR_Table2[[#This Row],[Emp ID]])</f>
        <v>1</v>
      </c>
    </row>
    <row r="3062" spans="1:10" ht="16.5" thickBot="1" x14ac:dyDescent="0.3">
      <c r="A3062" s="2">
        <v>2024</v>
      </c>
      <c r="B3062" s="100" t="s">
        <v>452</v>
      </c>
      <c r="C3062" s="1" t="s">
        <v>11</v>
      </c>
      <c r="D3062" s="1">
        <v>35</v>
      </c>
      <c r="E3062" s="1" t="s">
        <v>301</v>
      </c>
      <c r="F3062" s="1" t="s">
        <v>7</v>
      </c>
      <c r="G3062" s="1">
        <v>36000</v>
      </c>
      <c r="H3062" s="1" t="s">
        <v>14</v>
      </c>
      <c r="I3062" s="92" t="s">
        <v>1178</v>
      </c>
      <c r="J3062" s="101">
        <f>1/COUNTIF(HR_Table2[Emp ID],HR_Table2[[#This Row],[Emp ID]])</f>
        <v>1</v>
      </c>
    </row>
    <row r="3063" spans="1:10" ht="16.5" thickBot="1" x14ac:dyDescent="0.3">
      <c r="A3063" s="2">
        <v>2024</v>
      </c>
      <c r="B3063" s="100" t="s">
        <v>465</v>
      </c>
      <c r="C3063" s="1" t="s">
        <v>11</v>
      </c>
      <c r="D3063" s="1">
        <v>36</v>
      </c>
      <c r="E3063" s="1" t="s">
        <v>301</v>
      </c>
      <c r="F3063" s="1" t="s">
        <v>76</v>
      </c>
      <c r="G3063" s="1">
        <v>6385</v>
      </c>
      <c r="H3063" s="1" t="s">
        <v>1192</v>
      </c>
      <c r="I3063" s="92" t="s">
        <v>1178</v>
      </c>
      <c r="J3063" s="101">
        <f>1/COUNTIF(HR_Table2[Emp ID],HR_Table2[[#This Row],[Emp ID]])</f>
        <v>1</v>
      </c>
    </row>
    <row r="3064" spans="1:10" ht="16.5" thickBot="1" x14ac:dyDescent="0.3">
      <c r="A3064" s="2">
        <v>2024</v>
      </c>
      <c r="B3064" s="100" t="s">
        <v>466</v>
      </c>
      <c r="C3064" s="1" t="s">
        <v>11</v>
      </c>
      <c r="D3064" s="1">
        <v>36</v>
      </c>
      <c r="E3064" s="1" t="s">
        <v>301</v>
      </c>
      <c r="F3064" s="1" t="s">
        <v>7</v>
      </c>
      <c r="G3064" s="1">
        <v>36000</v>
      </c>
      <c r="H3064" s="1" t="s">
        <v>1192</v>
      </c>
      <c r="I3064" s="92" t="s">
        <v>1178</v>
      </c>
      <c r="J3064" s="101">
        <f>1/COUNTIF(HR_Table2[Emp ID],HR_Table2[[#This Row],[Emp ID]])</f>
        <v>1</v>
      </c>
    </row>
    <row r="3065" spans="1:10" ht="16.5" thickBot="1" x14ac:dyDescent="0.3">
      <c r="A3065" s="2">
        <v>2024</v>
      </c>
      <c r="B3065" s="100" t="s">
        <v>467</v>
      </c>
      <c r="C3065" s="1" t="s">
        <v>11</v>
      </c>
      <c r="D3065" s="1">
        <v>36</v>
      </c>
      <c r="E3065" s="1" t="s">
        <v>301</v>
      </c>
      <c r="F3065" s="1" t="s">
        <v>7</v>
      </c>
      <c r="G3065" s="1">
        <v>36000</v>
      </c>
      <c r="H3065" s="1" t="s">
        <v>1192</v>
      </c>
      <c r="I3065" s="92" t="s">
        <v>1178</v>
      </c>
      <c r="J3065" s="101">
        <f>1/COUNTIF(HR_Table2[Emp ID],HR_Table2[[#This Row],[Emp ID]])</f>
        <v>1</v>
      </c>
    </row>
    <row r="3066" spans="1:10" ht="16.5" thickBot="1" x14ac:dyDescent="0.3">
      <c r="A3066" s="2">
        <v>2024</v>
      </c>
      <c r="B3066" s="100" t="s">
        <v>468</v>
      </c>
      <c r="C3066" s="1" t="s">
        <v>11</v>
      </c>
      <c r="D3066" s="1">
        <v>36</v>
      </c>
      <c r="E3066" s="1" t="s">
        <v>301</v>
      </c>
      <c r="F3066" s="1" t="s">
        <v>7</v>
      </c>
      <c r="G3066" s="1">
        <v>13045</v>
      </c>
      <c r="H3066" s="1" t="s">
        <v>1192</v>
      </c>
      <c r="I3066" s="92" t="s">
        <v>1178</v>
      </c>
      <c r="J3066" s="101">
        <f>1/COUNTIF(HR_Table2[Emp ID],HR_Table2[[#This Row],[Emp ID]])</f>
        <v>1</v>
      </c>
    </row>
    <row r="3067" spans="1:10" ht="16.5" thickBot="1" x14ac:dyDescent="0.3">
      <c r="A3067" s="2">
        <v>2024</v>
      </c>
      <c r="B3067" s="100" t="s">
        <v>481</v>
      </c>
      <c r="C3067" s="1" t="s">
        <v>6</v>
      </c>
      <c r="D3067" s="1">
        <v>37</v>
      </c>
      <c r="E3067" s="1" t="s">
        <v>301</v>
      </c>
      <c r="F3067" s="1" t="s">
        <v>7</v>
      </c>
      <c r="G3067" s="1">
        <v>18000</v>
      </c>
      <c r="H3067" s="1" t="s">
        <v>1192</v>
      </c>
      <c r="I3067" s="92" t="s">
        <v>1178</v>
      </c>
      <c r="J3067" s="101">
        <f>1/COUNTIF(HR_Table2[Emp ID],HR_Table2[[#This Row],[Emp ID]])</f>
        <v>1</v>
      </c>
    </row>
    <row r="3068" spans="1:10" ht="16.5" thickBot="1" x14ac:dyDescent="0.3">
      <c r="A3068" s="2">
        <v>2024</v>
      </c>
      <c r="B3068" s="100" t="s">
        <v>482</v>
      </c>
      <c r="C3068" s="1" t="s">
        <v>11</v>
      </c>
      <c r="D3068" s="1">
        <v>37</v>
      </c>
      <c r="E3068" s="1" t="s">
        <v>301</v>
      </c>
      <c r="F3068" s="1" t="s">
        <v>7</v>
      </c>
      <c r="G3068" s="1">
        <v>25000</v>
      </c>
      <c r="H3068" s="1" t="s">
        <v>14</v>
      </c>
      <c r="I3068" s="92" t="s">
        <v>1178</v>
      </c>
      <c r="J3068" s="101">
        <f>1/COUNTIF(HR_Table2[Emp ID],HR_Table2[[#This Row],[Emp ID]])</f>
        <v>1</v>
      </c>
    </row>
    <row r="3069" spans="1:10" ht="16.5" thickBot="1" x14ac:dyDescent="0.3">
      <c r="A3069" s="2">
        <v>2024</v>
      </c>
      <c r="B3069" s="100" t="s">
        <v>483</v>
      </c>
      <c r="C3069" s="1" t="s">
        <v>6</v>
      </c>
      <c r="D3069" s="1">
        <v>37</v>
      </c>
      <c r="E3069" s="1" t="s">
        <v>301</v>
      </c>
      <c r="F3069" s="1" t="s">
        <v>7</v>
      </c>
      <c r="G3069" s="1">
        <v>11440</v>
      </c>
      <c r="H3069" s="1" t="s">
        <v>1192</v>
      </c>
      <c r="I3069" s="92" t="s">
        <v>1178</v>
      </c>
      <c r="J3069" s="101">
        <f>1/COUNTIF(HR_Table2[Emp ID],HR_Table2[[#This Row],[Emp ID]])</f>
        <v>1</v>
      </c>
    </row>
    <row r="3070" spans="1:10" ht="16.5" thickBot="1" x14ac:dyDescent="0.3">
      <c r="A3070" s="2">
        <v>2024</v>
      </c>
      <c r="B3070" s="100" t="s">
        <v>484</v>
      </c>
      <c r="C3070" s="1" t="s">
        <v>11</v>
      </c>
      <c r="D3070" s="1">
        <v>37</v>
      </c>
      <c r="E3070" s="1" t="s">
        <v>301</v>
      </c>
      <c r="F3070" s="1" t="s">
        <v>7</v>
      </c>
      <c r="G3070" s="1">
        <v>13045</v>
      </c>
      <c r="H3070" s="1" t="s">
        <v>1192</v>
      </c>
      <c r="I3070" s="92" t="s">
        <v>1178</v>
      </c>
      <c r="J3070" s="101">
        <f>1/COUNTIF(HR_Table2[Emp ID],HR_Table2[[#This Row],[Emp ID]])</f>
        <v>1</v>
      </c>
    </row>
    <row r="3071" spans="1:10" ht="16.5" thickBot="1" x14ac:dyDescent="0.3">
      <c r="A3071" s="2">
        <v>2024</v>
      </c>
      <c r="B3071" s="100" t="s">
        <v>498</v>
      </c>
      <c r="C3071" s="1" t="s">
        <v>11</v>
      </c>
      <c r="D3071" s="1">
        <v>38</v>
      </c>
      <c r="E3071" s="1" t="s">
        <v>301</v>
      </c>
      <c r="F3071" s="1" t="s">
        <v>7</v>
      </c>
      <c r="G3071" s="1">
        <v>28000</v>
      </c>
      <c r="H3071" s="1" t="s">
        <v>1192</v>
      </c>
      <c r="I3071" s="92" t="s">
        <v>1178</v>
      </c>
      <c r="J3071" s="101">
        <f>1/COUNTIF(HR_Table2[Emp ID],HR_Table2[[#This Row],[Emp ID]])</f>
        <v>1</v>
      </c>
    </row>
    <row r="3072" spans="1:10" ht="16.5" thickBot="1" x14ac:dyDescent="0.3">
      <c r="A3072" s="2">
        <v>2024</v>
      </c>
      <c r="B3072" s="100" t="s">
        <v>499</v>
      </c>
      <c r="C3072" s="1" t="s">
        <v>6</v>
      </c>
      <c r="D3072" s="1">
        <v>38</v>
      </c>
      <c r="E3072" s="1" t="s">
        <v>301</v>
      </c>
      <c r="F3072" s="1" t="s">
        <v>76</v>
      </c>
      <c r="G3072" s="1">
        <v>6385</v>
      </c>
      <c r="H3072" s="1" t="s">
        <v>1192</v>
      </c>
      <c r="I3072" s="92" t="s">
        <v>1178</v>
      </c>
      <c r="J3072" s="101">
        <f>1/COUNTIF(HR_Table2[Emp ID],HR_Table2[[#This Row],[Emp ID]])</f>
        <v>1</v>
      </c>
    </row>
    <row r="3073" spans="1:10" ht="16.5" thickBot="1" x14ac:dyDescent="0.3">
      <c r="A3073" s="2">
        <v>2024</v>
      </c>
      <c r="B3073" s="100" t="s">
        <v>509</v>
      </c>
      <c r="C3073" s="1" t="s">
        <v>6</v>
      </c>
      <c r="D3073" s="1">
        <v>39</v>
      </c>
      <c r="E3073" s="1" t="s">
        <v>301</v>
      </c>
      <c r="F3073" s="1" t="s">
        <v>76</v>
      </c>
      <c r="G3073" s="1">
        <v>6795</v>
      </c>
      <c r="H3073" s="1" t="s">
        <v>1192</v>
      </c>
      <c r="I3073" s="92" t="s">
        <v>1178</v>
      </c>
      <c r="J3073" s="101">
        <f>1/COUNTIF(HR_Table2[Emp ID],HR_Table2[[#This Row],[Emp ID]])</f>
        <v>1</v>
      </c>
    </row>
    <row r="3074" spans="1:10" ht="16.5" thickBot="1" x14ac:dyDescent="0.3">
      <c r="A3074" s="2">
        <v>2024</v>
      </c>
      <c r="B3074" s="100" t="s">
        <v>510</v>
      </c>
      <c r="C3074" s="1" t="s">
        <v>6</v>
      </c>
      <c r="D3074" s="1">
        <v>39</v>
      </c>
      <c r="E3074" s="1" t="s">
        <v>301</v>
      </c>
      <c r="F3074" s="1" t="s">
        <v>7</v>
      </c>
      <c r="G3074" s="1">
        <v>45000</v>
      </c>
      <c r="H3074" s="1" t="s">
        <v>14</v>
      </c>
      <c r="I3074" s="92" t="s">
        <v>1178</v>
      </c>
      <c r="J3074" s="101">
        <f>1/COUNTIF(HR_Table2[Emp ID],HR_Table2[[#This Row],[Emp ID]])</f>
        <v>1</v>
      </c>
    </row>
    <row r="3075" spans="1:10" ht="16.5" thickBot="1" x14ac:dyDescent="0.3">
      <c r="A3075" s="2">
        <v>2024</v>
      </c>
      <c r="B3075" s="100" t="s">
        <v>527</v>
      </c>
      <c r="C3075" s="1" t="s">
        <v>6</v>
      </c>
      <c r="D3075" s="1">
        <v>40</v>
      </c>
      <c r="E3075" s="1" t="s">
        <v>301</v>
      </c>
      <c r="F3075" s="1" t="s">
        <v>7</v>
      </c>
      <c r="G3075" s="1">
        <v>45000</v>
      </c>
      <c r="H3075" s="1" t="s">
        <v>14</v>
      </c>
      <c r="I3075" s="92" t="s">
        <v>1178</v>
      </c>
      <c r="J3075" s="101">
        <f>1/COUNTIF(HR_Table2[Emp ID],HR_Table2[[#This Row],[Emp ID]])</f>
        <v>1</v>
      </c>
    </row>
    <row r="3076" spans="1:10" ht="16.5" thickBot="1" x14ac:dyDescent="0.3">
      <c r="A3076" s="2">
        <v>2024</v>
      </c>
      <c r="B3076" s="100" t="s">
        <v>528</v>
      </c>
      <c r="C3076" s="1" t="s">
        <v>6</v>
      </c>
      <c r="D3076" s="1">
        <v>40</v>
      </c>
      <c r="E3076" s="1" t="s">
        <v>301</v>
      </c>
      <c r="F3076" s="1" t="s">
        <v>7</v>
      </c>
      <c r="G3076" s="1">
        <v>36000</v>
      </c>
      <c r="H3076" s="1" t="s">
        <v>1192</v>
      </c>
      <c r="I3076" s="92" t="s">
        <v>1178</v>
      </c>
      <c r="J3076" s="101">
        <f>1/COUNTIF(HR_Table2[Emp ID],HR_Table2[[#This Row],[Emp ID]])</f>
        <v>1</v>
      </c>
    </row>
    <row r="3077" spans="1:10" ht="16.5" thickBot="1" x14ac:dyDescent="0.3">
      <c r="A3077" s="2">
        <v>2024</v>
      </c>
      <c r="B3077" s="100" t="s">
        <v>529</v>
      </c>
      <c r="C3077" s="1" t="s">
        <v>6</v>
      </c>
      <c r="D3077" s="1">
        <v>40</v>
      </c>
      <c r="E3077" s="1" t="s">
        <v>301</v>
      </c>
      <c r="F3077" s="1" t="s">
        <v>7</v>
      </c>
      <c r="G3077" s="1">
        <v>24000</v>
      </c>
      <c r="H3077" s="1" t="s">
        <v>1192</v>
      </c>
      <c r="I3077" s="92" t="s">
        <v>1178</v>
      </c>
      <c r="J3077" s="101">
        <f>1/COUNTIF(HR_Table2[Emp ID],HR_Table2[[#This Row],[Emp ID]])</f>
        <v>1</v>
      </c>
    </row>
    <row r="3078" spans="1:10" ht="16.5" thickBot="1" x14ac:dyDescent="0.3">
      <c r="A3078" s="2">
        <v>2024</v>
      </c>
      <c r="B3078" s="100" t="s">
        <v>530</v>
      </c>
      <c r="C3078" s="1" t="s">
        <v>6</v>
      </c>
      <c r="D3078" s="1">
        <v>40</v>
      </c>
      <c r="E3078" s="1" t="s">
        <v>301</v>
      </c>
      <c r="F3078" s="1" t="s">
        <v>7</v>
      </c>
      <c r="G3078" s="1">
        <v>22000</v>
      </c>
      <c r="H3078" s="1" t="s">
        <v>1192</v>
      </c>
      <c r="I3078" s="92" t="s">
        <v>1178</v>
      </c>
      <c r="J3078" s="101">
        <f>1/COUNTIF(HR_Table2[Emp ID],HR_Table2[[#This Row],[Emp ID]])</f>
        <v>1</v>
      </c>
    </row>
    <row r="3079" spans="1:10" ht="16.5" thickBot="1" x14ac:dyDescent="0.3">
      <c r="A3079" s="2">
        <v>2024</v>
      </c>
      <c r="B3079" s="100" t="s">
        <v>541</v>
      </c>
      <c r="C3079" s="1" t="s">
        <v>11</v>
      </c>
      <c r="D3079" s="1">
        <v>41</v>
      </c>
      <c r="E3079" s="1" t="s">
        <v>301</v>
      </c>
      <c r="F3079" s="1" t="s">
        <v>7</v>
      </c>
      <c r="G3079" s="1">
        <v>18000</v>
      </c>
      <c r="H3079" s="1" t="s">
        <v>1192</v>
      </c>
      <c r="I3079" s="92" t="s">
        <v>1178</v>
      </c>
      <c r="J3079" s="101">
        <f>1/COUNTIF(HR_Table2[Emp ID],HR_Table2[[#This Row],[Emp ID]])</f>
        <v>1</v>
      </c>
    </row>
    <row r="3080" spans="1:10" ht="16.5" thickBot="1" x14ac:dyDescent="0.3">
      <c r="A3080" s="2">
        <v>2024</v>
      </c>
      <c r="B3080" s="100" t="s">
        <v>542</v>
      </c>
      <c r="C3080" s="1" t="s">
        <v>11</v>
      </c>
      <c r="D3080" s="1">
        <v>41</v>
      </c>
      <c r="E3080" s="1" t="s">
        <v>301</v>
      </c>
      <c r="F3080" s="1" t="s">
        <v>7</v>
      </c>
      <c r="G3080" s="1">
        <v>6385</v>
      </c>
      <c r="H3080" s="1" t="s">
        <v>1192</v>
      </c>
      <c r="I3080" s="92" t="s">
        <v>1178</v>
      </c>
      <c r="J3080" s="101">
        <f>1/COUNTIF(HR_Table2[Emp ID],HR_Table2[[#This Row],[Emp ID]])</f>
        <v>1</v>
      </c>
    </row>
    <row r="3081" spans="1:10" ht="16.5" thickBot="1" x14ac:dyDescent="0.3">
      <c r="A3081" s="2">
        <v>2024</v>
      </c>
      <c r="B3081" s="100" t="s">
        <v>543</v>
      </c>
      <c r="C3081" s="1" t="s">
        <v>6</v>
      </c>
      <c r="D3081" s="1">
        <v>41</v>
      </c>
      <c r="E3081" s="1" t="s">
        <v>301</v>
      </c>
      <c r="F3081" s="1" t="s">
        <v>7</v>
      </c>
      <c r="G3081" s="1">
        <v>50000</v>
      </c>
      <c r="H3081" s="1" t="s">
        <v>14</v>
      </c>
      <c r="I3081" s="92" t="s">
        <v>1178</v>
      </c>
      <c r="J3081" s="101">
        <f>1/COUNTIF(HR_Table2[Emp ID],HR_Table2[[#This Row],[Emp ID]])</f>
        <v>1</v>
      </c>
    </row>
    <row r="3082" spans="1:10" ht="16.5" thickBot="1" x14ac:dyDescent="0.3">
      <c r="A3082" s="2">
        <v>2024</v>
      </c>
      <c r="B3082" s="100" t="s">
        <v>544</v>
      </c>
      <c r="C3082" s="1" t="s">
        <v>6</v>
      </c>
      <c r="D3082" s="1">
        <v>41</v>
      </c>
      <c r="E3082" s="1" t="s">
        <v>301</v>
      </c>
      <c r="F3082" s="1" t="s">
        <v>7</v>
      </c>
      <c r="G3082" s="1">
        <v>28000</v>
      </c>
      <c r="H3082" s="1" t="s">
        <v>1192</v>
      </c>
      <c r="I3082" s="92" t="s">
        <v>1178</v>
      </c>
      <c r="J3082" s="101">
        <f>1/COUNTIF(HR_Table2[Emp ID],HR_Table2[[#This Row],[Emp ID]])</f>
        <v>1</v>
      </c>
    </row>
    <row r="3083" spans="1:10" ht="16.5" thickBot="1" x14ac:dyDescent="0.3">
      <c r="A3083" s="2">
        <v>2024</v>
      </c>
      <c r="B3083" s="100" t="s">
        <v>545</v>
      </c>
      <c r="C3083" s="1" t="s">
        <v>6</v>
      </c>
      <c r="D3083" s="1">
        <v>41</v>
      </c>
      <c r="E3083" s="1" t="s">
        <v>301</v>
      </c>
      <c r="F3083" s="1" t="s">
        <v>7</v>
      </c>
      <c r="G3083" s="1">
        <v>6795</v>
      </c>
      <c r="H3083" s="1" t="s">
        <v>1192</v>
      </c>
      <c r="I3083" s="92" t="s">
        <v>1178</v>
      </c>
      <c r="J3083" s="101">
        <f>1/COUNTIF(HR_Table2[Emp ID],HR_Table2[[#This Row],[Emp ID]])</f>
        <v>1</v>
      </c>
    </row>
    <row r="3084" spans="1:10" ht="16.5" thickBot="1" x14ac:dyDescent="0.3">
      <c r="A3084" s="2">
        <v>2024</v>
      </c>
      <c r="B3084" s="100" t="s">
        <v>561</v>
      </c>
      <c r="C3084" s="1" t="s">
        <v>11</v>
      </c>
      <c r="D3084" s="1">
        <v>42</v>
      </c>
      <c r="E3084" s="1" t="s">
        <v>301</v>
      </c>
      <c r="F3084" s="1" t="s">
        <v>7</v>
      </c>
      <c r="G3084" s="1">
        <v>28000</v>
      </c>
      <c r="H3084" s="1" t="s">
        <v>1192</v>
      </c>
      <c r="I3084" s="92" t="s">
        <v>1178</v>
      </c>
      <c r="J3084" s="101">
        <f>1/COUNTIF(HR_Table2[Emp ID],HR_Table2[[#This Row],[Emp ID]])</f>
        <v>1</v>
      </c>
    </row>
    <row r="3085" spans="1:10" ht="16.5" thickBot="1" x14ac:dyDescent="0.3">
      <c r="A3085" s="2">
        <v>2024</v>
      </c>
      <c r="B3085" s="100" t="s">
        <v>562</v>
      </c>
      <c r="C3085" s="1" t="s">
        <v>6</v>
      </c>
      <c r="D3085" s="1">
        <v>42</v>
      </c>
      <c r="E3085" s="1" t="s">
        <v>301</v>
      </c>
      <c r="F3085" s="1" t="s">
        <v>7</v>
      </c>
      <c r="G3085" s="1">
        <v>45000</v>
      </c>
      <c r="H3085" s="1" t="s">
        <v>1192</v>
      </c>
      <c r="I3085" s="92" t="s">
        <v>1178</v>
      </c>
      <c r="J3085" s="101">
        <f>1/COUNTIF(HR_Table2[Emp ID],HR_Table2[[#This Row],[Emp ID]])</f>
        <v>1</v>
      </c>
    </row>
    <row r="3086" spans="1:10" ht="16.5" thickBot="1" x14ac:dyDescent="0.3">
      <c r="A3086" s="2">
        <v>2024</v>
      </c>
      <c r="B3086" s="100" t="s">
        <v>563</v>
      </c>
      <c r="C3086" s="1" t="s">
        <v>6</v>
      </c>
      <c r="D3086" s="1">
        <v>42</v>
      </c>
      <c r="E3086" s="1" t="s">
        <v>301</v>
      </c>
      <c r="F3086" s="1" t="s">
        <v>7</v>
      </c>
      <c r="G3086" s="1">
        <v>21000</v>
      </c>
      <c r="H3086" s="1" t="s">
        <v>1192</v>
      </c>
      <c r="I3086" s="92" t="s">
        <v>1178</v>
      </c>
      <c r="J3086" s="101">
        <f>1/COUNTIF(HR_Table2[Emp ID],HR_Table2[[#This Row],[Emp ID]])</f>
        <v>1</v>
      </c>
    </row>
    <row r="3087" spans="1:10" ht="16.5" thickBot="1" x14ac:dyDescent="0.3">
      <c r="A3087" s="2">
        <v>2024</v>
      </c>
      <c r="B3087" s="100" t="s">
        <v>564</v>
      </c>
      <c r="C3087" s="1" t="s">
        <v>6</v>
      </c>
      <c r="D3087" s="1">
        <v>42</v>
      </c>
      <c r="E3087" s="1" t="s">
        <v>301</v>
      </c>
      <c r="F3087" s="1" t="s">
        <v>7</v>
      </c>
      <c r="G3087" s="1">
        <v>21000</v>
      </c>
      <c r="H3087" s="1" t="s">
        <v>14</v>
      </c>
      <c r="I3087" s="92" t="s">
        <v>1178</v>
      </c>
      <c r="J3087" s="101">
        <f>1/COUNTIF(HR_Table2[Emp ID],HR_Table2[[#This Row],[Emp ID]])</f>
        <v>1</v>
      </c>
    </row>
    <row r="3088" spans="1:10" ht="16.5" thickBot="1" x14ac:dyDescent="0.3">
      <c r="A3088" s="2">
        <v>2024</v>
      </c>
      <c r="B3088" s="100" t="s">
        <v>565</v>
      </c>
      <c r="C3088" s="1" t="s">
        <v>11</v>
      </c>
      <c r="D3088" s="1">
        <v>42</v>
      </c>
      <c r="E3088" s="1" t="s">
        <v>301</v>
      </c>
      <c r="F3088" s="1" t="s">
        <v>7</v>
      </c>
      <c r="G3088" s="1">
        <v>28000</v>
      </c>
      <c r="H3088" s="1" t="s">
        <v>1192</v>
      </c>
      <c r="I3088" s="92" t="s">
        <v>1178</v>
      </c>
      <c r="J3088" s="101">
        <f>1/COUNTIF(HR_Table2[Emp ID],HR_Table2[[#This Row],[Emp ID]])</f>
        <v>1</v>
      </c>
    </row>
    <row r="3089" spans="1:10" ht="16.5" thickBot="1" x14ac:dyDescent="0.3">
      <c r="A3089" s="2">
        <v>2024</v>
      </c>
      <c r="B3089" s="100" t="s">
        <v>566</v>
      </c>
      <c r="C3089" s="1" t="s">
        <v>6</v>
      </c>
      <c r="D3089" s="1">
        <v>42</v>
      </c>
      <c r="E3089" s="1" t="s">
        <v>301</v>
      </c>
      <c r="F3089" s="1" t="s">
        <v>76</v>
      </c>
      <c r="G3089" s="1">
        <v>6795</v>
      </c>
      <c r="H3089" s="1" t="s">
        <v>1192</v>
      </c>
      <c r="I3089" s="92" t="s">
        <v>1178</v>
      </c>
      <c r="J3089" s="101">
        <f>1/COUNTIF(HR_Table2[Emp ID],HR_Table2[[#This Row],[Emp ID]])</f>
        <v>1</v>
      </c>
    </row>
    <row r="3090" spans="1:10" ht="16.5" thickBot="1" x14ac:dyDescent="0.3">
      <c r="A3090" s="2">
        <v>2024</v>
      </c>
      <c r="B3090" s="100" t="s">
        <v>585</v>
      </c>
      <c r="C3090" s="1" t="s">
        <v>11</v>
      </c>
      <c r="D3090" s="1">
        <v>43</v>
      </c>
      <c r="E3090" s="1" t="s">
        <v>301</v>
      </c>
      <c r="F3090" s="1" t="s">
        <v>7</v>
      </c>
      <c r="G3090" s="1">
        <v>36000</v>
      </c>
      <c r="H3090" s="1" t="s">
        <v>1192</v>
      </c>
      <c r="I3090" s="92" t="s">
        <v>1178</v>
      </c>
      <c r="J3090" s="101">
        <f>1/COUNTIF(HR_Table2[Emp ID],HR_Table2[[#This Row],[Emp ID]])</f>
        <v>1</v>
      </c>
    </row>
    <row r="3091" spans="1:10" ht="16.5" thickBot="1" x14ac:dyDescent="0.3">
      <c r="A3091" s="2">
        <v>2024</v>
      </c>
      <c r="B3091" s="100" t="s">
        <v>586</v>
      </c>
      <c r="C3091" s="1" t="s">
        <v>6</v>
      </c>
      <c r="D3091" s="1">
        <v>43</v>
      </c>
      <c r="E3091" s="1" t="s">
        <v>301</v>
      </c>
      <c r="F3091" s="1" t="s">
        <v>7</v>
      </c>
      <c r="G3091" s="1">
        <v>38000</v>
      </c>
      <c r="H3091" s="1" t="s">
        <v>14</v>
      </c>
      <c r="I3091" s="92" t="s">
        <v>1178</v>
      </c>
      <c r="J3091" s="101">
        <f>1/COUNTIF(HR_Table2[Emp ID],HR_Table2[[#This Row],[Emp ID]])</f>
        <v>1</v>
      </c>
    </row>
    <row r="3092" spans="1:10" ht="16.5" thickBot="1" x14ac:dyDescent="0.3">
      <c r="A3092" s="2">
        <v>2024</v>
      </c>
      <c r="B3092" s="100" t="s">
        <v>587</v>
      </c>
      <c r="C3092" s="1" t="s">
        <v>11</v>
      </c>
      <c r="D3092" s="1">
        <v>43</v>
      </c>
      <c r="E3092" s="1" t="s">
        <v>301</v>
      </c>
      <c r="F3092" s="1" t="s">
        <v>7</v>
      </c>
      <c r="G3092" s="1">
        <v>36000</v>
      </c>
      <c r="H3092" s="1" t="s">
        <v>1192</v>
      </c>
      <c r="I3092" s="92" t="s">
        <v>1178</v>
      </c>
      <c r="J3092" s="101">
        <f>1/COUNTIF(HR_Table2[Emp ID],HR_Table2[[#This Row],[Emp ID]])</f>
        <v>1</v>
      </c>
    </row>
    <row r="3093" spans="1:10" ht="16.5" thickBot="1" x14ac:dyDescent="0.3">
      <c r="A3093" s="2">
        <v>2024</v>
      </c>
      <c r="B3093" s="100" t="s">
        <v>588</v>
      </c>
      <c r="C3093" s="1" t="s">
        <v>11</v>
      </c>
      <c r="D3093" s="1">
        <v>43</v>
      </c>
      <c r="E3093" s="1" t="s">
        <v>301</v>
      </c>
      <c r="F3093" s="1" t="s">
        <v>76</v>
      </c>
      <c r="G3093" s="1">
        <v>13045</v>
      </c>
      <c r="H3093" s="1" t="s">
        <v>1192</v>
      </c>
      <c r="I3093" s="92" t="s">
        <v>1178</v>
      </c>
      <c r="J3093" s="101">
        <f>1/COUNTIF(HR_Table2[Emp ID],HR_Table2[[#This Row],[Emp ID]])</f>
        <v>1</v>
      </c>
    </row>
    <row r="3094" spans="1:10" ht="16.5" thickBot="1" x14ac:dyDescent="0.3">
      <c r="A3094" s="2">
        <v>2024</v>
      </c>
      <c r="B3094" s="100" t="s">
        <v>602</v>
      </c>
      <c r="C3094" s="1" t="s">
        <v>11</v>
      </c>
      <c r="D3094" s="1">
        <v>44</v>
      </c>
      <c r="E3094" s="1" t="s">
        <v>301</v>
      </c>
      <c r="F3094" s="1" t="s">
        <v>7</v>
      </c>
      <c r="G3094" s="1">
        <v>36000</v>
      </c>
      <c r="H3094" s="1" t="s">
        <v>1192</v>
      </c>
      <c r="I3094" s="92" t="s">
        <v>1178</v>
      </c>
      <c r="J3094" s="101">
        <f>1/COUNTIF(HR_Table2[Emp ID],HR_Table2[[#This Row],[Emp ID]])</f>
        <v>1</v>
      </c>
    </row>
    <row r="3095" spans="1:10" ht="16.5" thickBot="1" x14ac:dyDescent="0.3">
      <c r="A3095" s="2">
        <v>2024</v>
      </c>
      <c r="B3095" s="100" t="s">
        <v>603</v>
      </c>
      <c r="C3095" s="1" t="s">
        <v>11</v>
      </c>
      <c r="D3095" s="1">
        <v>44</v>
      </c>
      <c r="E3095" s="1" t="s">
        <v>301</v>
      </c>
      <c r="F3095" s="1" t="s">
        <v>76</v>
      </c>
      <c r="G3095" s="1">
        <v>6795</v>
      </c>
      <c r="H3095" s="1" t="s">
        <v>1192</v>
      </c>
      <c r="I3095" s="92" t="s">
        <v>1178</v>
      </c>
      <c r="J3095" s="101">
        <f>1/COUNTIF(HR_Table2[Emp ID],HR_Table2[[#This Row],[Emp ID]])</f>
        <v>1</v>
      </c>
    </row>
    <row r="3096" spans="1:10" ht="16.5" thickBot="1" x14ac:dyDescent="0.3">
      <c r="A3096" s="2">
        <v>2024</v>
      </c>
      <c r="B3096" s="100" t="s">
        <v>604</v>
      </c>
      <c r="C3096" s="1" t="s">
        <v>6</v>
      </c>
      <c r="D3096" s="1">
        <v>44</v>
      </c>
      <c r="E3096" s="1" t="s">
        <v>301</v>
      </c>
      <c r="F3096" s="1" t="s">
        <v>7</v>
      </c>
      <c r="G3096" s="1">
        <v>38000</v>
      </c>
      <c r="H3096" s="1" t="s">
        <v>14</v>
      </c>
      <c r="I3096" s="92" t="s">
        <v>1178</v>
      </c>
      <c r="J3096" s="101">
        <f>1/COUNTIF(HR_Table2[Emp ID],HR_Table2[[#This Row],[Emp ID]])</f>
        <v>1</v>
      </c>
    </row>
    <row r="3097" spans="1:10" ht="16.5" thickBot="1" x14ac:dyDescent="0.3">
      <c r="A3097" s="2">
        <v>2024</v>
      </c>
      <c r="B3097" s="100" t="s">
        <v>619</v>
      </c>
      <c r="C3097" s="1" t="s">
        <v>6</v>
      </c>
      <c r="D3097" s="1">
        <v>45</v>
      </c>
      <c r="E3097" s="1" t="s">
        <v>301</v>
      </c>
      <c r="F3097" s="1" t="s">
        <v>7</v>
      </c>
      <c r="G3097" s="1">
        <v>38000</v>
      </c>
      <c r="H3097" s="1" t="s">
        <v>14</v>
      </c>
      <c r="I3097" s="92" t="s">
        <v>1178</v>
      </c>
      <c r="J3097" s="101">
        <f>1/COUNTIF(HR_Table2[Emp ID],HR_Table2[[#This Row],[Emp ID]])</f>
        <v>1</v>
      </c>
    </row>
    <row r="3098" spans="1:10" ht="16.5" thickBot="1" x14ac:dyDescent="0.3">
      <c r="A3098" s="2">
        <v>2024</v>
      </c>
      <c r="B3098" s="100" t="s">
        <v>620</v>
      </c>
      <c r="C3098" s="1" t="s">
        <v>11</v>
      </c>
      <c r="D3098" s="1">
        <v>45</v>
      </c>
      <c r="E3098" s="1" t="s">
        <v>301</v>
      </c>
      <c r="F3098" s="1" t="s">
        <v>7</v>
      </c>
      <c r="G3098" s="1">
        <v>13045</v>
      </c>
      <c r="H3098" s="1" t="s">
        <v>1192</v>
      </c>
      <c r="I3098" s="92" t="s">
        <v>1178</v>
      </c>
      <c r="J3098" s="101">
        <f>1/COUNTIF(HR_Table2[Emp ID],HR_Table2[[#This Row],[Emp ID]])</f>
        <v>1</v>
      </c>
    </row>
    <row r="3099" spans="1:10" ht="16.5" thickBot="1" x14ac:dyDescent="0.3">
      <c r="A3099" s="2">
        <v>2024</v>
      </c>
      <c r="B3099" s="100" t="s">
        <v>621</v>
      </c>
      <c r="C3099" s="1" t="s">
        <v>11</v>
      </c>
      <c r="D3099" s="1">
        <v>45</v>
      </c>
      <c r="E3099" s="1" t="s">
        <v>301</v>
      </c>
      <c r="F3099" s="1" t="s">
        <v>76</v>
      </c>
      <c r="G3099" s="1">
        <v>45000</v>
      </c>
      <c r="H3099" s="1" t="s">
        <v>14</v>
      </c>
      <c r="I3099" s="92" t="s">
        <v>1178</v>
      </c>
      <c r="J3099" s="101">
        <f>1/COUNTIF(HR_Table2[Emp ID],HR_Table2[[#This Row],[Emp ID]])</f>
        <v>1</v>
      </c>
    </row>
    <row r="3100" spans="1:10" ht="16.5" thickBot="1" x14ac:dyDescent="0.3">
      <c r="A3100" s="2">
        <v>2024</v>
      </c>
      <c r="B3100" s="100" t="s">
        <v>622</v>
      </c>
      <c r="C3100" s="1" t="s">
        <v>11</v>
      </c>
      <c r="D3100" s="1">
        <v>45</v>
      </c>
      <c r="E3100" s="1" t="s">
        <v>301</v>
      </c>
      <c r="F3100" s="1" t="s">
        <v>76</v>
      </c>
      <c r="G3100" s="1">
        <v>13045</v>
      </c>
      <c r="H3100" s="1" t="s">
        <v>1192</v>
      </c>
      <c r="I3100" s="92" t="s">
        <v>1178</v>
      </c>
      <c r="J3100" s="101">
        <f>1/COUNTIF(HR_Table2[Emp ID],HR_Table2[[#This Row],[Emp ID]])</f>
        <v>1</v>
      </c>
    </row>
    <row r="3101" spans="1:10" ht="16.5" thickBot="1" x14ac:dyDescent="0.3">
      <c r="A3101" s="2">
        <v>2024</v>
      </c>
      <c r="B3101" s="100" t="s">
        <v>623</v>
      </c>
      <c r="C3101" s="1" t="s">
        <v>11</v>
      </c>
      <c r="D3101" s="1">
        <v>45</v>
      </c>
      <c r="E3101" s="1" t="s">
        <v>301</v>
      </c>
      <c r="F3101" s="1" t="s">
        <v>7</v>
      </c>
      <c r="G3101" s="1">
        <v>50000</v>
      </c>
      <c r="H3101" s="1" t="s">
        <v>14</v>
      </c>
      <c r="I3101" s="92" t="s">
        <v>1178</v>
      </c>
      <c r="J3101" s="101">
        <f>1/COUNTIF(HR_Table2[Emp ID],HR_Table2[[#This Row],[Emp ID]])</f>
        <v>1</v>
      </c>
    </row>
    <row r="3102" spans="1:10" ht="16.5" thickBot="1" x14ac:dyDescent="0.3">
      <c r="A3102" s="2">
        <v>2024</v>
      </c>
      <c r="B3102" s="100" t="s">
        <v>624</v>
      </c>
      <c r="C3102" s="1" t="s">
        <v>6</v>
      </c>
      <c r="D3102" s="1">
        <v>45</v>
      </c>
      <c r="E3102" s="1" t="s">
        <v>301</v>
      </c>
      <c r="F3102" s="1" t="s">
        <v>7</v>
      </c>
      <c r="G3102" s="1">
        <v>36000</v>
      </c>
      <c r="H3102" s="1" t="s">
        <v>1192</v>
      </c>
      <c r="I3102" s="92" t="s">
        <v>1178</v>
      </c>
      <c r="J3102" s="101">
        <f>1/COUNTIF(HR_Table2[Emp ID],HR_Table2[[#This Row],[Emp ID]])</f>
        <v>1</v>
      </c>
    </row>
    <row r="3103" spans="1:10" ht="16.5" thickBot="1" x14ac:dyDescent="0.3">
      <c r="A3103" s="2">
        <v>2024</v>
      </c>
      <c r="B3103" s="100" t="s">
        <v>625</v>
      </c>
      <c r="C3103" s="1" t="s">
        <v>6</v>
      </c>
      <c r="D3103" s="1">
        <v>45</v>
      </c>
      <c r="E3103" s="1" t="s">
        <v>301</v>
      </c>
      <c r="F3103" s="1" t="s">
        <v>76</v>
      </c>
      <c r="G3103" s="1">
        <v>18000</v>
      </c>
      <c r="H3103" s="1" t="s">
        <v>1192</v>
      </c>
      <c r="I3103" s="92" t="s">
        <v>1178</v>
      </c>
      <c r="J3103" s="101">
        <f>1/COUNTIF(HR_Table2[Emp ID],HR_Table2[[#This Row],[Emp ID]])</f>
        <v>1</v>
      </c>
    </row>
    <row r="3104" spans="1:10" ht="16.5" thickBot="1" x14ac:dyDescent="0.3">
      <c r="A3104" s="2">
        <v>2024</v>
      </c>
      <c r="B3104" s="100" t="s">
        <v>634</v>
      </c>
      <c r="C3104" s="1" t="s">
        <v>6</v>
      </c>
      <c r="D3104" s="1">
        <v>46</v>
      </c>
      <c r="E3104" s="1" t="s">
        <v>301</v>
      </c>
      <c r="F3104" s="1" t="s">
        <v>76</v>
      </c>
      <c r="G3104" s="1">
        <v>6795</v>
      </c>
      <c r="H3104" s="1" t="s">
        <v>1192</v>
      </c>
      <c r="I3104" s="92" t="s">
        <v>1178</v>
      </c>
      <c r="J3104" s="101">
        <f>1/COUNTIF(HR_Table2[Emp ID],HR_Table2[[#This Row],[Emp ID]])</f>
        <v>1</v>
      </c>
    </row>
    <row r="3105" spans="1:10" ht="16.5" thickBot="1" x14ac:dyDescent="0.3">
      <c r="A3105" s="2">
        <v>2024</v>
      </c>
      <c r="B3105" s="100" t="s">
        <v>635</v>
      </c>
      <c r="C3105" s="1" t="s">
        <v>11</v>
      </c>
      <c r="D3105" s="1">
        <v>46</v>
      </c>
      <c r="E3105" s="1" t="s">
        <v>301</v>
      </c>
      <c r="F3105" s="1" t="s">
        <v>76</v>
      </c>
      <c r="G3105" s="1">
        <v>13045</v>
      </c>
      <c r="H3105" s="1" t="s">
        <v>1192</v>
      </c>
      <c r="I3105" s="92" t="s">
        <v>1178</v>
      </c>
      <c r="J3105" s="101">
        <f>1/COUNTIF(HR_Table2[Emp ID],HR_Table2[[#This Row],[Emp ID]])</f>
        <v>1</v>
      </c>
    </row>
    <row r="3106" spans="1:10" ht="16.5" thickBot="1" x14ac:dyDescent="0.3">
      <c r="A3106" s="2">
        <v>2024</v>
      </c>
      <c r="B3106" s="100" t="s">
        <v>636</v>
      </c>
      <c r="C3106" s="1" t="s">
        <v>11</v>
      </c>
      <c r="D3106" s="1">
        <v>46</v>
      </c>
      <c r="E3106" s="1" t="s">
        <v>301</v>
      </c>
      <c r="F3106" s="1" t="s">
        <v>76</v>
      </c>
      <c r="G3106" s="1">
        <v>8785</v>
      </c>
      <c r="H3106" s="1" t="s">
        <v>1192</v>
      </c>
      <c r="I3106" s="92" t="s">
        <v>1178</v>
      </c>
      <c r="J3106" s="101">
        <f>1/COUNTIF(HR_Table2[Emp ID],HR_Table2[[#This Row],[Emp ID]])</f>
        <v>1</v>
      </c>
    </row>
    <row r="3107" spans="1:10" ht="16.5" thickBot="1" x14ac:dyDescent="0.3">
      <c r="A3107" s="2">
        <v>2024</v>
      </c>
      <c r="B3107" s="100" t="s">
        <v>637</v>
      </c>
      <c r="C3107" s="1" t="s">
        <v>11</v>
      </c>
      <c r="D3107" s="1">
        <v>46</v>
      </c>
      <c r="E3107" s="1" t="s">
        <v>301</v>
      </c>
      <c r="F3107" s="1" t="s">
        <v>76</v>
      </c>
      <c r="G3107" s="1">
        <v>18000</v>
      </c>
      <c r="H3107" s="1" t="s">
        <v>1192</v>
      </c>
      <c r="I3107" s="92" t="s">
        <v>1178</v>
      </c>
      <c r="J3107" s="101">
        <f>1/COUNTIF(HR_Table2[Emp ID],HR_Table2[[#This Row],[Emp ID]])</f>
        <v>1</v>
      </c>
    </row>
    <row r="3108" spans="1:10" ht="16.5" thickBot="1" x14ac:dyDescent="0.3">
      <c r="A3108" s="2">
        <v>2024</v>
      </c>
      <c r="B3108" s="100" t="s">
        <v>656</v>
      </c>
      <c r="C3108" s="1" t="s">
        <v>11</v>
      </c>
      <c r="D3108" s="1">
        <v>47</v>
      </c>
      <c r="E3108" s="1" t="s">
        <v>301</v>
      </c>
      <c r="F3108" s="1" t="s">
        <v>7</v>
      </c>
      <c r="G3108" s="1">
        <v>20000</v>
      </c>
      <c r="H3108" s="1" t="s">
        <v>1192</v>
      </c>
      <c r="I3108" s="92" t="s">
        <v>1178</v>
      </c>
      <c r="J3108" s="101">
        <f>1/COUNTIF(HR_Table2[Emp ID],HR_Table2[[#This Row],[Emp ID]])</f>
        <v>1</v>
      </c>
    </row>
    <row r="3109" spans="1:10" ht="16.5" thickBot="1" x14ac:dyDescent="0.3">
      <c r="A3109" s="2">
        <v>2024</v>
      </c>
      <c r="B3109" s="100" t="s">
        <v>657</v>
      </c>
      <c r="C3109" s="1" t="s">
        <v>11</v>
      </c>
      <c r="D3109" s="1">
        <v>47</v>
      </c>
      <c r="E3109" s="1" t="s">
        <v>301</v>
      </c>
      <c r="F3109" s="1" t="s">
        <v>7</v>
      </c>
      <c r="G3109" s="1">
        <v>28000</v>
      </c>
      <c r="H3109" s="1" t="s">
        <v>1192</v>
      </c>
      <c r="I3109" s="92" t="s">
        <v>1178</v>
      </c>
      <c r="J3109" s="101">
        <f>1/COUNTIF(HR_Table2[Emp ID],HR_Table2[[#This Row],[Emp ID]])</f>
        <v>1</v>
      </c>
    </row>
    <row r="3110" spans="1:10" ht="16.5" thickBot="1" x14ac:dyDescent="0.3">
      <c r="A3110" s="2">
        <v>2024</v>
      </c>
      <c r="B3110" s="100" t="s">
        <v>658</v>
      </c>
      <c r="C3110" s="1" t="s">
        <v>6</v>
      </c>
      <c r="D3110" s="1">
        <v>47</v>
      </c>
      <c r="E3110" s="1" t="s">
        <v>301</v>
      </c>
      <c r="F3110" s="1" t="s">
        <v>76</v>
      </c>
      <c r="G3110" s="1">
        <v>18000</v>
      </c>
      <c r="H3110" s="1" t="s">
        <v>1192</v>
      </c>
      <c r="I3110" s="92" t="s">
        <v>1178</v>
      </c>
      <c r="J3110" s="101">
        <f>1/COUNTIF(HR_Table2[Emp ID],HR_Table2[[#This Row],[Emp ID]])</f>
        <v>1</v>
      </c>
    </row>
    <row r="3111" spans="1:10" ht="16.5" thickBot="1" x14ac:dyDescent="0.3">
      <c r="A3111" s="2">
        <v>2024</v>
      </c>
      <c r="B3111" s="100" t="s">
        <v>672</v>
      </c>
      <c r="C3111" s="1" t="s">
        <v>6</v>
      </c>
      <c r="D3111" s="1">
        <v>48</v>
      </c>
      <c r="E3111" s="1" t="s">
        <v>301</v>
      </c>
      <c r="F3111" s="1" t="s">
        <v>7</v>
      </c>
      <c r="G3111" s="1">
        <v>6795</v>
      </c>
      <c r="H3111" s="1" t="s">
        <v>1192</v>
      </c>
      <c r="I3111" s="92" t="s">
        <v>1178</v>
      </c>
      <c r="J3111" s="101">
        <f>1/COUNTIF(HR_Table2[Emp ID],HR_Table2[[#This Row],[Emp ID]])</f>
        <v>1</v>
      </c>
    </row>
    <row r="3112" spans="1:10" ht="16.5" thickBot="1" x14ac:dyDescent="0.3">
      <c r="A3112" s="2">
        <v>2024</v>
      </c>
      <c r="B3112" s="100" t="s">
        <v>673</v>
      </c>
      <c r="C3112" s="1" t="s">
        <v>11</v>
      </c>
      <c r="D3112" s="1">
        <v>48</v>
      </c>
      <c r="E3112" s="1" t="s">
        <v>301</v>
      </c>
      <c r="F3112" s="1" t="s">
        <v>7</v>
      </c>
      <c r="G3112" s="1">
        <v>24000</v>
      </c>
      <c r="H3112" s="1" t="s">
        <v>1192</v>
      </c>
      <c r="I3112" s="92" t="s">
        <v>1178</v>
      </c>
      <c r="J3112" s="101">
        <f>1/COUNTIF(HR_Table2[Emp ID],HR_Table2[[#This Row],[Emp ID]])</f>
        <v>1</v>
      </c>
    </row>
    <row r="3113" spans="1:10" ht="16.5" thickBot="1" x14ac:dyDescent="0.3">
      <c r="A3113" s="2">
        <v>2024</v>
      </c>
      <c r="B3113" s="100" t="s">
        <v>674</v>
      </c>
      <c r="C3113" s="1" t="s">
        <v>11</v>
      </c>
      <c r="D3113" s="1">
        <v>48</v>
      </c>
      <c r="E3113" s="1" t="s">
        <v>301</v>
      </c>
      <c r="F3113" s="1" t="s">
        <v>76</v>
      </c>
      <c r="G3113" s="1">
        <v>8785</v>
      </c>
      <c r="H3113" s="1" t="s">
        <v>1192</v>
      </c>
      <c r="I3113" s="92" t="s">
        <v>1178</v>
      </c>
      <c r="J3113" s="101">
        <f>1/COUNTIF(HR_Table2[Emp ID],HR_Table2[[#This Row],[Emp ID]])</f>
        <v>1</v>
      </c>
    </row>
    <row r="3114" spans="1:10" ht="16.5" thickBot="1" x14ac:dyDescent="0.3">
      <c r="A3114" s="2">
        <v>2024</v>
      </c>
      <c r="B3114" s="100" t="s">
        <v>688</v>
      </c>
      <c r="C3114" s="1" t="s">
        <v>11</v>
      </c>
      <c r="D3114" s="1">
        <v>49</v>
      </c>
      <c r="E3114" s="1" t="s">
        <v>301</v>
      </c>
      <c r="F3114" s="1" t="s">
        <v>7</v>
      </c>
      <c r="G3114" s="1">
        <v>6795</v>
      </c>
      <c r="H3114" s="1" t="s">
        <v>1192</v>
      </c>
      <c r="I3114" s="92" t="s">
        <v>1178</v>
      </c>
      <c r="J3114" s="101">
        <f>1/COUNTIF(HR_Table2[Emp ID],HR_Table2[[#This Row],[Emp ID]])</f>
        <v>1</v>
      </c>
    </row>
    <row r="3115" spans="1:10" ht="16.5" thickBot="1" x14ac:dyDescent="0.3">
      <c r="A3115" s="2">
        <v>2024</v>
      </c>
      <c r="B3115" s="100" t="s">
        <v>689</v>
      </c>
      <c r="C3115" s="1" t="s">
        <v>6</v>
      </c>
      <c r="D3115" s="1">
        <v>49</v>
      </c>
      <c r="E3115" s="1" t="s">
        <v>301</v>
      </c>
      <c r="F3115" s="1" t="s">
        <v>7</v>
      </c>
      <c r="G3115" s="1">
        <v>45000</v>
      </c>
      <c r="H3115" s="1" t="s">
        <v>14</v>
      </c>
      <c r="I3115" s="92" t="s">
        <v>1178</v>
      </c>
      <c r="J3115" s="101">
        <f>1/COUNTIF(HR_Table2[Emp ID],HR_Table2[[#This Row],[Emp ID]])</f>
        <v>1</v>
      </c>
    </row>
    <row r="3116" spans="1:10" ht="16.5" thickBot="1" x14ac:dyDescent="0.3">
      <c r="A3116" s="2">
        <v>2024</v>
      </c>
      <c r="B3116" s="100" t="s">
        <v>690</v>
      </c>
      <c r="C3116" s="1" t="s">
        <v>11</v>
      </c>
      <c r="D3116" s="1">
        <v>49</v>
      </c>
      <c r="E3116" s="1" t="s">
        <v>301</v>
      </c>
      <c r="F3116" s="1" t="s">
        <v>76</v>
      </c>
      <c r="G3116" s="1">
        <v>7255</v>
      </c>
      <c r="H3116" s="1" t="s">
        <v>1192</v>
      </c>
      <c r="I3116" s="92" t="s">
        <v>1178</v>
      </c>
      <c r="J3116" s="101">
        <f>1/COUNTIF(HR_Table2[Emp ID],HR_Table2[[#This Row],[Emp ID]])</f>
        <v>1</v>
      </c>
    </row>
    <row r="3117" spans="1:10" ht="16.5" thickBot="1" x14ac:dyDescent="0.3">
      <c r="A3117" s="2">
        <v>2024</v>
      </c>
      <c r="B3117" s="100" t="s">
        <v>691</v>
      </c>
      <c r="C3117" s="1" t="s">
        <v>6</v>
      </c>
      <c r="D3117" s="1">
        <v>49</v>
      </c>
      <c r="E3117" s="1" t="s">
        <v>301</v>
      </c>
      <c r="F3117" s="1" t="s">
        <v>7</v>
      </c>
      <c r="G3117" s="1">
        <v>24000</v>
      </c>
      <c r="H3117" s="1" t="s">
        <v>1192</v>
      </c>
      <c r="I3117" s="92" t="s">
        <v>1178</v>
      </c>
      <c r="J3117" s="101">
        <f>1/COUNTIF(HR_Table2[Emp ID],HR_Table2[[#This Row],[Emp ID]])</f>
        <v>1</v>
      </c>
    </row>
    <row r="3118" spans="1:10" ht="16.5" thickBot="1" x14ac:dyDescent="0.3">
      <c r="A3118" s="2">
        <v>2024</v>
      </c>
      <c r="B3118" s="100" t="s">
        <v>692</v>
      </c>
      <c r="C3118" s="1" t="s">
        <v>11</v>
      </c>
      <c r="D3118" s="1">
        <v>49</v>
      </c>
      <c r="E3118" s="1" t="s">
        <v>301</v>
      </c>
      <c r="F3118" s="1" t="s">
        <v>76</v>
      </c>
      <c r="G3118" s="1">
        <v>6795</v>
      </c>
      <c r="H3118" s="1" t="s">
        <v>1192</v>
      </c>
      <c r="I3118" s="92" t="s">
        <v>1178</v>
      </c>
      <c r="J3118" s="101">
        <f>1/COUNTIF(HR_Table2[Emp ID],HR_Table2[[#This Row],[Emp ID]])</f>
        <v>1</v>
      </c>
    </row>
    <row r="3119" spans="1:10" ht="16.5" thickBot="1" x14ac:dyDescent="0.3">
      <c r="A3119" s="2">
        <v>2024</v>
      </c>
      <c r="B3119" s="100" t="s">
        <v>705</v>
      </c>
      <c r="C3119" s="1" t="s">
        <v>6</v>
      </c>
      <c r="D3119" s="1">
        <v>50</v>
      </c>
      <c r="E3119" s="1" t="s">
        <v>301</v>
      </c>
      <c r="F3119" s="1" t="s">
        <v>7</v>
      </c>
      <c r="G3119" s="1">
        <v>45000</v>
      </c>
      <c r="H3119" s="1" t="s">
        <v>14</v>
      </c>
      <c r="I3119" s="92" t="s">
        <v>1178</v>
      </c>
      <c r="J3119" s="101">
        <f>1/COUNTIF(HR_Table2[Emp ID],HR_Table2[[#This Row],[Emp ID]])</f>
        <v>1</v>
      </c>
    </row>
    <row r="3120" spans="1:10" ht="16.5" thickBot="1" x14ac:dyDescent="0.3">
      <c r="A3120" s="2">
        <v>2024</v>
      </c>
      <c r="B3120" s="100" t="s">
        <v>724</v>
      </c>
      <c r="C3120" s="1" t="s">
        <v>6</v>
      </c>
      <c r="D3120" s="1">
        <v>52</v>
      </c>
      <c r="E3120" s="1" t="s">
        <v>301</v>
      </c>
      <c r="F3120" s="1" t="s">
        <v>7</v>
      </c>
      <c r="G3120" s="1">
        <v>21000</v>
      </c>
      <c r="H3120" s="1" t="s">
        <v>1192</v>
      </c>
      <c r="I3120" s="92" t="s">
        <v>1178</v>
      </c>
      <c r="J3120" s="101">
        <f>1/COUNTIF(HR_Table2[Emp ID],HR_Table2[[#This Row],[Emp ID]])</f>
        <v>1</v>
      </c>
    </row>
    <row r="3121" spans="1:10" ht="16.5" thickBot="1" x14ac:dyDescent="0.3">
      <c r="A3121" s="2">
        <v>2024</v>
      </c>
      <c r="B3121" s="100" t="s">
        <v>753</v>
      </c>
      <c r="C3121" s="1" t="s">
        <v>11</v>
      </c>
      <c r="D3121" s="1">
        <v>54</v>
      </c>
      <c r="E3121" s="1" t="s">
        <v>301</v>
      </c>
      <c r="F3121" s="1" t="s">
        <v>7</v>
      </c>
      <c r="G3121" s="1">
        <v>38000</v>
      </c>
      <c r="H3121" s="1" t="s">
        <v>14</v>
      </c>
      <c r="I3121" s="92" t="s">
        <v>1178</v>
      </c>
      <c r="J3121" s="101">
        <f>1/COUNTIF(HR_Table2[Emp ID],HR_Table2[[#This Row],[Emp ID]])</f>
        <v>1</v>
      </c>
    </row>
    <row r="3122" spans="1:10" ht="16.5" thickBot="1" x14ac:dyDescent="0.3">
      <c r="A3122" s="2">
        <v>2024</v>
      </c>
      <c r="B3122" s="100" t="s">
        <v>754</v>
      </c>
      <c r="C3122" s="1" t="s">
        <v>6</v>
      </c>
      <c r="D3122" s="1">
        <v>54</v>
      </c>
      <c r="E3122" s="1" t="s">
        <v>301</v>
      </c>
      <c r="F3122" s="1" t="s">
        <v>7</v>
      </c>
      <c r="G3122" s="1">
        <v>28000</v>
      </c>
      <c r="H3122" s="1" t="s">
        <v>1192</v>
      </c>
      <c r="I3122" s="92" t="s">
        <v>1178</v>
      </c>
      <c r="J3122" s="101">
        <f>1/COUNTIF(HR_Table2[Emp ID],HR_Table2[[#This Row],[Emp ID]])</f>
        <v>1</v>
      </c>
    </row>
    <row r="3123" spans="1:10" ht="16.5" thickBot="1" x14ac:dyDescent="0.3">
      <c r="A3123" s="2">
        <v>2024</v>
      </c>
      <c r="B3123" s="100" t="s">
        <v>766</v>
      </c>
      <c r="C3123" s="1" t="s">
        <v>6</v>
      </c>
      <c r="D3123" s="1">
        <v>55</v>
      </c>
      <c r="E3123" s="1" t="s">
        <v>301</v>
      </c>
      <c r="F3123" s="1" t="s">
        <v>7</v>
      </c>
      <c r="G3123" s="1">
        <v>18000</v>
      </c>
      <c r="H3123" s="1" t="s">
        <v>1192</v>
      </c>
      <c r="I3123" s="92" t="s">
        <v>1178</v>
      </c>
      <c r="J3123" s="101">
        <f>1/COUNTIF(HR_Table2[Emp ID],HR_Table2[[#This Row],[Emp ID]])</f>
        <v>1</v>
      </c>
    </row>
    <row r="3124" spans="1:10" ht="16.5" thickBot="1" x14ac:dyDescent="0.3">
      <c r="A3124" s="2">
        <v>2024</v>
      </c>
      <c r="B3124" s="100" t="s">
        <v>767</v>
      </c>
      <c r="C3124" s="1" t="s">
        <v>6</v>
      </c>
      <c r="D3124" s="1">
        <v>55</v>
      </c>
      <c r="E3124" s="1" t="s">
        <v>301</v>
      </c>
      <c r="F3124" s="1" t="s">
        <v>76</v>
      </c>
      <c r="G3124" s="1">
        <v>6795</v>
      </c>
      <c r="H3124" s="1" t="s">
        <v>1192</v>
      </c>
      <c r="I3124" s="92" t="s">
        <v>1178</v>
      </c>
      <c r="J3124" s="101">
        <f>1/COUNTIF(HR_Table2[Emp ID],HR_Table2[[#This Row],[Emp ID]])</f>
        <v>1</v>
      </c>
    </row>
    <row r="3125" spans="1:10" ht="16.5" thickBot="1" x14ac:dyDescent="0.3">
      <c r="A3125" s="2">
        <v>2024</v>
      </c>
      <c r="B3125" s="100" t="s">
        <v>768</v>
      </c>
      <c r="C3125" s="1" t="s">
        <v>11</v>
      </c>
      <c r="D3125" s="1">
        <v>55</v>
      </c>
      <c r="E3125" s="1" t="s">
        <v>301</v>
      </c>
      <c r="F3125" s="1" t="s">
        <v>7</v>
      </c>
      <c r="G3125" s="1">
        <v>28000</v>
      </c>
      <c r="H3125" s="1" t="s">
        <v>1192</v>
      </c>
      <c r="I3125" s="92" t="s">
        <v>1178</v>
      </c>
      <c r="J3125" s="101">
        <f>1/COUNTIF(HR_Table2[Emp ID],HR_Table2[[#This Row],[Emp ID]])</f>
        <v>1</v>
      </c>
    </row>
    <row r="3126" spans="1:10" ht="16.5" thickBot="1" x14ac:dyDescent="0.3">
      <c r="A3126" s="2">
        <v>2024</v>
      </c>
      <c r="B3126" s="100" t="s">
        <v>775</v>
      </c>
      <c r="C3126" s="1" t="s">
        <v>11</v>
      </c>
      <c r="D3126" s="1">
        <v>56</v>
      </c>
      <c r="E3126" s="1" t="s">
        <v>301</v>
      </c>
      <c r="F3126" s="1" t="s">
        <v>7</v>
      </c>
      <c r="G3126" s="1">
        <v>6385</v>
      </c>
      <c r="H3126" s="1" t="s">
        <v>1192</v>
      </c>
      <c r="I3126" s="92" t="s">
        <v>1178</v>
      </c>
      <c r="J3126" s="101">
        <f>1/COUNTIF(HR_Table2[Emp ID],HR_Table2[[#This Row],[Emp ID]])</f>
        <v>1</v>
      </c>
    </row>
    <row r="3127" spans="1:10" ht="16.5" thickBot="1" x14ac:dyDescent="0.3">
      <c r="A3127" s="2">
        <v>2024</v>
      </c>
      <c r="B3127" s="100" t="s">
        <v>776</v>
      </c>
      <c r="C3127" s="1" t="s">
        <v>11</v>
      </c>
      <c r="D3127" s="1">
        <v>56</v>
      </c>
      <c r="E3127" s="1" t="s">
        <v>301</v>
      </c>
      <c r="F3127" s="1" t="s">
        <v>7</v>
      </c>
      <c r="G3127" s="1">
        <v>65000</v>
      </c>
      <c r="H3127" s="1" t="s">
        <v>1192</v>
      </c>
      <c r="I3127" s="92" t="s">
        <v>1178</v>
      </c>
      <c r="J3127" s="101">
        <f>1/COUNTIF(HR_Table2[Emp ID],HR_Table2[[#This Row],[Emp ID]])</f>
        <v>1</v>
      </c>
    </row>
    <row r="3128" spans="1:10" ht="16.5" thickBot="1" x14ac:dyDescent="0.3">
      <c r="A3128" s="2">
        <v>2024</v>
      </c>
      <c r="B3128" s="100" t="s">
        <v>789</v>
      </c>
      <c r="C3128" s="1" t="s">
        <v>11</v>
      </c>
      <c r="D3128" s="1">
        <v>57</v>
      </c>
      <c r="E3128" s="1" t="s">
        <v>301</v>
      </c>
      <c r="F3128" s="1" t="s">
        <v>7</v>
      </c>
      <c r="G3128" s="1">
        <v>40000</v>
      </c>
      <c r="H3128" s="1" t="s">
        <v>14</v>
      </c>
      <c r="I3128" s="92" t="s">
        <v>1178</v>
      </c>
      <c r="J3128" s="101">
        <f>1/COUNTIF(HR_Table2[Emp ID],HR_Table2[[#This Row],[Emp ID]])</f>
        <v>1</v>
      </c>
    </row>
    <row r="3129" spans="1:10" ht="16.5" thickBot="1" x14ac:dyDescent="0.3">
      <c r="A3129" s="2">
        <v>2024</v>
      </c>
      <c r="B3129" s="100" t="s">
        <v>790</v>
      </c>
      <c r="C3129" s="1" t="s">
        <v>11</v>
      </c>
      <c r="D3129" s="1">
        <v>57</v>
      </c>
      <c r="E3129" s="1" t="s">
        <v>301</v>
      </c>
      <c r="F3129" s="1" t="s">
        <v>76</v>
      </c>
      <c r="G3129" s="1">
        <v>8785</v>
      </c>
      <c r="H3129" s="1" t="s">
        <v>1192</v>
      </c>
      <c r="I3129" s="92" t="s">
        <v>1178</v>
      </c>
      <c r="J3129" s="101">
        <f>1/COUNTIF(HR_Table2[Emp ID],HR_Table2[[#This Row],[Emp ID]])</f>
        <v>1</v>
      </c>
    </row>
    <row r="3130" spans="1:10" ht="16.5" thickBot="1" x14ac:dyDescent="0.3">
      <c r="A3130" s="2">
        <v>2024</v>
      </c>
      <c r="B3130" s="100" t="s">
        <v>791</v>
      </c>
      <c r="C3130" s="1" t="s">
        <v>6</v>
      </c>
      <c r="D3130" s="1">
        <v>57</v>
      </c>
      <c r="E3130" s="1" t="s">
        <v>301</v>
      </c>
      <c r="F3130" s="1" t="s">
        <v>7</v>
      </c>
      <c r="G3130" s="1">
        <v>27000</v>
      </c>
      <c r="H3130" s="1" t="s">
        <v>1192</v>
      </c>
      <c r="I3130" s="92" t="s">
        <v>1178</v>
      </c>
      <c r="J3130" s="101">
        <f>1/COUNTIF(HR_Table2[Emp ID],HR_Table2[[#This Row],[Emp ID]])</f>
        <v>1</v>
      </c>
    </row>
    <row r="3131" spans="1:10" ht="16.5" thickBot="1" x14ac:dyDescent="0.3">
      <c r="A3131" s="2">
        <v>2024</v>
      </c>
      <c r="B3131" s="100" t="s">
        <v>792</v>
      </c>
      <c r="C3131" s="1" t="s">
        <v>11</v>
      </c>
      <c r="D3131" s="1">
        <v>57</v>
      </c>
      <c r="E3131" s="1" t="s">
        <v>301</v>
      </c>
      <c r="F3131" s="1" t="s">
        <v>76</v>
      </c>
      <c r="G3131" s="1">
        <v>17025</v>
      </c>
      <c r="H3131" s="1" t="s">
        <v>1192</v>
      </c>
      <c r="I3131" s="92" t="s">
        <v>1178</v>
      </c>
      <c r="J3131" s="101">
        <f>1/COUNTIF(HR_Table2[Emp ID],HR_Table2[[#This Row],[Emp ID]])</f>
        <v>1</v>
      </c>
    </row>
    <row r="3132" spans="1:10" ht="16.5" thickBot="1" x14ac:dyDescent="0.3">
      <c r="A3132" s="2">
        <v>2024</v>
      </c>
      <c r="B3132" s="100" t="s">
        <v>807</v>
      </c>
      <c r="C3132" s="1" t="s">
        <v>6</v>
      </c>
      <c r="D3132" s="1">
        <v>58</v>
      </c>
      <c r="E3132" s="1" t="s">
        <v>301</v>
      </c>
      <c r="F3132" s="1" t="s">
        <v>76</v>
      </c>
      <c r="G3132" s="1">
        <v>6795</v>
      </c>
      <c r="H3132" s="1" t="s">
        <v>1192</v>
      </c>
      <c r="I3132" s="92" t="s">
        <v>1178</v>
      </c>
      <c r="J3132" s="101">
        <f>1/COUNTIF(HR_Table2[Emp ID],HR_Table2[[#This Row],[Emp ID]])</f>
        <v>1</v>
      </c>
    </row>
    <row r="3133" spans="1:10" ht="16.5" thickBot="1" x14ac:dyDescent="0.3">
      <c r="A3133" s="2">
        <v>2024</v>
      </c>
      <c r="B3133" s="100" t="s">
        <v>808</v>
      </c>
      <c r="C3133" s="1" t="s">
        <v>11</v>
      </c>
      <c r="D3133" s="1">
        <v>58</v>
      </c>
      <c r="E3133" s="1" t="s">
        <v>301</v>
      </c>
      <c r="F3133" s="1" t="s">
        <v>7</v>
      </c>
      <c r="G3133" s="1">
        <v>40000</v>
      </c>
      <c r="H3133" s="1" t="s">
        <v>1192</v>
      </c>
      <c r="I3133" s="92" t="s">
        <v>1178</v>
      </c>
      <c r="J3133" s="101">
        <f>1/COUNTIF(HR_Table2[Emp ID],HR_Table2[[#This Row],[Emp ID]])</f>
        <v>1</v>
      </c>
    </row>
    <row r="3134" spans="1:10" ht="16.5" thickBot="1" x14ac:dyDescent="0.3">
      <c r="A3134" s="2">
        <v>2024</v>
      </c>
      <c r="B3134" s="100" t="s">
        <v>819</v>
      </c>
      <c r="C3134" s="1" t="s">
        <v>6</v>
      </c>
      <c r="D3134" s="1">
        <v>59</v>
      </c>
      <c r="E3134" s="1" t="s">
        <v>301</v>
      </c>
      <c r="F3134" s="1" t="s">
        <v>76</v>
      </c>
      <c r="G3134" s="1">
        <v>7735</v>
      </c>
      <c r="H3134" s="1" t="s">
        <v>1192</v>
      </c>
      <c r="I3134" s="92" t="s">
        <v>1178</v>
      </c>
      <c r="J3134" s="101">
        <f>1/COUNTIF(HR_Table2[Emp ID],HR_Table2[[#This Row],[Emp ID]])</f>
        <v>1</v>
      </c>
    </row>
    <row r="3135" spans="1:10" ht="16.5" thickBot="1" x14ac:dyDescent="0.3">
      <c r="A3135" s="2">
        <v>2024</v>
      </c>
      <c r="B3135" s="100" t="s">
        <v>820</v>
      </c>
      <c r="C3135" s="1" t="s">
        <v>6</v>
      </c>
      <c r="D3135" s="1">
        <v>59</v>
      </c>
      <c r="E3135" s="1" t="s">
        <v>301</v>
      </c>
      <c r="F3135" s="1" t="s">
        <v>7</v>
      </c>
      <c r="G3135" s="1">
        <v>28000</v>
      </c>
      <c r="H3135" s="1" t="s">
        <v>1192</v>
      </c>
      <c r="I3135" s="92" t="s">
        <v>1178</v>
      </c>
      <c r="J3135" s="101">
        <f>1/COUNTIF(HR_Table2[Emp ID],HR_Table2[[#This Row],[Emp ID]])</f>
        <v>1</v>
      </c>
    </row>
    <row r="3136" spans="1:10" ht="16.5" thickBot="1" x14ac:dyDescent="0.3">
      <c r="A3136" s="2">
        <v>2024</v>
      </c>
      <c r="B3136" s="100" t="s">
        <v>821</v>
      </c>
      <c r="C3136" s="1" t="s">
        <v>11</v>
      </c>
      <c r="D3136" s="1">
        <v>59</v>
      </c>
      <c r="E3136" s="1" t="s">
        <v>301</v>
      </c>
      <c r="F3136" s="1" t="s">
        <v>7</v>
      </c>
      <c r="G3136" s="1">
        <v>8785</v>
      </c>
      <c r="H3136" s="1" t="s">
        <v>1192</v>
      </c>
      <c r="I3136" s="92" t="s">
        <v>1178</v>
      </c>
      <c r="J3136" s="101">
        <f>1/COUNTIF(HR_Table2[Emp ID],HR_Table2[[#This Row],[Emp ID]])</f>
        <v>1</v>
      </c>
    </row>
    <row r="3137" spans="1:10" ht="16.5" thickBot="1" x14ac:dyDescent="0.3">
      <c r="A3137" s="2">
        <v>2024</v>
      </c>
      <c r="B3137" s="100" t="s">
        <v>829</v>
      </c>
      <c r="C3137" s="1" t="s">
        <v>6</v>
      </c>
      <c r="D3137" s="1">
        <v>60</v>
      </c>
      <c r="E3137" s="1" t="s">
        <v>301</v>
      </c>
      <c r="F3137" s="1" t="s">
        <v>76</v>
      </c>
      <c r="G3137" s="1">
        <v>6795</v>
      </c>
      <c r="H3137" s="1" t="s">
        <v>1192</v>
      </c>
      <c r="I3137" s="92" t="s">
        <v>1178</v>
      </c>
      <c r="J3137" s="101">
        <f>1/COUNTIF(HR_Table2[Emp ID],HR_Table2[[#This Row],[Emp ID]])</f>
        <v>1</v>
      </c>
    </row>
    <row r="3138" spans="1:10" ht="16.5" thickBot="1" x14ac:dyDescent="0.3">
      <c r="A3138" s="2">
        <v>2024</v>
      </c>
      <c r="B3138" s="100" t="s">
        <v>830</v>
      </c>
      <c r="C3138" s="1" t="s">
        <v>11</v>
      </c>
      <c r="D3138" s="1">
        <v>60</v>
      </c>
      <c r="E3138" s="1" t="s">
        <v>301</v>
      </c>
      <c r="F3138" s="1" t="s">
        <v>76</v>
      </c>
      <c r="G3138" s="1">
        <v>13935</v>
      </c>
      <c r="H3138" s="1" t="s">
        <v>1192</v>
      </c>
      <c r="I3138" s="92" t="s">
        <v>1178</v>
      </c>
      <c r="J3138" s="101">
        <f>1/COUNTIF(HR_Table2[Emp ID],HR_Table2[[#This Row],[Emp ID]])</f>
        <v>1</v>
      </c>
    </row>
    <row r="3139" spans="1:10" ht="16.5" thickBot="1" x14ac:dyDescent="0.3">
      <c r="A3139" s="2">
        <v>2024</v>
      </c>
      <c r="B3139" s="100" t="s">
        <v>831</v>
      </c>
      <c r="C3139" s="1" t="s">
        <v>6</v>
      </c>
      <c r="D3139" s="1">
        <v>60</v>
      </c>
      <c r="E3139" s="1" t="s">
        <v>301</v>
      </c>
      <c r="F3139" s="1" t="s">
        <v>7</v>
      </c>
      <c r="G3139" s="1">
        <v>27000</v>
      </c>
      <c r="H3139" s="1" t="s">
        <v>14</v>
      </c>
      <c r="I3139" s="92" t="s">
        <v>1178</v>
      </c>
      <c r="J3139" s="101">
        <f>1/COUNTIF(HR_Table2[Emp ID],HR_Table2[[#This Row],[Emp ID]])</f>
        <v>1</v>
      </c>
    </row>
    <row r="3140" spans="1:10" ht="16.5" thickBot="1" x14ac:dyDescent="0.3">
      <c r="A3140" s="2">
        <v>2024</v>
      </c>
      <c r="B3140" s="100" t="s">
        <v>839</v>
      </c>
      <c r="C3140" s="1" t="s">
        <v>6</v>
      </c>
      <c r="D3140" s="1">
        <v>61</v>
      </c>
      <c r="E3140" s="1" t="s">
        <v>301</v>
      </c>
      <c r="F3140" s="1" t="s">
        <v>76</v>
      </c>
      <c r="G3140" s="1">
        <v>13045</v>
      </c>
      <c r="H3140" s="1" t="s">
        <v>1192</v>
      </c>
      <c r="I3140" s="92" t="s">
        <v>1178</v>
      </c>
      <c r="J3140" s="101">
        <f>1/COUNTIF(HR_Table2[Emp ID],HR_Table2[[#This Row],[Emp ID]])</f>
        <v>1</v>
      </c>
    </row>
    <row r="3141" spans="1:10" ht="16.5" thickBot="1" x14ac:dyDescent="0.3">
      <c r="A3141" s="2">
        <v>2024</v>
      </c>
      <c r="B3141" s="100" t="s">
        <v>840</v>
      </c>
      <c r="C3141" s="1" t="s">
        <v>6</v>
      </c>
      <c r="D3141" s="1">
        <v>61</v>
      </c>
      <c r="E3141" s="1" t="s">
        <v>301</v>
      </c>
      <c r="F3141" s="1" t="s">
        <v>7</v>
      </c>
      <c r="G3141" s="1">
        <v>40000</v>
      </c>
      <c r="H3141" s="1" t="s">
        <v>1192</v>
      </c>
      <c r="I3141" s="92" t="s">
        <v>1178</v>
      </c>
      <c r="J3141" s="101">
        <f>1/COUNTIF(HR_Table2[Emp ID],HR_Table2[[#This Row],[Emp ID]])</f>
        <v>1</v>
      </c>
    </row>
    <row r="3142" spans="1:10" ht="16.5" thickBot="1" x14ac:dyDescent="0.3">
      <c r="A3142" s="2">
        <v>2024</v>
      </c>
      <c r="B3142" s="100" t="s">
        <v>852</v>
      </c>
      <c r="C3142" s="1" t="s">
        <v>11</v>
      </c>
      <c r="D3142" s="1">
        <v>62</v>
      </c>
      <c r="E3142" s="1" t="s">
        <v>301</v>
      </c>
      <c r="F3142" s="1" t="s">
        <v>7</v>
      </c>
      <c r="G3142" s="1">
        <v>11440</v>
      </c>
      <c r="H3142" s="1" t="s">
        <v>1192</v>
      </c>
      <c r="I3142" s="92" t="s">
        <v>1178</v>
      </c>
      <c r="J3142" s="101">
        <f>1/COUNTIF(HR_Table2[Emp ID],HR_Table2[[#This Row],[Emp ID]])</f>
        <v>1</v>
      </c>
    </row>
    <row r="3143" spans="1:10" ht="16.5" thickBot="1" x14ac:dyDescent="0.3">
      <c r="A3143" s="2">
        <v>2024</v>
      </c>
      <c r="B3143" s="100" t="s">
        <v>853</v>
      </c>
      <c r="C3143" s="1" t="s">
        <v>11</v>
      </c>
      <c r="D3143" s="1">
        <v>62</v>
      </c>
      <c r="E3143" s="1" t="s">
        <v>301</v>
      </c>
      <c r="F3143" s="1" t="s">
        <v>7</v>
      </c>
      <c r="G3143" s="1">
        <v>45000</v>
      </c>
      <c r="H3143" s="1" t="s">
        <v>14</v>
      </c>
      <c r="I3143" s="92" t="s">
        <v>1178</v>
      </c>
      <c r="J3143" s="101">
        <f>1/COUNTIF(HR_Table2[Emp ID],HR_Table2[[#This Row],[Emp ID]])</f>
        <v>1</v>
      </c>
    </row>
    <row r="3144" spans="1:10" ht="16.5" thickBot="1" x14ac:dyDescent="0.3">
      <c r="A3144" s="2">
        <v>2024</v>
      </c>
      <c r="B3144" s="100" t="s">
        <v>854</v>
      </c>
      <c r="C3144" s="1" t="s">
        <v>11</v>
      </c>
      <c r="D3144" s="1">
        <v>62</v>
      </c>
      <c r="E3144" s="1" t="s">
        <v>301</v>
      </c>
      <c r="F3144" s="1" t="s">
        <v>76</v>
      </c>
      <c r="G3144" s="1">
        <v>6795</v>
      </c>
      <c r="H3144" s="1" t="s">
        <v>1192</v>
      </c>
      <c r="I3144" s="92" t="s">
        <v>1178</v>
      </c>
      <c r="J3144" s="101">
        <f>1/COUNTIF(HR_Table2[Emp ID],HR_Table2[[#This Row],[Emp ID]])</f>
        <v>1</v>
      </c>
    </row>
    <row r="3145" spans="1:10" ht="16.5" thickBot="1" x14ac:dyDescent="0.3">
      <c r="A3145" s="2">
        <v>2024</v>
      </c>
      <c r="B3145" s="100" t="s">
        <v>859</v>
      </c>
      <c r="C3145" s="1" t="s">
        <v>11</v>
      </c>
      <c r="D3145" s="1">
        <v>63</v>
      </c>
      <c r="E3145" s="1" t="s">
        <v>301</v>
      </c>
      <c r="F3145" s="1" t="s">
        <v>7</v>
      </c>
      <c r="G3145" s="1">
        <v>31000</v>
      </c>
      <c r="H3145" s="1" t="s">
        <v>1192</v>
      </c>
      <c r="I3145" s="92" t="s">
        <v>1178</v>
      </c>
      <c r="J3145" s="101">
        <f>1/COUNTIF(HR_Table2[Emp ID],HR_Table2[[#This Row],[Emp ID]])</f>
        <v>1</v>
      </c>
    </row>
    <row r="3146" spans="1:10" ht="16.5" thickBot="1" x14ac:dyDescent="0.3">
      <c r="A3146" s="2">
        <v>2024</v>
      </c>
      <c r="B3146" s="100" t="s">
        <v>874</v>
      </c>
      <c r="C3146" s="1" t="s">
        <v>11</v>
      </c>
      <c r="D3146" s="1">
        <v>65</v>
      </c>
      <c r="E3146" s="1" t="s">
        <v>301</v>
      </c>
      <c r="F3146" s="1" t="s">
        <v>76</v>
      </c>
      <c r="G3146" s="1">
        <v>10025</v>
      </c>
      <c r="H3146" s="1" t="s">
        <v>1192</v>
      </c>
      <c r="I3146" s="92" t="s">
        <v>1178</v>
      </c>
      <c r="J3146" s="101">
        <f>1/COUNTIF(HR_Table2[Emp ID],HR_Table2[[#This Row],[Emp ID]])</f>
        <v>1</v>
      </c>
    </row>
    <row r="3147" spans="1:10" ht="16.5" thickBot="1" x14ac:dyDescent="0.3">
      <c r="A3147" s="2">
        <v>2024</v>
      </c>
      <c r="B3147" s="100" t="s">
        <v>875</v>
      </c>
      <c r="C3147" s="1" t="s">
        <v>11</v>
      </c>
      <c r="D3147" s="1">
        <v>65</v>
      </c>
      <c r="E3147" s="1" t="s">
        <v>301</v>
      </c>
      <c r="F3147" s="1" t="s">
        <v>7</v>
      </c>
      <c r="G3147" s="1">
        <v>11440</v>
      </c>
      <c r="H3147" s="1" t="s">
        <v>1192</v>
      </c>
      <c r="I3147" s="92" t="s">
        <v>1178</v>
      </c>
      <c r="J3147" s="101">
        <f>1/COUNTIF(HR_Table2[Emp ID],HR_Table2[[#This Row],[Emp ID]])</f>
        <v>1</v>
      </c>
    </row>
    <row r="3148" spans="1:10" ht="16.5" thickBot="1" x14ac:dyDescent="0.3">
      <c r="A3148" s="2">
        <v>2024</v>
      </c>
      <c r="B3148" s="100" t="s">
        <v>877</v>
      </c>
      <c r="C3148" s="1" t="s">
        <v>11</v>
      </c>
      <c r="D3148" s="1">
        <v>66</v>
      </c>
      <c r="E3148" s="1" t="s">
        <v>301</v>
      </c>
      <c r="F3148" s="1" t="s">
        <v>76</v>
      </c>
      <c r="G3148" s="1">
        <v>6385</v>
      </c>
      <c r="H3148" s="1" t="s">
        <v>1192</v>
      </c>
      <c r="I3148" s="92" t="s">
        <v>1178</v>
      </c>
      <c r="J3148" s="101">
        <f>1/COUNTIF(HR_Table2[Emp ID],HR_Table2[[#This Row],[Emp ID]])</f>
        <v>1</v>
      </c>
    </row>
    <row r="3149" spans="1:10" ht="16.5" thickBot="1" x14ac:dyDescent="0.3">
      <c r="A3149" s="2">
        <v>2024</v>
      </c>
      <c r="B3149" s="100" t="s">
        <v>886</v>
      </c>
      <c r="C3149" s="1" t="s">
        <v>6</v>
      </c>
      <c r="D3149" s="1">
        <v>68</v>
      </c>
      <c r="E3149" s="1" t="s">
        <v>301</v>
      </c>
      <c r="F3149" s="1" t="s">
        <v>7</v>
      </c>
      <c r="G3149" s="1">
        <v>34000</v>
      </c>
      <c r="H3149" s="1" t="s">
        <v>1192</v>
      </c>
      <c r="I3149" s="92" t="s">
        <v>1178</v>
      </c>
      <c r="J3149" s="101">
        <f>1/COUNTIF(HR_Table2[Emp ID],HR_Table2[[#This Row],[Emp ID]])</f>
        <v>1</v>
      </c>
    </row>
    <row r="3150" spans="1:10" ht="16.5" thickBot="1" x14ac:dyDescent="0.3">
      <c r="A3150" s="2">
        <v>2024</v>
      </c>
      <c r="B3150" s="100" t="s">
        <v>887</v>
      </c>
      <c r="C3150" s="1" t="s">
        <v>11</v>
      </c>
      <c r="D3150" s="1">
        <v>68</v>
      </c>
      <c r="E3150" s="1" t="s">
        <v>301</v>
      </c>
      <c r="F3150" s="1" t="s">
        <v>7</v>
      </c>
      <c r="G3150" s="1">
        <v>36000</v>
      </c>
      <c r="H3150" s="1" t="s">
        <v>1192</v>
      </c>
      <c r="I3150" s="92" t="s">
        <v>1178</v>
      </c>
      <c r="J3150" s="101">
        <f>1/COUNTIF(HR_Table2[Emp ID],HR_Table2[[#This Row],[Emp ID]])</f>
        <v>1</v>
      </c>
    </row>
    <row r="3151" spans="1:10" ht="16.5" thickBot="1" x14ac:dyDescent="0.3">
      <c r="A3151" s="2">
        <v>2024</v>
      </c>
      <c r="B3151" s="100" t="s">
        <v>895</v>
      </c>
      <c r="C3151" s="1" t="s">
        <v>11</v>
      </c>
      <c r="D3151" s="1">
        <v>69</v>
      </c>
      <c r="E3151" s="1" t="s">
        <v>301</v>
      </c>
      <c r="F3151" s="1" t="s">
        <v>7</v>
      </c>
      <c r="G3151" s="1">
        <v>50000</v>
      </c>
      <c r="H3151" s="1" t="s">
        <v>14</v>
      </c>
      <c r="I3151" s="92" t="s">
        <v>1178</v>
      </c>
      <c r="J3151" s="101">
        <f>1/COUNTIF(HR_Table2[Emp ID],HR_Table2[[#This Row],[Emp ID]])</f>
        <v>1</v>
      </c>
    </row>
    <row r="3152" spans="1:10" ht="16.5" thickBot="1" x14ac:dyDescent="0.3">
      <c r="A3152" s="2">
        <v>2024</v>
      </c>
      <c r="B3152" s="100" t="s">
        <v>306</v>
      </c>
      <c r="C3152" s="1" t="s">
        <v>11</v>
      </c>
      <c r="D3152" s="1">
        <v>23</v>
      </c>
      <c r="E3152" s="1" t="s">
        <v>301</v>
      </c>
      <c r="F3152" s="1" t="s">
        <v>7</v>
      </c>
      <c r="G3152" s="1">
        <v>6795</v>
      </c>
      <c r="H3152" s="1" t="s">
        <v>1192</v>
      </c>
      <c r="I3152" s="92" t="s">
        <v>1268</v>
      </c>
      <c r="J3152" s="101">
        <f>1/COUNTIF(HR_Table2[Emp ID],HR_Table2[[#This Row],[Emp ID]])</f>
        <v>1</v>
      </c>
    </row>
    <row r="3153" spans="1:10" ht="16.5" thickBot="1" x14ac:dyDescent="0.3">
      <c r="A3153" s="2">
        <v>2024</v>
      </c>
      <c r="B3153" s="100" t="s">
        <v>386</v>
      </c>
      <c r="C3153" s="1" t="s">
        <v>11</v>
      </c>
      <c r="D3153" s="1">
        <v>30</v>
      </c>
      <c r="E3153" s="1" t="s">
        <v>301</v>
      </c>
      <c r="F3153" s="1" t="s">
        <v>7</v>
      </c>
      <c r="G3153" s="1">
        <v>10025</v>
      </c>
      <c r="H3153" s="1" t="s">
        <v>1192</v>
      </c>
      <c r="I3153" s="92" t="s">
        <v>1268</v>
      </c>
      <c r="J3153" s="101">
        <f>1/COUNTIF(HR_Table2[Emp ID],HR_Table2[[#This Row],[Emp ID]])</f>
        <v>1</v>
      </c>
    </row>
    <row r="3154" spans="1:10" ht="16.5" thickBot="1" x14ac:dyDescent="0.3">
      <c r="A3154" s="2">
        <v>2024</v>
      </c>
      <c r="B3154" s="100" t="s">
        <v>387</v>
      </c>
      <c r="C3154" s="1" t="s">
        <v>11</v>
      </c>
      <c r="D3154" s="1">
        <v>30</v>
      </c>
      <c r="E3154" s="1" t="s">
        <v>301</v>
      </c>
      <c r="F3154" s="1" t="s">
        <v>7</v>
      </c>
      <c r="G3154" s="1">
        <v>15925</v>
      </c>
      <c r="H3154" s="1" t="s">
        <v>1192</v>
      </c>
      <c r="I3154" s="92" t="s">
        <v>1268</v>
      </c>
      <c r="J3154" s="101">
        <f>1/COUNTIF(HR_Table2[Emp ID],HR_Table2[[#This Row],[Emp ID]])</f>
        <v>1</v>
      </c>
    </row>
    <row r="3155" spans="1:10" ht="16.5" thickBot="1" x14ac:dyDescent="0.3">
      <c r="A3155" s="2">
        <v>2024</v>
      </c>
      <c r="B3155" s="100" t="s">
        <v>526</v>
      </c>
      <c r="C3155" s="1" t="s">
        <v>6</v>
      </c>
      <c r="D3155" s="1">
        <v>39</v>
      </c>
      <c r="E3155" s="1" t="s">
        <v>301</v>
      </c>
      <c r="F3155" s="1" t="s">
        <v>7</v>
      </c>
      <c r="G3155" s="1">
        <v>18000</v>
      </c>
      <c r="H3155" s="1" t="s">
        <v>1192</v>
      </c>
      <c r="I3155" s="92" t="s">
        <v>1268</v>
      </c>
      <c r="J3155" s="101">
        <f>1/COUNTIF(HR_Table2[Emp ID],HR_Table2[[#This Row],[Emp ID]])</f>
        <v>1</v>
      </c>
    </row>
    <row r="3156" spans="1:10" ht="16.5" thickBot="1" x14ac:dyDescent="0.3">
      <c r="A3156" s="2">
        <v>2024</v>
      </c>
      <c r="B3156" s="100" t="s">
        <v>560</v>
      </c>
      <c r="C3156" s="1" t="s">
        <v>11</v>
      </c>
      <c r="D3156" s="1">
        <v>41</v>
      </c>
      <c r="E3156" s="1" t="s">
        <v>301</v>
      </c>
      <c r="F3156" s="1" t="s">
        <v>7</v>
      </c>
      <c r="G3156" s="1">
        <v>23000</v>
      </c>
      <c r="H3156" s="1" t="s">
        <v>1192</v>
      </c>
      <c r="I3156" s="92" t="s">
        <v>1268</v>
      </c>
      <c r="J3156" s="101">
        <f>1/COUNTIF(HR_Table2[Emp ID],HR_Table2[[#This Row],[Emp ID]])</f>
        <v>1</v>
      </c>
    </row>
    <row r="3157" spans="1:10" ht="16.5" thickBot="1" x14ac:dyDescent="0.3">
      <c r="A3157" s="2">
        <v>2024</v>
      </c>
      <c r="B3157" s="100" t="s">
        <v>687</v>
      </c>
      <c r="C3157" s="1" t="s">
        <v>6</v>
      </c>
      <c r="D3157" s="1">
        <v>48</v>
      </c>
      <c r="E3157" s="1" t="s">
        <v>301</v>
      </c>
      <c r="F3157" s="1" t="s">
        <v>7</v>
      </c>
      <c r="G3157" s="1">
        <v>18000</v>
      </c>
      <c r="H3157" s="1" t="s">
        <v>1192</v>
      </c>
      <c r="I3157" s="92" t="s">
        <v>1268</v>
      </c>
      <c r="J3157" s="101">
        <f>1/COUNTIF(HR_Table2[Emp ID],HR_Table2[[#This Row],[Emp ID]])</f>
        <v>1</v>
      </c>
    </row>
    <row r="3158" spans="1:10" ht="16.5" thickBot="1" x14ac:dyDescent="0.3">
      <c r="A3158" s="2">
        <v>2024</v>
      </c>
      <c r="B3158" s="100" t="s">
        <v>704</v>
      </c>
      <c r="C3158" s="1" t="s">
        <v>6</v>
      </c>
      <c r="D3158" s="1">
        <v>49</v>
      </c>
      <c r="E3158" s="1" t="s">
        <v>301</v>
      </c>
      <c r="F3158" s="1" t="s">
        <v>7</v>
      </c>
      <c r="G3158" s="1">
        <v>18000</v>
      </c>
      <c r="H3158" s="1" t="s">
        <v>1192</v>
      </c>
      <c r="I3158" s="92" t="s">
        <v>1268</v>
      </c>
      <c r="J3158" s="101">
        <f>1/COUNTIF(HR_Table2[Emp ID],HR_Table2[[#This Row],[Emp ID]])</f>
        <v>1</v>
      </c>
    </row>
    <row r="3159" spans="1:10" ht="16.5" thickBot="1" x14ac:dyDescent="0.3">
      <c r="A3159" s="2">
        <v>2024</v>
      </c>
      <c r="B3159" s="100" t="s">
        <v>752</v>
      </c>
      <c r="C3159" s="1" t="s">
        <v>6</v>
      </c>
      <c r="D3159" s="1">
        <v>53</v>
      </c>
      <c r="E3159" s="1" t="s">
        <v>301</v>
      </c>
      <c r="F3159" s="1" t="s">
        <v>7</v>
      </c>
      <c r="G3159" s="1">
        <v>6795</v>
      </c>
      <c r="H3159" s="1" t="s">
        <v>1192</v>
      </c>
      <c r="I3159" s="92" t="s">
        <v>1268</v>
      </c>
      <c r="J3159" s="101">
        <f>1/COUNTIF(HR_Table2[Emp ID],HR_Table2[[#This Row],[Emp ID]])</f>
        <v>1</v>
      </c>
    </row>
    <row r="3160" spans="1:10" ht="16.5" thickBot="1" x14ac:dyDescent="0.3">
      <c r="A3160" s="2">
        <v>2024</v>
      </c>
      <c r="B3160" s="100" t="s">
        <v>774</v>
      </c>
      <c r="C3160" s="1" t="s">
        <v>11</v>
      </c>
      <c r="D3160" s="1">
        <v>55</v>
      </c>
      <c r="E3160" s="1" t="s">
        <v>301</v>
      </c>
      <c r="F3160" s="1" t="s">
        <v>7</v>
      </c>
      <c r="G3160" s="1">
        <v>45000</v>
      </c>
      <c r="H3160" s="1" t="s">
        <v>14</v>
      </c>
      <c r="I3160" s="92" t="s">
        <v>1268</v>
      </c>
      <c r="J3160" s="101">
        <f>1/COUNTIF(HR_Table2[Emp ID],HR_Table2[[#This Row],[Emp ID]])</f>
        <v>1</v>
      </c>
    </row>
    <row r="3161" spans="1:10" ht="16.5" thickBot="1" x14ac:dyDescent="0.3">
      <c r="A3161" s="2">
        <v>2024</v>
      </c>
      <c r="B3161" s="100" t="s">
        <v>837</v>
      </c>
      <c r="C3161" s="1" t="s">
        <v>6</v>
      </c>
      <c r="D3161" s="1">
        <v>60</v>
      </c>
      <c r="E3161" s="1" t="s">
        <v>301</v>
      </c>
      <c r="F3161" s="1" t="s">
        <v>7</v>
      </c>
      <c r="G3161" s="1">
        <v>11440</v>
      </c>
      <c r="H3161" s="1" t="s">
        <v>1192</v>
      </c>
      <c r="I3161" s="92" t="s">
        <v>1268</v>
      </c>
      <c r="J3161" s="101">
        <f>1/COUNTIF(HR_Table2[Emp ID],HR_Table2[[#This Row],[Emp ID]])</f>
        <v>1</v>
      </c>
    </row>
    <row r="3162" spans="1:10" ht="16.5" thickBot="1" x14ac:dyDescent="0.3">
      <c r="A3162" s="2">
        <v>2024</v>
      </c>
      <c r="B3162" s="100" t="s">
        <v>838</v>
      </c>
      <c r="C3162" s="1" t="s">
        <v>6</v>
      </c>
      <c r="D3162" s="1">
        <v>60</v>
      </c>
      <c r="E3162" s="1" t="s">
        <v>301</v>
      </c>
      <c r="F3162" s="1" t="s">
        <v>685</v>
      </c>
      <c r="G3162" s="1">
        <v>21000</v>
      </c>
      <c r="H3162" s="1" t="s">
        <v>1192</v>
      </c>
      <c r="I3162" s="92" t="s">
        <v>1268</v>
      </c>
      <c r="J3162" s="101">
        <f>1/COUNTIF(HR_Table2[Emp ID],HR_Table2[[#This Row],[Emp ID]])</f>
        <v>1</v>
      </c>
    </row>
    <row r="3163" spans="1:10" ht="16.5" thickBot="1" x14ac:dyDescent="0.3">
      <c r="A3163" s="2">
        <v>2024</v>
      </c>
      <c r="B3163" s="100" t="s">
        <v>850</v>
      </c>
      <c r="C3163" s="1" t="s">
        <v>11</v>
      </c>
      <c r="D3163" s="1">
        <v>61</v>
      </c>
      <c r="E3163" s="1" t="s">
        <v>301</v>
      </c>
      <c r="F3163" s="1" t="s">
        <v>7</v>
      </c>
      <c r="G3163" s="1">
        <v>11440</v>
      </c>
      <c r="H3163" s="1" t="s">
        <v>1192</v>
      </c>
      <c r="I3163" s="92" t="s">
        <v>1268</v>
      </c>
      <c r="J3163" s="101">
        <f>1/COUNTIF(HR_Table2[Emp ID],HR_Table2[[#This Row],[Emp ID]])</f>
        <v>1</v>
      </c>
    </row>
    <row r="3164" spans="1:10" ht="16.5" thickBot="1" x14ac:dyDescent="0.3">
      <c r="A3164" s="2">
        <v>2024</v>
      </c>
      <c r="B3164" s="100" t="s">
        <v>851</v>
      </c>
      <c r="C3164" s="1" t="s">
        <v>6</v>
      </c>
      <c r="D3164" s="1">
        <v>61</v>
      </c>
      <c r="E3164" s="1" t="s">
        <v>301</v>
      </c>
      <c r="F3164" s="1" t="s">
        <v>7</v>
      </c>
      <c r="G3164" s="1">
        <v>20000</v>
      </c>
      <c r="H3164" s="1" t="s">
        <v>1192</v>
      </c>
      <c r="I3164" s="92" t="s">
        <v>1268</v>
      </c>
      <c r="J3164" s="101">
        <f>1/COUNTIF(HR_Table2[Emp ID],HR_Table2[[#This Row],[Emp ID]])</f>
        <v>1</v>
      </c>
    </row>
    <row r="3165" spans="1:10" ht="16.5" thickBot="1" x14ac:dyDescent="0.3">
      <c r="A3165" s="2">
        <v>2024</v>
      </c>
      <c r="B3165" s="100" t="s">
        <v>907</v>
      </c>
      <c r="C3165" s="1" t="s">
        <v>11</v>
      </c>
      <c r="D3165" s="1">
        <v>24</v>
      </c>
      <c r="E3165" s="1" t="s">
        <v>908</v>
      </c>
      <c r="F3165" s="1" t="s">
        <v>7</v>
      </c>
      <c r="G3165" s="1">
        <v>11440</v>
      </c>
      <c r="H3165" s="1" t="s">
        <v>1192</v>
      </c>
      <c r="I3165" s="92" t="s">
        <v>1177</v>
      </c>
      <c r="J3165" s="101">
        <f>1/COUNTIF(HR_Table2[Emp ID],HR_Table2[[#This Row],[Emp ID]])</f>
        <v>1</v>
      </c>
    </row>
    <row r="3166" spans="1:10" ht="16.5" thickBot="1" x14ac:dyDescent="0.3">
      <c r="A3166" s="2">
        <v>2024</v>
      </c>
      <c r="B3166" s="100" t="s">
        <v>909</v>
      </c>
      <c r="C3166" s="1" t="s">
        <v>11</v>
      </c>
      <c r="D3166" s="1">
        <v>24</v>
      </c>
      <c r="E3166" s="1" t="s">
        <v>908</v>
      </c>
      <c r="F3166" s="1" t="s">
        <v>7</v>
      </c>
      <c r="G3166" s="1">
        <v>20000</v>
      </c>
      <c r="H3166" s="1" t="s">
        <v>1192</v>
      </c>
      <c r="I3166" s="92" t="s">
        <v>1177</v>
      </c>
      <c r="J3166" s="101">
        <f>1/COUNTIF(HR_Table2[Emp ID],HR_Table2[[#This Row],[Emp ID]])</f>
        <v>1</v>
      </c>
    </row>
    <row r="3167" spans="1:10" ht="16.5" thickBot="1" x14ac:dyDescent="0.3">
      <c r="A3167" s="2">
        <v>2024</v>
      </c>
      <c r="B3167" s="100" t="s">
        <v>918</v>
      </c>
      <c r="C3167" s="1" t="s">
        <v>11</v>
      </c>
      <c r="D3167" s="1">
        <v>29</v>
      </c>
      <c r="E3167" s="1" t="s">
        <v>908</v>
      </c>
      <c r="F3167" s="1" t="s">
        <v>7</v>
      </c>
      <c r="G3167" s="1">
        <v>11440</v>
      </c>
      <c r="H3167" s="1" t="s">
        <v>1192</v>
      </c>
      <c r="I3167" s="92" t="s">
        <v>1177</v>
      </c>
      <c r="J3167" s="101">
        <f>1/COUNTIF(HR_Table2[Emp ID],HR_Table2[[#This Row],[Emp ID]])</f>
        <v>1</v>
      </c>
    </row>
    <row r="3168" spans="1:10" ht="16.5" thickBot="1" x14ac:dyDescent="0.3">
      <c r="A3168" s="2">
        <v>2024</v>
      </c>
      <c r="B3168" s="100" t="s">
        <v>928</v>
      </c>
      <c r="C3168" s="1" t="s">
        <v>11</v>
      </c>
      <c r="D3168" s="1">
        <v>35</v>
      </c>
      <c r="E3168" s="1" t="s">
        <v>908</v>
      </c>
      <c r="F3168" s="1" t="s">
        <v>7</v>
      </c>
      <c r="G3168" s="1">
        <v>13045</v>
      </c>
      <c r="H3168" s="1" t="s">
        <v>1192</v>
      </c>
      <c r="I3168" s="92" t="s">
        <v>1177</v>
      </c>
      <c r="J3168" s="101">
        <f>1/COUNTIF(HR_Table2[Emp ID],HR_Table2[[#This Row],[Emp ID]])</f>
        <v>1</v>
      </c>
    </row>
    <row r="3169" spans="1:10" ht="16.5" thickBot="1" x14ac:dyDescent="0.3">
      <c r="A3169" s="2">
        <v>2024</v>
      </c>
      <c r="B3169" s="100" t="s">
        <v>910</v>
      </c>
      <c r="C3169" s="1" t="s">
        <v>11</v>
      </c>
      <c r="D3169" s="1">
        <v>26</v>
      </c>
      <c r="E3169" s="1" t="s">
        <v>908</v>
      </c>
      <c r="F3169" s="1" t="s">
        <v>7</v>
      </c>
      <c r="G3169" s="1">
        <v>13045</v>
      </c>
      <c r="H3169" s="1" t="s">
        <v>1192</v>
      </c>
      <c r="I3169" s="92" t="s">
        <v>1178</v>
      </c>
      <c r="J3169" s="101">
        <f>1/COUNTIF(HR_Table2[Emp ID],HR_Table2[[#This Row],[Emp ID]])</f>
        <v>1</v>
      </c>
    </row>
    <row r="3170" spans="1:10" ht="16.5" thickBot="1" x14ac:dyDescent="0.3">
      <c r="A3170" s="2">
        <v>2024</v>
      </c>
      <c r="B3170" s="100" t="s">
        <v>911</v>
      </c>
      <c r="C3170" s="1" t="s">
        <v>6</v>
      </c>
      <c r="D3170" s="1">
        <v>26</v>
      </c>
      <c r="E3170" s="1" t="s">
        <v>908</v>
      </c>
      <c r="F3170" s="1" t="s">
        <v>7</v>
      </c>
      <c r="G3170" s="1">
        <v>18000</v>
      </c>
      <c r="H3170" s="1" t="s">
        <v>1192</v>
      </c>
      <c r="I3170" s="92" t="s">
        <v>1178</v>
      </c>
      <c r="J3170" s="101">
        <f>1/COUNTIF(HR_Table2[Emp ID],HR_Table2[[#This Row],[Emp ID]])</f>
        <v>1</v>
      </c>
    </row>
    <row r="3171" spans="1:10" ht="16.5" thickBot="1" x14ac:dyDescent="0.3">
      <c r="A3171" s="2">
        <v>2024</v>
      </c>
      <c r="B3171" s="100" t="s">
        <v>912</v>
      </c>
      <c r="C3171" s="1" t="s">
        <v>11</v>
      </c>
      <c r="D3171" s="1">
        <v>26</v>
      </c>
      <c r="E3171" s="1" t="s">
        <v>908</v>
      </c>
      <c r="F3171" s="1" t="s">
        <v>7</v>
      </c>
      <c r="G3171" s="1">
        <v>8785</v>
      </c>
      <c r="H3171" s="1" t="s">
        <v>1192</v>
      </c>
      <c r="I3171" s="92" t="s">
        <v>1178</v>
      </c>
      <c r="J3171" s="101">
        <f>1/COUNTIF(HR_Table2[Emp ID],HR_Table2[[#This Row],[Emp ID]])</f>
        <v>1</v>
      </c>
    </row>
    <row r="3172" spans="1:10" ht="16.5" thickBot="1" x14ac:dyDescent="0.3">
      <c r="A3172" s="2">
        <v>2024</v>
      </c>
      <c r="B3172" s="100" t="s">
        <v>913</v>
      </c>
      <c r="C3172" s="1" t="s">
        <v>11</v>
      </c>
      <c r="D3172" s="1">
        <v>26</v>
      </c>
      <c r="E3172" s="1" t="s">
        <v>908</v>
      </c>
      <c r="F3172" s="1" t="s">
        <v>7</v>
      </c>
      <c r="G3172" s="1">
        <v>8320</v>
      </c>
      <c r="H3172" s="1" t="s">
        <v>1192</v>
      </c>
      <c r="I3172" s="92" t="s">
        <v>1178</v>
      </c>
      <c r="J3172" s="101">
        <f>1/COUNTIF(HR_Table2[Emp ID],HR_Table2[[#This Row],[Emp ID]])</f>
        <v>1</v>
      </c>
    </row>
    <row r="3173" spans="1:10" ht="16.5" thickBot="1" x14ac:dyDescent="0.3">
      <c r="A3173" s="2">
        <v>2024</v>
      </c>
      <c r="B3173" s="100" t="s">
        <v>914</v>
      </c>
      <c r="C3173" s="1" t="s">
        <v>6</v>
      </c>
      <c r="D3173" s="1">
        <v>26</v>
      </c>
      <c r="E3173" s="1" t="s">
        <v>908</v>
      </c>
      <c r="F3173" s="1" t="s">
        <v>7</v>
      </c>
      <c r="G3173" s="1">
        <v>20000</v>
      </c>
      <c r="H3173" s="1" t="s">
        <v>1192</v>
      </c>
      <c r="I3173" s="92" t="s">
        <v>1178</v>
      </c>
      <c r="J3173" s="101">
        <f>1/COUNTIF(HR_Table2[Emp ID],HR_Table2[[#This Row],[Emp ID]])</f>
        <v>1</v>
      </c>
    </row>
    <row r="3174" spans="1:10" ht="16.5" thickBot="1" x14ac:dyDescent="0.3">
      <c r="A3174" s="2">
        <v>2024</v>
      </c>
      <c r="B3174" s="100" t="s">
        <v>915</v>
      </c>
      <c r="C3174" s="1" t="s">
        <v>11</v>
      </c>
      <c r="D3174" s="1">
        <v>27</v>
      </c>
      <c r="E3174" s="1" t="s">
        <v>908</v>
      </c>
      <c r="F3174" s="1" t="s">
        <v>7</v>
      </c>
      <c r="G3174" s="1">
        <v>14895</v>
      </c>
      <c r="H3174" s="1" t="s">
        <v>1192</v>
      </c>
      <c r="I3174" s="92" t="s">
        <v>1178</v>
      </c>
      <c r="J3174" s="101">
        <f>1/COUNTIF(HR_Table2[Emp ID],HR_Table2[[#This Row],[Emp ID]])</f>
        <v>1</v>
      </c>
    </row>
    <row r="3175" spans="1:10" ht="16.5" thickBot="1" x14ac:dyDescent="0.3">
      <c r="A3175" s="2">
        <v>2024</v>
      </c>
      <c r="B3175" s="100" t="s">
        <v>916</v>
      </c>
      <c r="C3175" s="1" t="s">
        <v>11</v>
      </c>
      <c r="D3175" s="1">
        <v>27</v>
      </c>
      <c r="E3175" s="1" t="s">
        <v>908</v>
      </c>
      <c r="F3175" s="1" t="s">
        <v>7</v>
      </c>
      <c r="G3175" s="1">
        <v>21985</v>
      </c>
      <c r="H3175" s="1" t="s">
        <v>1192</v>
      </c>
      <c r="I3175" s="92" t="s">
        <v>1178</v>
      </c>
      <c r="J3175" s="101">
        <f>1/COUNTIF(HR_Table2[Emp ID],HR_Table2[[#This Row],[Emp ID]])</f>
        <v>1</v>
      </c>
    </row>
    <row r="3176" spans="1:10" ht="16.5" thickBot="1" x14ac:dyDescent="0.3">
      <c r="A3176" s="2">
        <v>2024</v>
      </c>
      <c r="B3176" s="100" t="s">
        <v>917</v>
      </c>
      <c r="C3176" s="1" t="s">
        <v>11</v>
      </c>
      <c r="D3176" s="1">
        <v>28</v>
      </c>
      <c r="E3176" s="1" t="s">
        <v>908</v>
      </c>
      <c r="F3176" s="1" t="s">
        <v>7</v>
      </c>
      <c r="G3176" s="1">
        <v>27000</v>
      </c>
      <c r="H3176" s="1" t="s">
        <v>1192</v>
      </c>
      <c r="I3176" s="92" t="s">
        <v>1178</v>
      </c>
      <c r="J3176" s="101">
        <f>1/COUNTIF(HR_Table2[Emp ID],HR_Table2[[#This Row],[Emp ID]])</f>
        <v>1</v>
      </c>
    </row>
    <row r="3177" spans="1:10" ht="16.5" thickBot="1" x14ac:dyDescent="0.3">
      <c r="A3177" s="2">
        <v>2024</v>
      </c>
      <c r="B3177" s="100" t="s">
        <v>921</v>
      </c>
      <c r="C3177" s="1" t="s">
        <v>6</v>
      </c>
      <c r="D3177" s="1">
        <v>30</v>
      </c>
      <c r="E3177" s="1" t="s">
        <v>908</v>
      </c>
      <c r="F3177" s="1" t="s">
        <v>7</v>
      </c>
      <c r="G3177" s="1">
        <v>20000</v>
      </c>
      <c r="H3177" s="1" t="s">
        <v>1192</v>
      </c>
      <c r="I3177" s="92" t="s">
        <v>1178</v>
      </c>
      <c r="J3177" s="101">
        <f>1/COUNTIF(HR_Table2[Emp ID],HR_Table2[[#This Row],[Emp ID]])</f>
        <v>1</v>
      </c>
    </row>
    <row r="3178" spans="1:10" ht="16.5" thickBot="1" x14ac:dyDescent="0.3">
      <c r="A3178" s="2">
        <v>2024</v>
      </c>
      <c r="B3178" s="100" t="s">
        <v>922</v>
      </c>
      <c r="C3178" s="1" t="s">
        <v>11</v>
      </c>
      <c r="D3178" s="1">
        <v>31</v>
      </c>
      <c r="E3178" s="1" t="s">
        <v>908</v>
      </c>
      <c r="F3178" s="1" t="s">
        <v>7</v>
      </c>
      <c r="G3178" s="1">
        <v>18000</v>
      </c>
      <c r="H3178" s="1" t="s">
        <v>1192</v>
      </c>
      <c r="I3178" s="92" t="s">
        <v>1178</v>
      </c>
      <c r="J3178" s="101">
        <f>1/COUNTIF(HR_Table2[Emp ID],HR_Table2[[#This Row],[Emp ID]])</f>
        <v>1</v>
      </c>
    </row>
    <row r="3179" spans="1:10" ht="16.5" thickBot="1" x14ac:dyDescent="0.3">
      <c r="A3179" s="2">
        <v>2024</v>
      </c>
      <c r="B3179" s="100" t="s">
        <v>923</v>
      </c>
      <c r="C3179" s="1" t="s">
        <v>6</v>
      </c>
      <c r="D3179" s="1">
        <v>32</v>
      </c>
      <c r="E3179" s="1" t="s">
        <v>908</v>
      </c>
      <c r="F3179" s="1" t="s">
        <v>7</v>
      </c>
      <c r="G3179" s="1">
        <v>27000</v>
      </c>
      <c r="H3179" s="1" t="s">
        <v>1192</v>
      </c>
      <c r="I3179" s="92" t="s">
        <v>1178</v>
      </c>
      <c r="J3179" s="101">
        <f>1/COUNTIF(HR_Table2[Emp ID],HR_Table2[[#This Row],[Emp ID]])</f>
        <v>1</v>
      </c>
    </row>
    <row r="3180" spans="1:10" ht="16.5" thickBot="1" x14ac:dyDescent="0.3">
      <c r="A3180" s="2">
        <v>2024</v>
      </c>
      <c r="B3180" s="100" t="s">
        <v>924</v>
      </c>
      <c r="C3180" s="1" t="s">
        <v>11</v>
      </c>
      <c r="D3180" s="1">
        <v>33</v>
      </c>
      <c r="E3180" s="1" t="s">
        <v>908</v>
      </c>
      <c r="F3180" s="1" t="s">
        <v>7</v>
      </c>
      <c r="G3180" s="1">
        <v>14895</v>
      </c>
      <c r="H3180" s="1" t="s">
        <v>1192</v>
      </c>
      <c r="I3180" s="92" t="s">
        <v>1178</v>
      </c>
      <c r="J3180" s="101">
        <f>1/COUNTIF(HR_Table2[Emp ID],HR_Table2[[#This Row],[Emp ID]])</f>
        <v>1</v>
      </c>
    </row>
    <row r="3181" spans="1:10" ht="16.5" thickBot="1" x14ac:dyDescent="0.3">
      <c r="A3181" s="2">
        <v>2024</v>
      </c>
      <c r="B3181" s="100" t="s">
        <v>925</v>
      </c>
      <c r="C3181" s="1" t="s">
        <v>11</v>
      </c>
      <c r="D3181" s="1">
        <v>33</v>
      </c>
      <c r="E3181" s="1" t="s">
        <v>908</v>
      </c>
      <c r="F3181" s="1" t="s">
        <v>7</v>
      </c>
      <c r="G3181" s="1">
        <v>10025</v>
      </c>
      <c r="H3181" s="1" t="s">
        <v>1192</v>
      </c>
      <c r="I3181" s="92" t="s">
        <v>1178</v>
      </c>
      <c r="J3181" s="101">
        <f>1/COUNTIF(HR_Table2[Emp ID],HR_Table2[[#This Row],[Emp ID]])</f>
        <v>1</v>
      </c>
    </row>
    <row r="3182" spans="1:10" ht="16.5" thickBot="1" x14ac:dyDescent="0.3">
      <c r="A3182" s="2">
        <v>2024</v>
      </c>
      <c r="B3182" s="100" t="s">
        <v>926</v>
      </c>
      <c r="C3182" s="1" t="s">
        <v>11</v>
      </c>
      <c r="D3182" s="1">
        <v>34</v>
      </c>
      <c r="E3182" s="1" t="s">
        <v>908</v>
      </c>
      <c r="F3182" s="1" t="s">
        <v>7</v>
      </c>
      <c r="G3182" s="1">
        <v>13045</v>
      </c>
      <c r="H3182" s="1" t="s">
        <v>1192</v>
      </c>
      <c r="I3182" s="92" t="s">
        <v>1178</v>
      </c>
      <c r="J3182" s="101">
        <f>1/COUNTIF(HR_Table2[Emp ID],HR_Table2[[#This Row],[Emp ID]])</f>
        <v>1</v>
      </c>
    </row>
    <row r="3183" spans="1:10" ht="16.5" thickBot="1" x14ac:dyDescent="0.3">
      <c r="A3183" s="2">
        <v>2024</v>
      </c>
      <c r="B3183" s="100" t="s">
        <v>927</v>
      </c>
      <c r="C3183" s="1" t="s">
        <v>11</v>
      </c>
      <c r="D3183" s="1">
        <v>35</v>
      </c>
      <c r="E3183" s="1" t="s">
        <v>908</v>
      </c>
      <c r="F3183" s="1" t="s">
        <v>7</v>
      </c>
      <c r="G3183" s="1">
        <v>8320</v>
      </c>
      <c r="H3183" s="1" t="s">
        <v>1192</v>
      </c>
      <c r="I3183" s="92" t="s">
        <v>1178</v>
      </c>
      <c r="J3183" s="101">
        <f>1/COUNTIF(HR_Table2[Emp ID],HR_Table2[[#This Row],[Emp ID]])</f>
        <v>1</v>
      </c>
    </row>
    <row r="3184" spans="1:10" ht="16.5" thickBot="1" x14ac:dyDescent="0.3">
      <c r="A3184" s="2">
        <v>2024</v>
      </c>
      <c r="B3184" s="100" t="s">
        <v>929</v>
      </c>
      <c r="C3184" s="1" t="s">
        <v>11</v>
      </c>
      <c r="D3184" s="1">
        <v>36</v>
      </c>
      <c r="E3184" s="1" t="s">
        <v>908</v>
      </c>
      <c r="F3184" s="1" t="s">
        <v>7</v>
      </c>
      <c r="G3184" s="1">
        <v>18000</v>
      </c>
      <c r="H3184" s="1" t="s">
        <v>1192</v>
      </c>
      <c r="I3184" s="92" t="s">
        <v>1178</v>
      </c>
      <c r="J3184" s="101">
        <f>1/COUNTIF(HR_Table2[Emp ID],HR_Table2[[#This Row],[Emp ID]])</f>
        <v>1</v>
      </c>
    </row>
    <row r="3185" spans="1:10" ht="16.5" thickBot="1" x14ac:dyDescent="0.3">
      <c r="A3185" s="2">
        <v>2024</v>
      </c>
      <c r="B3185" s="100" t="s">
        <v>930</v>
      </c>
      <c r="C3185" s="1" t="s">
        <v>11</v>
      </c>
      <c r="D3185" s="1">
        <v>37</v>
      </c>
      <c r="E3185" s="1" t="s">
        <v>908</v>
      </c>
      <c r="F3185" s="1" t="s">
        <v>7</v>
      </c>
      <c r="G3185" s="1">
        <v>13045</v>
      </c>
      <c r="H3185" s="1" t="s">
        <v>1192</v>
      </c>
      <c r="I3185" s="92" t="s">
        <v>1178</v>
      </c>
      <c r="J3185" s="101">
        <f>1/COUNTIF(HR_Table2[Emp ID],HR_Table2[[#This Row],[Emp ID]])</f>
        <v>1</v>
      </c>
    </row>
    <row r="3186" spans="1:10" ht="16.5" thickBot="1" x14ac:dyDescent="0.3">
      <c r="A3186" s="2">
        <v>2024</v>
      </c>
      <c r="B3186" s="100" t="s">
        <v>931</v>
      </c>
      <c r="C3186" s="1" t="s">
        <v>11</v>
      </c>
      <c r="D3186" s="1">
        <v>38</v>
      </c>
      <c r="E3186" s="1" t="s">
        <v>908</v>
      </c>
      <c r="F3186" s="1" t="s">
        <v>7</v>
      </c>
      <c r="G3186" s="1">
        <v>10025</v>
      </c>
      <c r="H3186" s="1" t="s">
        <v>1192</v>
      </c>
      <c r="I3186" s="92" t="s">
        <v>1178</v>
      </c>
      <c r="J3186" s="101">
        <f>1/COUNTIF(HR_Table2[Emp ID],HR_Table2[[#This Row],[Emp ID]])</f>
        <v>1</v>
      </c>
    </row>
    <row r="3187" spans="1:10" ht="16.5" thickBot="1" x14ac:dyDescent="0.3">
      <c r="A3187" s="2">
        <v>2024</v>
      </c>
      <c r="B3187" s="100" t="s">
        <v>932</v>
      </c>
      <c r="C3187" s="1" t="s">
        <v>11</v>
      </c>
      <c r="D3187" s="1">
        <v>38</v>
      </c>
      <c r="E3187" s="1" t="s">
        <v>908</v>
      </c>
      <c r="F3187" s="1" t="s">
        <v>7</v>
      </c>
      <c r="G3187" s="1">
        <v>27000</v>
      </c>
      <c r="H3187" s="1" t="s">
        <v>1192</v>
      </c>
      <c r="I3187" s="92" t="s">
        <v>1178</v>
      </c>
      <c r="J3187" s="101">
        <f>1/COUNTIF(HR_Table2[Emp ID],HR_Table2[[#This Row],[Emp ID]])</f>
        <v>1</v>
      </c>
    </row>
    <row r="3188" spans="1:10" ht="16.5" thickBot="1" x14ac:dyDescent="0.3">
      <c r="A3188" s="2">
        <v>2024</v>
      </c>
      <c r="B3188" s="100" t="s">
        <v>933</v>
      </c>
      <c r="C3188" s="1" t="s">
        <v>6</v>
      </c>
      <c r="D3188" s="1">
        <v>39</v>
      </c>
      <c r="E3188" s="1" t="s">
        <v>908</v>
      </c>
      <c r="F3188" s="1" t="s">
        <v>7</v>
      </c>
      <c r="G3188" s="1">
        <v>27000</v>
      </c>
      <c r="H3188" s="1" t="s">
        <v>1192</v>
      </c>
      <c r="I3188" s="92" t="s">
        <v>1178</v>
      </c>
      <c r="J3188" s="101">
        <f>1/COUNTIF(HR_Table2[Emp ID],HR_Table2[[#This Row],[Emp ID]])</f>
        <v>1</v>
      </c>
    </row>
    <row r="3189" spans="1:10" ht="16.5" thickBot="1" x14ac:dyDescent="0.3">
      <c r="A3189" s="2">
        <v>2024</v>
      </c>
      <c r="B3189" s="100" t="s">
        <v>934</v>
      </c>
      <c r="C3189" s="1" t="s">
        <v>11</v>
      </c>
      <c r="D3189" s="1">
        <v>39</v>
      </c>
      <c r="E3189" s="1" t="s">
        <v>908</v>
      </c>
      <c r="F3189" s="1" t="s">
        <v>76</v>
      </c>
      <c r="G3189" s="1">
        <v>8785</v>
      </c>
      <c r="H3189" s="1" t="s">
        <v>1192</v>
      </c>
      <c r="I3189" s="92" t="s">
        <v>1178</v>
      </c>
      <c r="J3189" s="101">
        <f>1/COUNTIF(HR_Table2[Emp ID],HR_Table2[[#This Row],[Emp ID]])</f>
        <v>1</v>
      </c>
    </row>
    <row r="3190" spans="1:10" ht="16.5" thickBot="1" x14ac:dyDescent="0.3">
      <c r="A3190" s="2">
        <v>2024</v>
      </c>
      <c r="B3190" s="100" t="s">
        <v>935</v>
      </c>
      <c r="C3190" s="1" t="s">
        <v>11</v>
      </c>
      <c r="D3190" s="1">
        <v>40</v>
      </c>
      <c r="E3190" s="1" t="s">
        <v>908</v>
      </c>
      <c r="F3190" s="1" t="s">
        <v>7</v>
      </c>
      <c r="G3190" s="1">
        <v>13045</v>
      </c>
      <c r="H3190" s="1" t="s">
        <v>1192</v>
      </c>
      <c r="I3190" s="92" t="s">
        <v>1178</v>
      </c>
      <c r="J3190" s="101">
        <f>1/COUNTIF(HR_Table2[Emp ID],HR_Table2[[#This Row],[Emp ID]])</f>
        <v>1</v>
      </c>
    </row>
    <row r="3191" spans="1:10" ht="16.5" thickBot="1" x14ac:dyDescent="0.3">
      <c r="A3191" s="2">
        <v>2024</v>
      </c>
      <c r="B3191" s="100" t="s">
        <v>936</v>
      </c>
      <c r="C3191" s="1" t="s">
        <v>11</v>
      </c>
      <c r="D3191" s="1">
        <v>42</v>
      </c>
      <c r="E3191" s="1" t="s">
        <v>908</v>
      </c>
      <c r="F3191" s="1" t="s">
        <v>76</v>
      </c>
      <c r="G3191" s="1">
        <v>10025</v>
      </c>
      <c r="H3191" s="1" t="s">
        <v>1192</v>
      </c>
      <c r="I3191" s="92" t="s">
        <v>1178</v>
      </c>
      <c r="J3191" s="101">
        <f>1/COUNTIF(HR_Table2[Emp ID],HR_Table2[[#This Row],[Emp ID]])</f>
        <v>1</v>
      </c>
    </row>
    <row r="3192" spans="1:10" ht="16.5" thickBot="1" x14ac:dyDescent="0.3">
      <c r="A3192" s="2">
        <v>2024</v>
      </c>
      <c r="B3192" s="100" t="s">
        <v>937</v>
      </c>
      <c r="C3192" s="1" t="s">
        <v>11</v>
      </c>
      <c r="D3192" s="1">
        <v>42</v>
      </c>
      <c r="E3192" s="1" t="s">
        <v>908</v>
      </c>
      <c r="F3192" s="1" t="s">
        <v>7</v>
      </c>
      <c r="G3192" s="1">
        <v>13935</v>
      </c>
      <c r="H3192" s="1" t="s">
        <v>1192</v>
      </c>
      <c r="I3192" s="92" t="s">
        <v>1178</v>
      </c>
      <c r="J3192" s="101">
        <f>1/COUNTIF(HR_Table2[Emp ID],HR_Table2[[#This Row],[Emp ID]])</f>
        <v>1</v>
      </c>
    </row>
    <row r="3193" spans="1:10" ht="16.5" thickBot="1" x14ac:dyDescent="0.3">
      <c r="A3193" s="2">
        <v>2024</v>
      </c>
      <c r="B3193" s="100" t="s">
        <v>938</v>
      </c>
      <c r="C3193" s="1" t="s">
        <v>11</v>
      </c>
      <c r="D3193" s="1">
        <v>43</v>
      </c>
      <c r="E3193" s="1" t="s">
        <v>908</v>
      </c>
      <c r="F3193" s="1" t="s">
        <v>7</v>
      </c>
      <c r="G3193" s="1">
        <v>8320</v>
      </c>
      <c r="H3193" s="1" t="s">
        <v>1192</v>
      </c>
      <c r="I3193" s="92" t="s">
        <v>1178</v>
      </c>
      <c r="J3193" s="101">
        <f>1/COUNTIF(HR_Table2[Emp ID],HR_Table2[[#This Row],[Emp ID]])</f>
        <v>1</v>
      </c>
    </row>
    <row r="3194" spans="1:10" ht="16.5" thickBot="1" x14ac:dyDescent="0.3">
      <c r="A3194" s="2">
        <v>2024</v>
      </c>
      <c r="B3194" s="100" t="s">
        <v>939</v>
      </c>
      <c r="C3194" s="1" t="s">
        <v>11</v>
      </c>
      <c r="D3194" s="1">
        <v>44</v>
      </c>
      <c r="E3194" s="1" t="s">
        <v>908</v>
      </c>
      <c r="F3194" s="1" t="s">
        <v>7</v>
      </c>
      <c r="G3194" s="1">
        <v>8785</v>
      </c>
      <c r="H3194" s="1" t="s">
        <v>1192</v>
      </c>
      <c r="I3194" s="92" t="s">
        <v>1178</v>
      </c>
      <c r="J3194" s="101">
        <f>1/COUNTIF(HR_Table2[Emp ID],HR_Table2[[#This Row],[Emp ID]])</f>
        <v>1</v>
      </c>
    </row>
    <row r="3195" spans="1:10" ht="16.5" thickBot="1" x14ac:dyDescent="0.3">
      <c r="A3195" s="2">
        <v>2024</v>
      </c>
      <c r="B3195" s="100" t="s">
        <v>940</v>
      </c>
      <c r="C3195" s="1" t="s">
        <v>11</v>
      </c>
      <c r="D3195" s="1">
        <v>44</v>
      </c>
      <c r="E3195" s="1" t="s">
        <v>908</v>
      </c>
      <c r="F3195" s="1" t="s">
        <v>7</v>
      </c>
      <c r="G3195" s="1">
        <v>8785</v>
      </c>
      <c r="H3195" s="1" t="s">
        <v>1192</v>
      </c>
      <c r="I3195" s="92" t="s">
        <v>1178</v>
      </c>
      <c r="J3195" s="101">
        <f>1/COUNTIF(HR_Table2[Emp ID],HR_Table2[[#This Row],[Emp ID]])</f>
        <v>1</v>
      </c>
    </row>
    <row r="3196" spans="1:10" ht="16.5" thickBot="1" x14ac:dyDescent="0.3">
      <c r="A3196" s="2">
        <v>2024</v>
      </c>
      <c r="B3196" s="100" t="s">
        <v>941</v>
      </c>
      <c r="C3196" s="1" t="s">
        <v>11</v>
      </c>
      <c r="D3196" s="1">
        <v>45</v>
      </c>
      <c r="E3196" s="1" t="s">
        <v>908</v>
      </c>
      <c r="F3196" s="1" t="s">
        <v>7</v>
      </c>
      <c r="G3196" s="1">
        <v>40000</v>
      </c>
      <c r="H3196" s="1" t="s">
        <v>1192</v>
      </c>
      <c r="I3196" s="92" t="s">
        <v>1178</v>
      </c>
      <c r="J3196" s="101">
        <f>1/COUNTIF(HR_Table2[Emp ID],HR_Table2[[#This Row],[Emp ID]])</f>
        <v>1</v>
      </c>
    </row>
    <row r="3197" spans="1:10" ht="16.5" thickBot="1" x14ac:dyDescent="0.3">
      <c r="A3197" s="2">
        <v>2024</v>
      </c>
      <c r="B3197" s="100" t="s">
        <v>942</v>
      </c>
      <c r="C3197" s="1" t="s">
        <v>11</v>
      </c>
      <c r="D3197" s="1">
        <v>46</v>
      </c>
      <c r="E3197" s="1" t="s">
        <v>908</v>
      </c>
      <c r="F3197" s="1" t="s">
        <v>7</v>
      </c>
      <c r="G3197" s="1">
        <v>8785</v>
      </c>
      <c r="H3197" s="1" t="s">
        <v>1192</v>
      </c>
      <c r="I3197" s="92" t="s">
        <v>1178</v>
      </c>
      <c r="J3197" s="101">
        <f>1/COUNTIF(HR_Table2[Emp ID],HR_Table2[[#This Row],[Emp ID]])</f>
        <v>1</v>
      </c>
    </row>
    <row r="3198" spans="1:10" ht="16.5" thickBot="1" x14ac:dyDescent="0.3">
      <c r="A3198" s="2">
        <v>2024</v>
      </c>
      <c r="B3198" s="100" t="s">
        <v>943</v>
      </c>
      <c r="C3198" s="1" t="s">
        <v>11</v>
      </c>
      <c r="D3198" s="1">
        <v>47</v>
      </c>
      <c r="E3198" s="1" t="s">
        <v>908</v>
      </c>
      <c r="F3198" s="1" t="s">
        <v>7</v>
      </c>
      <c r="G3198" s="1">
        <v>18000</v>
      </c>
      <c r="H3198" s="1" t="s">
        <v>1192</v>
      </c>
      <c r="I3198" s="92" t="s">
        <v>1178</v>
      </c>
      <c r="J3198" s="101">
        <f>1/COUNTIF(HR_Table2[Emp ID],HR_Table2[[#This Row],[Emp ID]])</f>
        <v>1</v>
      </c>
    </row>
    <row r="3199" spans="1:10" ht="16.5" thickBot="1" x14ac:dyDescent="0.3">
      <c r="A3199" s="2">
        <v>2024</v>
      </c>
      <c r="B3199" s="100" t="s">
        <v>944</v>
      </c>
      <c r="C3199" s="1" t="s">
        <v>11</v>
      </c>
      <c r="D3199" s="1">
        <v>47</v>
      </c>
      <c r="E3199" s="1" t="s">
        <v>908</v>
      </c>
      <c r="F3199" s="1" t="s">
        <v>7</v>
      </c>
      <c r="G3199" s="1">
        <v>8785</v>
      </c>
      <c r="H3199" s="1" t="s">
        <v>1192</v>
      </c>
      <c r="I3199" s="92" t="s">
        <v>1178</v>
      </c>
      <c r="J3199" s="101">
        <f>1/COUNTIF(HR_Table2[Emp ID],HR_Table2[[#This Row],[Emp ID]])</f>
        <v>1</v>
      </c>
    </row>
    <row r="3200" spans="1:10" ht="16.5" thickBot="1" x14ac:dyDescent="0.3">
      <c r="A3200" s="2">
        <v>2024</v>
      </c>
      <c r="B3200" s="100" t="s">
        <v>945</v>
      </c>
      <c r="C3200" s="1" t="s">
        <v>11</v>
      </c>
      <c r="D3200" s="1">
        <v>47</v>
      </c>
      <c r="E3200" s="1" t="s">
        <v>908</v>
      </c>
      <c r="F3200" s="1" t="s">
        <v>7</v>
      </c>
      <c r="G3200" s="1">
        <v>21000</v>
      </c>
      <c r="H3200" s="1" t="s">
        <v>1192</v>
      </c>
      <c r="I3200" s="92" t="s">
        <v>1178</v>
      </c>
      <c r="J3200" s="101">
        <f>1/COUNTIF(HR_Table2[Emp ID],HR_Table2[[#This Row],[Emp ID]])</f>
        <v>1</v>
      </c>
    </row>
    <row r="3201" spans="1:10" ht="16.5" thickBot="1" x14ac:dyDescent="0.3">
      <c r="A3201" s="2">
        <v>2024</v>
      </c>
      <c r="B3201" s="100" t="s">
        <v>947</v>
      </c>
      <c r="C3201" s="1" t="s">
        <v>6</v>
      </c>
      <c r="D3201" s="1">
        <v>49</v>
      </c>
      <c r="E3201" s="1" t="s">
        <v>908</v>
      </c>
      <c r="F3201" s="1" t="s">
        <v>7</v>
      </c>
      <c r="G3201" s="1">
        <v>13935</v>
      </c>
      <c r="H3201" s="1" t="s">
        <v>1192</v>
      </c>
      <c r="I3201" s="92" t="s">
        <v>1178</v>
      </c>
      <c r="J3201" s="101">
        <f>1/COUNTIF(HR_Table2[Emp ID],HR_Table2[[#This Row],[Emp ID]])</f>
        <v>1</v>
      </c>
    </row>
    <row r="3202" spans="1:10" ht="16.5" thickBot="1" x14ac:dyDescent="0.3">
      <c r="A3202" s="2">
        <v>2024</v>
      </c>
      <c r="B3202" s="100" t="s">
        <v>948</v>
      </c>
      <c r="C3202" s="1" t="s">
        <v>6</v>
      </c>
      <c r="D3202" s="1">
        <v>49</v>
      </c>
      <c r="E3202" s="1" t="s">
        <v>908</v>
      </c>
      <c r="F3202" s="1" t="s">
        <v>7</v>
      </c>
      <c r="G3202" s="1">
        <v>17025</v>
      </c>
      <c r="H3202" s="1" t="s">
        <v>1192</v>
      </c>
      <c r="I3202" s="92" t="s">
        <v>1178</v>
      </c>
      <c r="J3202" s="101">
        <f>1/COUNTIF(HR_Table2[Emp ID],HR_Table2[[#This Row],[Emp ID]])</f>
        <v>1</v>
      </c>
    </row>
    <row r="3203" spans="1:10" ht="16.5" thickBot="1" x14ac:dyDescent="0.3">
      <c r="A3203" s="2">
        <v>2024</v>
      </c>
      <c r="B3203" s="100" t="s">
        <v>949</v>
      </c>
      <c r="C3203" s="1" t="s">
        <v>11</v>
      </c>
      <c r="D3203" s="1">
        <v>52</v>
      </c>
      <c r="E3203" s="1" t="s">
        <v>908</v>
      </c>
      <c r="F3203" s="1" t="s">
        <v>7</v>
      </c>
      <c r="G3203" s="1">
        <v>10025</v>
      </c>
      <c r="H3203" s="1" t="s">
        <v>1192</v>
      </c>
      <c r="I3203" s="92" t="s">
        <v>1178</v>
      </c>
      <c r="J3203" s="101">
        <f>1/COUNTIF(HR_Table2[Emp ID],HR_Table2[[#This Row],[Emp ID]])</f>
        <v>1</v>
      </c>
    </row>
    <row r="3204" spans="1:10" ht="16.5" thickBot="1" x14ac:dyDescent="0.3">
      <c r="A3204" s="2">
        <v>2024</v>
      </c>
      <c r="B3204" s="100" t="s">
        <v>950</v>
      </c>
      <c r="C3204" s="1" t="s">
        <v>6</v>
      </c>
      <c r="D3204" s="1">
        <v>52</v>
      </c>
      <c r="E3204" s="1" t="s">
        <v>908</v>
      </c>
      <c r="F3204" s="1" t="s">
        <v>7</v>
      </c>
      <c r="G3204" s="1">
        <v>45000</v>
      </c>
      <c r="H3204" s="1" t="s">
        <v>1192</v>
      </c>
      <c r="I3204" s="92" t="s">
        <v>1178</v>
      </c>
      <c r="J3204" s="101">
        <f>1/COUNTIF(HR_Table2[Emp ID],HR_Table2[[#This Row],[Emp ID]])</f>
        <v>1</v>
      </c>
    </row>
    <row r="3205" spans="1:10" ht="16.5" thickBot="1" x14ac:dyDescent="0.3">
      <c r="A3205" s="2">
        <v>2024</v>
      </c>
      <c r="B3205" s="100" t="s">
        <v>951</v>
      </c>
      <c r="C3205" s="1" t="s">
        <v>6</v>
      </c>
      <c r="D3205" s="1">
        <v>53</v>
      </c>
      <c r="E3205" s="1" t="s">
        <v>908</v>
      </c>
      <c r="F3205" s="1" t="s">
        <v>7</v>
      </c>
      <c r="G3205" s="1">
        <v>8320</v>
      </c>
      <c r="H3205" s="1" t="s">
        <v>1192</v>
      </c>
      <c r="I3205" s="92" t="s">
        <v>1178</v>
      </c>
      <c r="J3205" s="101">
        <f>1/COUNTIF(HR_Table2[Emp ID],HR_Table2[[#This Row],[Emp ID]])</f>
        <v>1</v>
      </c>
    </row>
    <row r="3206" spans="1:10" ht="16.5" thickBot="1" x14ac:dyDescent="0.3">
      <c r="A3206" s="2">
        <v>2024</v>
      </c>
      <c r="B3206" s="100" t="s">
        <v>952</v>
      </c>
      <c r="C3206" s="1" t="s">
        <v>11</v>
      </c>
      <c r="D3206" s="1">
        <v>62</v>
      </c>
      <c r="E3206" s="1" t="s">
        <v>908</v>
      </c>
      <c r="F3206" s="1" t="s">
        <v>7</v>
      </c>
      <c r="G3206" s="1">
        <v>13045</v>
      </c>
      <c r="H3206" s="1" t="s">
        <v>1192</v>
      </c>
      <c r="I3206" s="92" t="s">
        <v>1178</v>
      </c>
      <c r="J3206" s="101">
        <f>1/COUNTIF(HR_Table2[Emp ID],HR_Table2[[#This Row],[Emp ID]])</f>
        <v>1</v>
      </c>
    </row>
    <row r="3207" spans="1:10" ht="16.5" thickBot="1" x14ac:dyDescent="0.3">
      <c r="A3207" s="2">
        <v>2024</v>
      </c>
      <c r="B3207" s="100" t="s">
        <v>953</v>
      </c>
      <c r="C3207" s="1" t="s">
        <v>11</v>
      </c>
      <c r="D3207" s="1">
        <v>65</v>
      </c>
      <c r="E3207" s="1" t="s">
        <v>908</v>
      </c>
      <c r="F3207" s="1" t="s">
        <v>7</v>
      </c>
      <c r="G3207" s="1">
        <v>17025</v>
      </c>
      <c r="H3207" s="1" t="s">
        <v>1192</v>
      </c>
      <c r="I3207" s="92" t="s">
        <v>1178</v>
      </c>
      <c r="J3207" s="101">
        <f>1/COUNTIF(HR_Table2[Emp ID],HR_Table2[[#This Row],[Emp ID]])</f>
        <v>1</v>
      </c>
    </row>
    <row r="3208" spans="1:10" ht="16.5" thickBot="1" x14ac:dyDescent="0.3">
      <c r="A3208" s="2">
        <v>2024</v>
      </c>
      <c r="B3208" s="100" t="s">
        <v>954</v>
      </c>
      <c r="C3208" s="1" t="s">
        <v>6</v>
      </c>
      <c r="D3208" s="1">
        <v>66</v>
      </c>
      <c r="E3208" s="1" t="s">
        <v>908</v>
      </c>
      <c r="F3208" s="1" t="s">
        <v>7</v>
      </c>
      <c r="G3208" s="1">
        <v>13045</v>
      </c>
      <c r="H3208" s="1" t="s">
        <v>1192</v>
      </c>
      <c r="I3208" s="92" t="s">
        <v>1178</v>
      </c>
      <c r="J3208" s="101">
        <f>1/COUNTIF(HR_Table2[Emp ID],HR_Table2[[#This Row],[Emp ID]])</f>
        <v>1</v>
      </c>
    </row>
    <row r="3209" spans="1:10" ht="16.5" thickBot="1" x14ac:dyDescent="0.3">
      <c r="A3209" s="2">
        <v>2024</v>
      </c>
      <c r="B3209" s="100" t="s">
        <v>1139</v>
      </c>
      <c r="C3209" s="1" t="s">
        <v>6</v>
      </c>
      <c r="D3209" s="1">
        <v>28</v>
      </c>
      <c r="E3209" s="1" t="s">
        <v>908</v>
      </c>
      <c r="F3209" s="1" t="s">
        <v>7</v>
      </c>
      <c r="G3209" s="1">
        <v>19000</v>
      </c>
      <c r="H3209" s="1" t="s">
        <v>1192</v>
      </c>
      <c r="I3209" s="92" t="s">
        <v>1178</v>
      </c>
      <c r="J3209" s="101">
        <f>1/COUNTIF(HR_Table2[Emp ID],HR_Table2[[#This Row],[Emp ID]])</f>
        <v>1</v>
      </c>
    </row>
    <row r="3210" spans="1:10" ht="16.5" thickBot="1" x14ac:dyDescent="0.3">
      <c r="A3210" s="2">
        <v>2024</v>
      </c>
      <c r="B3210" s="100" t="s">
        <v>920</v>
      </c>
      <c r="C3210" s="1" t="s">
        <v>11</v>
      </c>
      <c r="D3210" s="1">
        <v>29</v>
      </c>
      <c r="E3210" s="1" t="s">
        <v>908</v>
      </c>
      <c r="F3210" s="1" t="s">
        <v>7</v>
      </c>
      <c r="G3210" s="1">
        <v>9350</v>
      </c>
      <c r="H3210" s="1" t="s">
        <v>1192</v>
      </c>
      <c r="I3210" s="92" t="s">
        <v>1176</v>
      </c>
      <c r="J3210" s="101">
        <f>1/COUNTIF(HR_Table2[Emp ID],HR_Table2[[#This Row],[Emp ID]])</f>
        <v>1</v>
      </c>
    </row>
    <row r="3211" spans="1:10" ht="16.5" thickBot="1" x14ac:dyDescent="0.3">
      <c r="A3211" s="2">
        <v>2024</v>
      </c>
      <c r="B3211" s="100" t="s">
        <v>946</v>
      </c>
      <c r="C3211" s="1" t="s">
        <v>6</v>
      </c>
      <c r="D3211" s="1">
        <v>48</v>
      </c>
      <c r="E3211" s="1" t="s">
        <v>908</v>
      </c>
      <c r="F3211" s="1" t="s">
        <v>7</v>
      </c>
      <c r="G3211" s="1">
        <v>35984</v>
      </c>
      <c r="H3211" s="1" t="s">
        <v>1192</v>
      </c>
      <c r="I3211" s="92" t="s">
        <v>1176</v>
      </c>
      <c r="J3211" s="101">
        <f>1/COUNTIF(HR_Table2[Emp ID],HR_Table2[[#This Row],[Emp ID]])</f>
        <v>1</v>
      </c>
    </row>
    <row r="3212" spans="1:10" ht="16.5" thickBot="1" x14ac:dyDescent="0.3">
      <c r="A3212" s="2">
        <v>2024</v>
      </c>
      <c r="B3212" s="100" t="s">
        <v>961</v>
      </c>
      <c r="C3212" s="1" t="s">
        <v>11</v>
      </c>
      <c r="D3212" s="1">
        <v>38</v>
      </c>
      <c r="E3212" s="1" t="s">
        <v>956</v>
      </c>
      <c r="F3212" s="1" t="s">
        <v>7</v>
      </c>
      <c r="G3212" s="1">
        <v>21000</v>
      </c>
      <c r="H3212" s="1" t="s">
        <v>1192</v>
      </c>
      <c r="I3212" s="92" t="s">
        <v>1177</v>
      </c>
      <c r="J3212" s="101">
        <f>1/COUNTIF(HR_Table2[Emp ID],HR_Table2[[#This Row],[Emp ID]])</f>
        <v>1</v>
      </c>
    </row>
    <row r="3213" spans="1:10" ht="16.5" thickBot="1" x14ac:dyDescent="0.3">
      <c r="A3213" s="2">
        <v>2024</v>
      </c>
      <c r="B3213" s="100" t="s">
        <v>955</v>
      </c>
      <c r="C3213" s="1" t="s">
        <v>11</v>
      </c>
      <c r="D3213" s="1">
        <v>24</v>
      </c>
      <c r="E3213" s="1" t="s">
        <v>956</v>
      </c>
      <c r="F3213" s="1" t="s">
        <v>7</v>
      </c>
      <c r="G3213" s="1">
        <v>13935</v>
      </c>
      <c r="H3213" s="1" t="s">
        <v>1192</v>
      </c>
      <c r="I3213" s="92" t="s">
        <v>1178</v>
      </c>
      <c r="J3213" s="101">
        <f>1/COUNTIF(HR_Table2[Emp ID],HR_Table2[[#This Row],[Emp ID]])</f>
        <v>1</v>
      </c>
    </row>
    <row r="3214" spans="1:10" ht="16.5" thickBot="1" x14ac:dyDescent="0.3">
      <c r="A3214" s="2">
        <v>2024</v>
      </c>
      <c r="B3214" s="100" t="s">
        <v>957</v>
      </c>
      <c r="C3214" s="1" t="s">
        <v>11</v>
      </c>
      <c r="D3214" s="1">
        <v>30</v>
      </c>
      <c r="E3214" s="1" t="s">
        <v>956</v>
      </c>
      <c r="F3214" s="1" t="s">
        <v>7</v>
      </c>
      <c r="G3214" s="1">
        <v>13045</v>
      </c>
      <c r="H3214" s="1" t="s">
        <v>1192</v>
      </c>
      <c r="I3214" s="92" t="s">
        <v>1178</v>
      </c>
      <c r="J3214" s="101">
        <f>1/COUNTIF(HR_Table2[Emp ID],HR_Table2[[#This Row],[Emp ID]])</f>
        <v>1</v>
      </c>
    </row>
    <row r="3215" spans="1:10" ht="16.5" thickBot="1" x14ac:dyDescent="0.3">
      <c r="A3215" s="2">
        <v>2024</v>
      </c>
      <c r="B3215" s="100" t="s">
        <v>958</v>
      </c>
      <c r="C3215" s="1" t="s">
        <v>11</v>
      </c>
      <c r="D3215" s="1">
        <v>33</v>
      </c>
      <c r="E3215" s="1" t="s">
        <v>956</v>
      </c>
      <c r="F3215" s="1" t="s">
        <v>7</v>
      </c>
      <c r="G3215" s="1">
        <v>24000</v>
      </c>
      <c r="H3215" s="1" t="s">
        <v>1192</v>
      </c>
      <c r="I3215" s="92" t="s">
        <v>1178</v>
      </c>
      <c r="J3215" s="101">
        <f>1/COUNTIF(HR_Table2[Emp ID],HR_Table2[[#This Row],[Emp ID]])</f>
        <v>1</v>
      </c>
    </row>
    <row r="3216" spans="1:10" ht="16.5" thickBot="1" x14ac:dyDescent="0.3">
      <c r="A3216" s="2">
        <v>2024</v>
      </c>
      <c r="B3216" s="100" t="s">
        <v>959</v>
      </c>
      <c r="C3216" s="1" t="s">
        <v>6</v>
      </c>
      <c r="D3216" s="1">
        <v>37</v>
      </c>
      <c r="E3216" s="1" t="s">
        <v>956</v>
      </c>
      <c r="F3216" s="1" t="s">
        <v>7</v>
      </c>
      <c r="G3216" s="1">
        <v>24000</v>
      </c>
      <c r="H3216" s="1" t="s">
        <v>1192</v>
      </c>
      <c r="I3216" s="92" t="s">
        <v>1178</v>
      </c>
      <c r="J3216" s="101">
        <f>1/COUNTIF(HR_Table2[Emp ID],HR_Table2[[#This Row],[Emp ID]])</f>
        <v>1</v>
      </c>
    </row>
    <row r="3217" spans="1:10" ht="16.5" thickBot="1" x14ac:dyDescent="0.3">
      <c r="A3217" s="2">
        <v>2024</v>
      </c>
      <c r="B3217" s="100" t="s">
        <v>960</v>
      </c>
      <c r="C3217" s="1" t="s">
        <v>11</v>
      </c>
      <c r="D3217" s="1">
        <v>38</v>
      </c>
      <c r="E3217" s="1" t="s">
        <v>956</v>
      </c>
      <c r="F3217" s="1" t="s">
        <v>7</v>
      </c>
      <c r="G3217" s="1">
        <v>17025</v>
      </c>
      <c r="H3217" s="1" t="s">
        <v>1192</v>
      </c>
      <c r="I3217" s="92" t="s">
        <v>1178</v>
      </c>
      <c r="J3217" s="101">
        <f>1/COUNTIF(HR_Table2[Emp ID],HR_Table2[[#This Row],[Emp ID]])</f>
        <v>1</v>
      </c>
    </row>
    <row r="3218" spans="1:10" ht="16.5" thickBot="1" x14ac:dyDescent="0.3">
      <c r="A3218" s="2">
        <v>2024</v>
      </c>
      <c r="B3218" s="100" t="s">
        <v>962</v>
      </c>
      <c r="C3218" s="1" t="s">
        <v>11</v>
      </c>
      <c r="D3218" s="1">
        <v>44</v>
      </c>
      <c r="E3218" s="1" t="s">
        <v>956</v>
      </c>
      <c r="F3218" s="1" t="s">
        <v>7</v>
      </c>
      <c r="G3218" s="1">
        <v>14895</v>
      </c>
      <c r="H3218" s="1" t="s">
        <v>1192</v>
      </c>
      <c r="I3218" s="92" t="s">
        <v>1178</v>
      </c>
      <c r="J3218" s="101">
        <f>1/COUNTIF(HR_Table2[Emp ID],HR_Table2[[#This Row],[Emp ID]])</f>
        <v>1</v>
      </c>
    </row>
    <row r="3219" spans="1:10" ht="16.5" thickBot="1" x14ac:dyDescent="0.3">
      <c r="A3219" s="2">
        <v>2024</v>
      </c>
      <c r="B3219" s="100" t="s">
        <v>963</v>
      </c>
      <c r="C3219" s="1" t="s">
        <v>11</v>
      </c>
      <c r="D3219" s="1">
        <v>47</v>
      </c>
      <c r="E3219" s="1" t="s">
        <v>956</v>
      </c>
      <c r="F3219" s="1" t="s">
        <v>7</v>
      </c>
      <c r="G3219" s="1">
        <v>19000</v>
      </c>
      <c r="H3219" s="1" t="s">
        <v>1192</v>
      </c>
      <c r="I3219" s="92" t="s">
        <v>1178</v>
      </c>
      <c r="J3219" s="101">
        <f>1/COUNTIF(HR_Table2[Emp ID],HR_Table2[[#This Row],[Emp ID]])</f>
        <v>1</v>
      </c>
    </row>
    <row r="3220" spans="1:10" ht="16.5" thickBot="1" x14ac:dyDescent="0.3">
      <c r="A3220" s="2">
        <v>2024</v>
      </c>
      <c r="B3220" s="100" t="s">
        <v>964</v>
      </c>
      <c r="C3220" s="1" t="s">
        <v>6</v>
      </c>
      <c r="D3220" s="1">
        <v>48</v>
      </c>
      <c r="E3220" s="1" t="s">
        <v>956</v>
      </c>
      <c r="F3220" s="1" t="s">
        <v>7</v>
      </c>
      <c r="G3220" s="1">
        <v>19000</v>
      </c>
      <c r="H3220" s="1" t="s">
        <v>1192</v>
      </c>
      <c r="I3220" s="92" t="s">
        <v>1178</v>
      </c>
      <c r="J3220" s="101">
        <f>1/COUNTIF(HR_Table2[Emp ID],HR_Table2[[#This Row],[Emp ID]])</f>
        <v>1</v>
      </c>
    </row>
    <row r="3221" spans="1:10" ht="16.5" thickBot="1" x14ac:dyDescent="0.3">
      <c r="A3221" s="2">
        <v>2024</v>
      </c>
      <c r="B3221" s="100" t="s">
        <v>965</v>
      </c>
      <c r="C3221" s="1" t="s">
        <v>11</v>
      </c>
      <c r="D3221" s="1">
        <v>51</v>
      </c>
      <c r="E3221" s="1" t="s">
        <v>956</v>
      </c>
      <c r="F3221" s="1" t="s">
        <v>7</v>
      </c>
      <c r="G3221" s="1">
        <v>15925</v>
      </c>
      <c r="H3221" s="1" t="s">
        <v>1192</v>
      </c>
      <c r="I3221" s="92" t="s">
        <v>1178</v>
      </c>
      <c r="J3221" s="101">
        <f>1/COUNTIF(HR_Table2[Emp ID],HR_Table2[[#This Row],[Emp ID]])</f>
        <v>1</v>
      </c>
    </row>
    <row r="3222" spans="1:10" ht="16.5" thickBot="1" x14ac:dyDescent="0.3">
      <c r="A3222" s="2">
        <v>2024</v>
      </c>
      <c r="B3222" s="100" t="s">
        <v>966</v>
      </c>
      <c r="C3222" s="1" t="s">
        <v>11</v>
      </c>
      <c r="D3222" s="1">
        <v>52</v>
      </c>
      <c r="E3222" s="1" t="s">
        <v>956</v>
      </c>
      <c r="F3222" s="1" t="s">
        <v>7</v>
      </c>
      <c r="G3222" s="1">
        <v>31000</v>
      </c>
      <c r="H3222" s="1" t="s">
        <v>1192</v>
      </c>
      <c r="I3222" s="92" t="s">
        <v>1178</v>
      </c>
      <c r="J3222" s="101">
        <f>1/COUNTIF(HR_Table2[Emp ID],HR_Table2[[#This Row],[Emp ID]])</f>
        <v>1</v>
      </c>
    </row>
    <row r="3223" spans="1:10" ht="16.5" thickBot="1" x14ac:dyDescent="0.3">
      <c r="A3223" s="2">
        <v>2024</v>
      </c>
      <c r="B3223" s="100" t="s">
        <v>967</v>
      </c>
      <c r="C3223" s="1" t="s">
        <v>11</v>
      </c>
      <c r="D3223" s="1">
        <v>58</v>
      </c>
      <c r="E3223" s="1" t="s">
        <v>956</v>
      </c>
      <c r="F3223" s="1" t="s">
        <v>7</v>
      </c>
      <c r="G3223" s="1">
        <v>45000</v>
      </c>
      <c r="H3223" s="1" t="s">
        <v>1192</v>
      </c>
      <c r="I3223" s="92" t="s">
        <v>1178</v>
      </c>
      <c r="J3223" s="101">
        <f>1/COUNTIF(HR_Table2[Emp ID],HR_Table2[[#This Row],[Emp ID]])</f>
        <v>1</v>
      </c>
    </row>
    <row r="3224" spans="1:10" ht="16.5" thickBot="1" x14ac:dyDescent="0.3">
      <c r="A3224" s="2">
        <v>2024</v>
      </c>
      <c r="B3224" s="100" t="s">
        <v>971</v>
      </c>
      <c r="C3224" s="1" t="s">
        <v>11</v>
      </c>
      <c r="D3224" s="1">
        <v>23</v>
      </c>
      <c r="E3224" s="1" t="s">
        <v>969</v>
      </c>
      <c r="F3224" s="1" t="s">
        <v>7</v>
      </c>
      <c r="G3224" s="1">
        <v>13045</v>
      </c>
      <c r="H3224" s="1" t="s">
        <v>1192</v>
      </c>
      <c r="I3224" s="92" t="s">
        <v>1174</v>
      </c>
      <c r="J3224" s="101">
        <f>1/COUNTIF(HR_Table2[Emp ID],HR_Table2[[#This Row],[Emp ID]])</f>
        <v>1</v>
      </c>
    </row>
    <row r="3225" spans="1:10" ht="16.5" thickBot="1" x14ac:dyDescent="0.3">
      <c r="A3225" s="2">
        <v>2024</v>
      </c>
      <c r="B3225" s="100" t="s">
        <v>981</v>
      </c>
      <c r="C3225" s="1" t="s">
        <v>11</v>
      </c>
      <c r="D3225" s="1">
        <v>29</v>
      </c>
      <c r="E3225" s="1" t="s">
        <v>969</v>
      </c>
      <c r="F3225" s="1" t="s">
        <v>7</v>
      </c>
      <c r="G3225" s="1">
        <v>50000</v>
      </c>
      <c r="H3225" s="1" t="s">
        <v>1192</v>
      </c>
      <c r="I3225" s="92" t="s">
        <v>1174</v>
      </c>
      <c r="J3225" s="101">
        <f>1/COUNTIF(HR_Table2[Emp ID],HR_Table2[[#This Row],[Emp ID]])</f>
        <v>1</v>
      </c>
    </row>
    <row r="3226" spans="1:10" ht="16.5" thickBot="1" x14ac:dyDescent="0.3">
      <c r="A3226" s="2">
        <v>2024</v>
      </c>
      <c r="B3226" s="100" t="s">
        <v>989</v>
      </c>
      <c r="C3226" s="1" t="s">
        <v>11</v>
      </c>
      <c r="D3226" s="1">
        <v>33</v>
      </c>
      <c r="E3226" s="1" t="s">
        <v>969</v>
      </c>
      <c r="F3226" s="1" t="s">
        <v>7</v>
      </c>
      <c r="G3226" s="1">
        <v>21000</v>
      </c>
      <c r="H3226" s="1" t="s">
        <v>1192</v>
      </c>
      <c r="I3226" s="92" t="s">
        <v>1174</v>
      </c>
      <c r="J3226" s="101">
        <f>1/COUNTIF(HR_Table2[Emp ID],HR_Table2[[#This Row],[Emp ID]])</f>
        <v>1</v>
      </c>
    </row>
    <row r="3227" spans="1:10" ht="16.5" thickBot="1" x14ac:dyDescent="0.3">
      <c r="A3227" s="2">
        <v>2024</v>
      </c>
      <c r="B3227" s="100" t="s">
        <v>1015</v>
      </c>
      <c r="C3227" s="1" t="s">
        <v>11</v>
      </c>
      <c r="D3227" s="1">
        <v>38</v>
      </c>
      <c r="E3227" s="1" t="s">
        <v>969</v>
      </c>
      <c r="F3227" s="1" t="s">
        <v>7</v>
      </c>
      <c r="G3227" s="1">
        <v>31000</v>
      </c>
      <c r="H3227" s="1" t="s">
        <v>14</v>
      </c>
      <c r="I3227" s="92" t="s">
        <v>1174</v>
      </c>
      <c r="J3227" s="101">
        <f>1/COUNTIF(HR_Table2[Emp ID],HR_Table2[[#This Row],[Emp ID]])</f>
        <v>1</v>
      </c>
    </row>
    <row r="3228" spans="1:10" ht="16.5" thickBot="1" x14ac:dyDescent="0.3">
      <c r="A3228" s="2">
        <v>2024</v>
      </c>
      <c r="B3228" s="100" t="s">
        <v>1053</v>
      </c>
      <c r="C3228" s="1" t="s">
        <v>6</v>
      </c>
      <c r="D3228" s="1">
        <v>49</v>
      </c>
      <c r="E3228" s="1" t="s">
        <v>969</v>
      </c>
      <c r="F3228" s="1" t="s">
        <v>7</v>
      </c>
      <c r="G3228" s="1">
        <v>24000</v>
      </c>
      <c r="H3228" s="1" t="s">
        <v>1192</v>
      </c>
      <c r="I3228" s="92" t="s">
        <v>1174</v>
      </c>
      <c r="J3228" s="101">
        <f>1/COUNTIF(HR_Table2[Emp ID],HR_Table2[[#This Row],[Emp ID]])</f>
        <v>1</v>
      </c>
    </row>
    <row r="3229" spans="1:10" ht="16.5" thickBot="1" x14ac:dyDescent="0.3">
      <c r="A3229" s="2">
        <v>2024</v>
      </c>
      <c r="B3229" s="100" t="s">
        <v>1054</v>
      </c>
      <c r="C3229" s="1" t="s">
        <v>11</v>
      </c>
      <c r="D3229" s="1">
        <v>49</v>
      </c>
      <c r="E3229" s="1" t="s">
        <v>969</v>
      </c>
      <c r="F3229" s="1" t="s">
        <v>7</v>
      </c>
      <c r="G3229" s="1">
        <v>22000</v>
      </c>
      <c r="H3229" s="1" t="s">
        <v>1192</v>
      </c>
      <c r="I3229" s="92" t="s">
        <v>1174</v>
      </c>
      <c r="J3229" s="101">
        <f>1/COUNTIF(HR_Table2[Emp ID],HR_Table2[[#This Row],[Emp ID]])</f>
        <v>1</v>
      </c>
    </row>
    <row r="3230" spans="1:10" ht="16.5" thickBot="1" x14ac:dyDescent="0.3">
      <c r="A3230" s="2">
        <v>2024</v>
      </c>
      <c r="B3230" s="100" t="s">
        <v>1055</v>
      </c>
      <c r="C3230" s="1" t="s">
        <v>6</v>
      </c>
      <c r="D3230" s="1">
        <v>49</v>
      </c>
      <c r="E3230" s="1" t="s">
        <v>969</v>
      </c>
      <c r="F3230" s="1" t="s">
        <v>7</v>
      </c>
      <c r="G3230" s="1">
        <v>15925</v>
      </c>
      <c r="H3230" s="1" t="s">
        <v>1192</v>
      </c>
      <c r="I3230" s="92" t="s">
        <v>1174</v>
      </c>
      <c r="J3230" s="101">
        <f>1/COUNTIF(HR_Table2[Emp ID],HR_Table2[[#This Row],[Emp ID]])</f>
        <v>1</v>
      </c>
    </row>
    <row r="3231" spans="1:10" ht="16.5" thickBot="1" x14ac:dyDescent="0.3">
      <c r="A3231" s="2">
        <v>2024</v>
      </c>
      <c r="B3231" s="100" t="s">
        <v>1056</v>
      </c>
      <c r="C3231" s="1" t="s">
        <v>11</v>
      </c>
      <c r="D3231" s="1">
        <v>49</v>
      </c>
      <c r="E3231" s="1" t="s">
        <v>969</v>
      </c>
      <c r="F3231" s="1" t="s">
        <v>7</v>
      </c>
      <c r="G3231" s="1">
        <v>24000</v>
      </c>
      <c r="H3231" s="1" t="s">
        <v>1192</v>
      </c>
      <c r="I3231" s="92" t="s">
        <v>1174</v>
      </c>
      <c r="J3231" s="101">
        <f>1/COUNTIF(HR_Table2[Emp ID],HR_Table2[[#This Row],[Emp ID]])</f>
        <v>1</v>
      </c>
    </row>
    <row r="3232" spans="1:10" ht="16.5" thickBot="1" x14ac:dyDescent="0.3">
      <c r="A3232" s="2">
        <v>2024</v>
      </c>
      <c r="B3232" s="100" t="s">
        <v>1066</v>
      </c>
      <c r="C3232" s="1" t="s">
        <v>11</v>
      </c>
      <c r="D3232" s="1">
        <v>53</v>
      </c>
      <c r="E3232" s="1" t="s">
        <v>969</v>
      </c>
      <c r="F3232" s="1" t="s">
        <v>7</v>
      </c>
      <c r="G3232" s="1">
        <v>50000</v>
      </c>
      <c r="H3232" s="1" t="s">
        <v>14</v>
      </c>
      <c r="I3232" s="92" t="s">
        <v>1174</v>
      </c>
      <c r="J3232" s="101">
        <f>1/COUNTIF(HR_Table2[Emp ID],HR_Table2[[#This Row],[Emp ID]])</f>
        <v>1</v>
      </c>
    </row>
    <row r="3233" spans="1:10" ht="16.5" thickBot="1" x14ac:dyDescent="0.3">
      <c r="A3233" s="2">
        <v>2024</v>
      </c>
      <c r="B3233" s="100" t="s">
        <v>1081</v>
      </c>
      <c r="C3233" s="1" t="s">
        <v>11</v>
      </c>
      <c r="D3233" s="1">
        <v>57</v>
      </c>
      <c r="E3233" s="1" t="s">
        <v>969</v>
      </c>
      <c r="F3233" s="1" t="s">
        <v>7</v>
      </c>
      <c r="G3233" s="1">
        <v>40000</v>
      </c>
      <c r="H3233" s="1" t="s">
        <v>14</v>
      </c>
      <c r="I3233" s="92" t="s">
        <v>1174</v>
      </c>
      <c r="J3233" s="101">
        <f>1/COUNTIF(HR_Table2[Emp ID],HR_Table2[[#This Row],[Emp ID]])</f>
        <v>1</v>
      </c>
    </row>
    <row r="3234" spans="1:10" ht="16.5" thickBot="1" x14ac:dyDescent="0.3">
      <c r="A3234" s="2">
        <v>2024</v>
      </c>
      <c r="B3234" s="100" t="s">
        <v>1082</v>
      </c>
      <c r="C3234" s="1" t="s">
        <v>11</v>
      </c>
      <c r="D3234" s="1">
        <v>57</v>
      </c>
      <c r="E3234" s="1" t="s">
        <v>969</v>
      </c>
      <c r="F3234" s="1" t="s">
        <v>7</v>
      </c>
      <c r="G3234" s="1">
        <v>31000</v>
      </c>
      <c r="H3234" s="1" t="s">
        <v>14</v>
      </c>
      <c r="I3234" s="92" t="s">
        <v>1174</v>
      </c>
      <c r="J3234" s="101">
        <f>1/COUNTIF(HR_Table2[Emp ID],HR_Table2[[#This Row],[Emp ID]])</f>
        <v>1</v>
      </c>
    </row>
    <row r="3235" spans="1:10" ht="16.5" thickBot="1" x14ac:dyDescent="0.3">
      <c r="A3235" s="2">
        <v>2024</v>
      </c>
      <c r="B3235" s="100" t="s">
        <v>968</v>
      </c>
      <c r="C3235" s="1" t="s">
        <v>11</v>
      </c>
      <c r="D3235" s="1">
        <v>22</v>
      </c>
      <c r="E3235" s="1" t="s">
        <v>969</v>
      </c>
      <c r="F3235" s="1" t="s">
        <v>7</v>
      </c>
      <c r="G3235" s="1">
        <v>9360</v>
      </c>
      <c r="H3235" s="1" t="s">
        <v>1192</v>
      </c>
      <c r="I3235" s="92" t="s">
        <v>1178</v>
      </c>
      <c r="J3235" s="101">
        <f>1/COUNTIF(HR_Table2[Emp ID],HR_Table2[[#This Row],[Emp ID]])</f>
        <v>1</v>
      </c>
    </row>
    <row r="3236" spans="1:10" ht="16.5" thickBot="1" x14ac:dyDescent="0.3">
      <c r="A3236" s="2">
        <v>2024</v>
      </c>
      <c r="B3236" s="100" t="s">
        <v>970</v>
      </c>
      <c r="C3236" s="1" t="s">
        <v>11</v>
      </c>
      <c r="D3236" s="1">
        <v>23</v>
      </c>
      <c r="E3236" s="1" t="s">
        <v>969</v>
      </c>
      <c r="F3236" s="1" t="s">
        <v>7</v>
      </c>
      <c r="G3236" s="1">
        <v>9360</v>
      </c>
      <c r="H3236" s="1" t="s">
        <v>1192</v>
      </c>
      <c r="I3236" s="92" t="s">
        <v>1178</v>
      </c>
      <c r="J3236" s="101">
        <f>1/COUNTIF(HR_Table2[Emp ID],HR_Table2[[#This Row],[Emp ID]])</f>
        <v>1</v>
      </c>
    </row>
    <row r="3237" spans="1:10" ht="16.5" thickBot="1" x14ac:dyDescent="0.3">
      <c r="A3237" s="2">
        <v>2024</v>
      </c>
      <c r="B3237" s="100" t="s">
        <v>972</v>
      </c>
      <c r="C3237" s="1" t="s">
        <v>11</v>
      </c>
      <c r="D3237" s="1">
        <v>24</v>
      </c>
      <c r="E3237" s="1" t="s">
        <v>969</v>
      </c>
      <c r="F3237" s="1" t="s">
        <v>7</v>
      </c>
      <c r="G3237" s="1">
        <v>8320</v>
      </c>
      <c r="H3237" s="1" t="s">
        <v>1192</v>
      </c>
      <c r="I3237" s="92" t="s">
        <v>1178</v>
      </c>
      <c r="J3237" s="101">
        <f>1/COUNTIF(HR_Table2[Emp ID],HR_Table2[[#This Row],[Emp ID]])</f>
        <v>1</v>
      </c>
    </row>
    <row r="3238" spans="1:10" ht="16.5" thickBot="1" x14ac:dyDescent="0.3">
      <c r="A3238" s="2">
        <v>2024</v>
      </c>
      <c r="B3238" s="100" t="s">
        <v>973</v>
      </c>
      <c r="C3238" s="1" t="s">
        <v>11</v>
      </c>
      <c r="D3238" s="1">
        <v>26</v>
      </c>
      <c r="E3238" s="1" t="s">
        <v>969</v>
      </c>
      <c r="F3238" s="1" t="s">
        <v>7</v>
      </c>
      <c r="G3238" s="1">
        <v>8785</v>
      </c>
      <c r="H3238" s="1" t="s">
        <v>1192</v>
      </c>
      <c r="I3238" s="92" t="s">
        <v>1178</v>
      </c>
      <c r="J3238" s="101">
        <f>1/COUNTIF(HR_Table2[Emp ID],HR_Table2[[#This Row],[Emp ID]])</f>
        <v>1</v>
      </c>
    </row>
    <row r="3239" spans="1:10" ht="16.5" thickBot="1" x14ac:dyDescent="0.3">
      <c r="A3239" s="2">
        <v>2024</v>
      </c>
      <c r="B3239" s="100" t="s">
        <v>974</v>
      </c>
      <c r="C3239" s="1" t="s">
        <v>11</v>
      </c>
      <c r="D3239" s="1">
        <v>26</v>
      </c>
      <c r="E3239" s="1" t="s">
        <v>969</v>
      </c>
      <c r="F3239" s="1" t="s">
        <v>7</v>
      </c>
      <c r="G3239" s="1">
        <v>9360</v>
      </c>
      <c r="H3239" s="1" t="s">
        <v>1192</v>
      </c>
      <c r="I3239" s="92" t="s">
        <v>1178</v>
      </c>
      <c r="J3239" s="101">
        <f>1/COUNTIF(HR_Table2[Emp ID],HR_Table2[[#This Row],[Emp ID]])</f>
        <v>1</v>
      </c>
    </row>
    <row r="3240" spans="1:10" ht="16.5" thickBot="1" x14ac:dyDescent="0.3">
      <c r="A3240" s="2">
        <v>2024</v>
      </c>
      <c r="B3240" s="100" t="s">
        <v>975</v>
      </c>
      <c r="C3240" s="1" t="s">
        <v>11</v>
      </c>
      <c r="D3240" s="1">
        <v>27</v>
      </c>
      <c r="E3240" s="1" t="s">
        <v>969</v>
      </c>
      <c r="F3240" s="1" t="s">
        <v>7</v>
      </c>
      <c r="G3240" s="1">
        <v>8785</v>
      </c>
      <c r="H3240" s="1" t="s">
        <v>1192</v>
      </c>
      <c r="I3240" s="92" t="s">
        <v>1178</v>
      </c>
      <c r="J3240" s="101">
        <f>1/COUNTIF(HR_Table2[Emp ID],HR_Table2[[#This Row],[Emp ID]])</f>
        <v>1</v>
      </c>
    </row>
    <row r="3241" spans="1:10" ht="16.5" thickBot="1" x14ac:dyDescent="0.3">
      <c r="A3241" s="2">
        <v>2024</v>
      </c>
      <c r="B3241" s="100" t="s">
        <v>976</v>
      </c>
      <c r="C3241" s="1" t="s">
        <v>11</v>
      </c>
      <c r="D3241" s="1">
        <v>27</v>
      </c>
      <c r="E3241" s="1" t="s">
        <v>969</v>
      </c>
      <c r="F3241" s="1" t="s">
        <v>7</v>
      </c>
      <c r="G3241" s="1">
        <v>9380</v>
      </c>
      <c r="H3241" s="1" t="s">
        <v>1192</v>
      </c>
      <c r="I3241" s="92" t="s">
        <v>1178</v>
      </c>
      <c r="J3241" s="101">
        <f>1/COUNTIF(HR_Table2[Emp ID],HR_Table2[[#This Row],[Emp ID]])</f>
        <v>1</v>
      </c>
    </row>
    <row r="3242" spans="1:10" ht="16.5" thickBot="1" x14ac:dyDescent="0.3">
      <c r="A3242" s="2">
        <v>2024</v>
      </c>
      <c r="B3242" s="100" t="s">
        <v>977</v>
      </c>
      <c r="C3242" s="1" t="s">
        <v>11</v>
      </c>
      <c r="D3242" s="1">
        <v>27</v>
      </c>
      <c r="E3242" s="1" t="s">
        <v>969</v>
      </c>
      <c r="F3242" s="1" t="s">
        <v>7</v>
      </c>
      <c r="G3242" s="1">
        <v>9360</v>
      </c>
      <c r="H3242" s="1" t="s">
        <v>1192</v>
      </c>
      <c r="I3242" s="92" t="s">
        <v>1178</v>
      </c>
      <c r="J3242" s="101">
        <f>1/COUNTIF(HR_Table2[Emp ID],HR_Table2[[#This Row],[Emp ID]])</f>
        <v>1</v>
      </c>
    </row>
    <row r="3243" spans="1:10" ht="16.5" thickBot="1" x14ac:dyDescent="0.3">
      <c r="A3243" s="2">
        <v>2024</v>
      </c>
      <c r="B3243" s="100" t="s">
        <v>978</v>
      </c>
      <c r="C3243" s="1" t="s">
        <v>11</v>
      </c>
      <c r="D3243" s="1">
        <v>29</v>
      </c>
      <c r="E3243" s="1" t="s">
        <v>969</v>
      </c>
      <c r="F3243" s="1" t="s">
        <v>7</v>
      </c>
      <c r="G3243" s="1">
        <v>9360</v>
      </c>
      <c r="H3243" s="1" t="s">
        <v>1192</v>
      </c>
      <c r="I3243" s="92" t="s">
        <v>1178</v>
      </c>
      <c r="J3243" s="101">
        <f>1/COUNTIF(HR_Table2[Emp ID],HR_Table2[[#This Row],[Emp ID]])</f>
        <v>1</v>
      </c>
    </row>
    <row r="3244" spans="1:10" ht="16.5" thickBot="1" x14ac:dyDescent="0.3">
      <c r="A3244" s="2">
        <v>2024</v>
      </c>
      <c r="B3244" s="100" t="s">
        <v>979</v>
      </c>
      <c r="C3244" s="1" t="s">
        <v>11</v>
      </c>
      <c r="D3244" s="1">
        <v>29</v>
      </c>
      <c r="E3244" s="1" t="s">
        <v>969</v>
      </c>
      <c r="F3244" s="1" t="s">
        <v>7</v>
      </c>
      <c r="G3244" s="1">
        <v>8785</v>
      </c>
      <c r="H3244" s="1" t="s">
        <v>1192</v>
      </c>
      <c r="I3244" s="92" t="s">
        <v>1178</v>
      </c>
      <c r="J3244" s="101">
        <f>1/COUNTIF(HR_Table2[Emp ID],HR_Table2[[#This Row],[Emp ID]])</f>
        <v>1</v>
      </c>
    </row>
    <row r="3245" spans="1:10" ht="16.5" thickBot="1" x14ac:dyDescent="0.3">
      <c r="A3245" s="2">
        <v>2024</v>
      </c>
      <c r="B3245" s="100" t="s">
        <v>980</v>
      </c>
      <c r="C3245" s="1" t="s">
        <v>11</v>
      </c>
      <c r="D3245" s="1">
        <v>29</v>
      </c>
      <c r="E3245" s="1" t="s">
        <v>969</v>
      </c>
      <c r="F3245" s="1" t="s">
        <v>7</v>
      </c>
      <c r="G3245" s="1">
        <v>9380</v>
      </c>
      <c r="H3245" s="1" t="s">
        <v>1192</v>
      </c>
      <c r="I3245" s="92" t="s">
        <v>1178</v>
      </c>
      <c r="J3245" s="101">
        <f>1/COUNTIF(HR_Table2[Emp ID],HR_Table2[[#This Row],[Emp ID]])</f>
        <v>1</v>
      </c>
    </row>
    <row r="3246" spans="1:10" ht="16.5" thickBot="1" x14ac:dyDescent="0.3">
      <c r="A3246" s="2">
        <v>2024</v>
      </c>
      <c r="B3246" s="100" t="s">
        <v>982</v>
      </c>
      <c r="C3246" s="1" t="s">
        <v>6</v>
      </c>
      <c r="D3246" s="1">
        <v>30</v>
      </c>
      <c r="E3246" s="1" t="s">
        <v>969</v>
      </c>
      <c r="F3246" s="1" t="s">
        <v>7</v>
      </c>
      <c r="G3246" s="1">
        <v>13045</v>
      </c>
      <c r="H3246" s="1" t="s">
        <v>1192</v>
      </c>
      <c r="I3246" s="92" t="s">
        <v>1178</v>
      </c>
      <c r="J3246" s="101">
        <f>1/COUNTIF(HR_Table2[Emp ID],HR_Table2[[#This Row],[Emp ID]])</f>
        <v>1</v>
      </c>
    </row>
    <row r="3247" spans="1:10" ht="16.5" thickBot="1" x14ac:dyDescent="0.3">
      <c r="A3247" s="2">
        <v>2024</v>
      </c>
      <c r="B3247" s="100" t="s">
        <v>983</v>
      </c>
      <c r="C3247" s="1" t="s">
        <v>6</v>
      </c>
      <c r="D3247" s="1">
        <v>30</v>
      </c>
      <c r="E3247" s="1" t="s">
        <v>969</v>
      </c>
      <c r="F3247" s="1" t="s">
        <v>7</v>
      </c>
      <c r="G3247" s="1">
        <v>21000</v>
      </c>
      <c r="H3247" s="1" t="s">
        <v>1192</v>
      </c>
      <c r="I3247" s="92" t="s">
        <v>1178</v>
      </c>
      <c r="J3247" s="101">
        <f>1/COUNTIF(HR_Table2[Emp ID],HR_Table2[[#This Row],[Emp ID]])</f>
        <v>1</v>
      </c>
    </row>
    <row r="3248" spans="1:10" ht="16.5" thickBot="1" x14ac:dyDescent="0.3">
      <c r="A3248" s="2">
        <v>2024</v>
      </c>
      <c r="B3248" s="100" t="s">
        <v>984</v>
      </c>
      <c r="C3248" s="1" t="s">
        <v>11</v>
      </c>
      <c r="D3248" s="1">
        <v>31</v>
      </c>
      <c r="E3248" s="1" t="s">
        <v>969</v>
      </c>
      <c r="F3248" s="1" t="s">
        <v>7</v>
      </c>
      <c r="G3248" s="1">
        <v>18000</v>
      </c>
      <c r="H3248" s="1" t="s">
        <v>1192</v>
      </c>
      <c r="I3248" s="92" t="s">
        <v>1178</v>
      </c>
      <c r="J3248" s="101">
        <f>1/COUNTIF(HR_Table2[Emp ID],HR_Table2[[#This Row],[Emp ID]])</f>
        <v>1</v>
      </c>
    </row>
    <row r="3249" spans="1:10" ht="16.5" thickBot="1" x14ac:dyDescent="0.3">
      <c r="A3249" s="2">
        <v>2024</v>
      </c>
      <c r="B3249" s="100" t="s">
        <v>985</v>
      </c>
      <c r="C3249" s="1" t="s">
        <v>11</v>
      </c>
      <c r="D3249" s="1">
        <v>31</v>
      </c>
      <c r="E3249" s="1" t="s">
        <v>969</v>
      </c>
      <c r="F3249" s="1" t="s">
        <v>7</v>
      </c>
      <c r="G3249" s="1">
        <v>18000</v>
      </c>
      <c r="H3249" s="1" t="s">
        <v>1192</v>
      </c>
      <c r="I3249" s="92" t="s">
        <v>1178</v>
      </c>
      <c r="J3249" s="101">
        <f>1/COUNTIF(HR_Table2[Emp ID],HR_Table2[[#This Row],[Emp ID]])</f>
        <v>1</v>
      </c>
    </row>
    <row r="3250" spans="1:10" ht="16.5" thickBot="1" x14ac:dyDescent="0.3">
      <c r="A3250" s="2">
        <v>2024</v>
      </c>
      <c r="B3250" s="100" t="s">
        <v>986</v>
      </c>
      <c r="C3250" s="1" t="s">
        <v>11</v>
      </c>
      <c r="D3250" s="1">
        <v>31</v>
      </c>
      <c r="E3250" s="1" t="s">
        <v>969</v>
      </c>
      <c r="F3250" s="1" t="s">
        <v>7</v>
      </c>
      <c r="G3250" s="1">
        <v>18000</v>
      </c>
      <c r="H3250" s="1" t="s">
        <v>1192</v>
      </c>
      <c r="I3250" s="92" t="s">
        <v>1178</v>
      </c>
      <c r="J3250" s="101">
        <f>1/COUNTIF(HR_Table2[Emp ID],HR_Table2[[#This Row],[Emp ID]])</f>
        <v>1</v>
      </c>
    </row>
    <row r="3251" spans="1:10" ht="16.5" thickBot="1" x14ac:dyDescent="0.3">
      <c r="A3251" s="2">
        <v>2024</v>
      </c>
      <c r="B3251" s="100" t="s">
        <v>987</v>
      </c>
      <c r="C3251" s="1" t="s">
        <v>11</v>
      </c>
      <c r="D3251" s="1">
        <v>32</v>
      </c>
      <c r="E3251" s="1" t="s">
        <v>969</v>
      </c>
      <c r="F3251" s="1" t="s">
        <v>7</v>
      </c>
      <c r="G3251" s="1">
        <v>10025</v>
      </c>
      <c r="H3251" s="1" t="s">
        <v>1192</v>
      </c>
      <c r="I3251" s="92" t="s">
        <v>1178</v>
      </c>
      <c r="J3251" s="101">
        <f>1/COUNTIF(HR_Table2[Emp ID],HR_Table2[[#This Row],[Emp ID]])</f>
        <v>1</v>
      </c>
    </row>
    <row r="3252" spans="1:10" ht="16.5" thickBot="1" x14ac:dyDescent="0.3">
      <c r="A3252" s="2">
        <v>2024</v>
      </c>
      <c r="B3252" s="100" t="s">
        <v>988</v>
      </c>
      <c r="C3252" s="1" t="s">
        <v>11</v>
      </c>
      <c r="D3252" s="1">
        <v>33</v>
      </c>
      <c r="E3252" s="1" t="s">
        <v>969</v>
      </c>
      <c r="F3252" s="1" t="s">
        <v>7</v>
      </c>
      <c r="G3252" s="1">
        <v>8320</v>
      </c>
      <c r="H3252" s="1" t="s">
        <v>1192</v>
      </c>
      <c r="I3252" s="92" t="s">
        <v>1178</v>
      </c>
      <c r="J3252" s="101">
        <f>1/COUNTIF(HR_Table2[Emp ID],HR_Table2[[#This Row],[Emp ID]])</f>
        <v>1</v>
      </c>
    </row>
    <row r="3253" spans="1:10" ht="16.5" thickBot="1" x14ac:dyDescent="0.3">
      <c r="A3253" s="2">
        <v>2024</v>
      </c>
      <c r="B3253" s="100" t="s">
        <v>990</v>
      </c>
      <c r="C3253" s="1" t="s">
        <v>11</v>
      </c>
      <c r="D3253" s="1">
        <v>34</v>
      </c>
      <c r="E3253" s="1" t="s">
        <v>969</v>
      </c>
      <c r="F3253" s="1" t="s">
        <v>7</v>
      </c>
      <c r="G3253" s="1">
        <v>8785</v>
      </c>
      <c r="H3253" s="1" t="s">
        <v>1192</v>
      </c>
      <c r="I3253" s="92" t="s">
        <v>1178</v>
      </c>
      <c r="J3253" s="101">
        <f>1/COUNTIF(HR_Table2[Emp ID],HR_Table2[[#This Row],[Emp ID]])</f>
        <v>1</v>
      </c>
    </row>
    <row r="3254" spans="1:10" ht="16.5" thickBot="1" x14ac:dyDescent="0.3">
      <c r="A3254" s="2">
        <v>2024</v>
      </c>
      <c r="B3254" s="100" t="s">
        <v>991</v>
      </c>
      <c r="C3254" s="1" t="s">
        <v>11</v>
      </c>
      <c r="D3254" s="1">
        <v>34</v>
      </c>
      <c r="E3254" s="1" t="s">
        <v>969</v>
      </c>
      <c r="F3254" s="1" t="s">
        <v>7</v>
      </c>
      <c r="G3254" s="1">
        <v>8785</v>
      </c>
      <c r="H3254" s="1" t="s">
        <v>1192</v>
      </c>
      <c r="I3254" s="92" t="s">
        <v>1178</v>
      </c>
      <c r="J3254" s="101">
        <f>1/COUNTIF(HR_Table2[Emp ID],HR_Table2[[#This Row],[Emp ID]])</f>
        <v>1</v>
      </c>
    </row>
    <row r="3255" spans="1:10" ht="16.5" thickBot="1" x14ac:dyDescent="0.3">
      <c r="A3255" s="2">
        <v>2024</v>
      </c>
      <c r="B3255" s="100" t="s">
        <v>992</v>
      </c>
      <c r="C3255" s="1" t="s">
        <v>11</v>
      </c>
      <c r="D3255" s="1">
        <v>34</v>
      </c>
      <c r="E3255" s="1" t="s">
        <v>969</v>
      </c>
      <c r="F3255" s="1" t="s">
        <v>7</v>
      </c>
      <c r="G3255" s="1">
        <v>8785</v>
      </c>
      <c r="H3255" s="1" t="s">
        <v>1192</v>
      </c>
      <c r="I3255" s="92" t="s">
        <v>1178</v>
      </c>
      <c r="J3255" s="101">
        <f>1/COUNTIF(HR_Table2[Emp ID],HR_Table2[[#This Row],[Emp ID]])</f>
        <v>1</v>
      </c>
    </row>
    <row r="3256" spans="1:10" ht="16.5" thickBot="1" x14ac:dyDescent="0.3">
      <c r="A3256" s="2">
        <v>2024</v>
      </c>
      <c r="B3256" s="100" t="s">
        <v>993</v>
      </c>
      <c r="C3256" s="1" t="s">
        <v>11</v>
      </c>
      <c r="D3256" s="1">
        <v>35</v>
      </c>
      <c r="E3256" s="1" t="s">
        <v>969</v>
      </c>
      <c r="F3256" s="1" t="s">
        <v>7</v>
      </c>
      <c r="G3256" s="1">
        <v>17680</v>
      </c>
      <c r="H3256" s="1" t="s">
        <v>1192</v>
      </c>
      <c r="I3256" s="92" t="s">
        <v>1178</v>
      </c>
      <c r="J3256" s="101">
        <f>1/COUNTIF(HR_Table2[Emp ID],HR_Table2[[#This Row],[Emp ID]])</f>
        <v>1</v>
      </c>
    </row>
    <row r="3257" spans="1:10" ht="16.5" thickBot="1" x14ac:dyDescent="0.3">
      <c r="A3257" s="2">
        <v>2024</v>
      </c>
      <c r="B3257" s="100" t="s">
        <v>994</v>
      </c>
      <c r="C3257" s="1" t="s">
        <v>11</v>
      </c>
      <c r="D3257" s="1">
        <v>35</v>
      </c>
      <c r="E3257" s="1" t="s">
        <v>969</v>
      </c>
      <c r="F3257" s="1" t="s">
        <v>7</v>
      </c>
      <c r="G3257" s="1">
        <v>31000</v>
      </c>
      <c r="H3257" s="1" t="s">
        <v>1192</v>
      </c>
      <c r="I3257" s="92" t="s">
        <v>1178</v>
      </c>
      <c r="J3257" s="101">
        <f>1/COUNTIF(HR_Table2[Emp ID],HR_Table2[[#This Row],[Emp ID]])</f>
        <v>1</v>
      </c>
    </row>
    <row r="3258" spans="1:10" ht="16.5" thickBot="1" x14ac:dyDescent="0.3">
      <c r="A3258" s="2">
        <v>2024</v>
      </c>
      <c r="B3258" s="100" t="s">
        <v>995</v>
      </c>
      <c r="C3258" s="1" t="s">
        <v>11</v>
      </c>
      <c r="D3258" s="1">
        <v>36</v>
      </c>
      <c r="E3258" s="1" t="s">
        <v>969</v>
      </c>
      <c r="F3258" s="1" t="s">
        <v>7</v>
      </c>
      <c r="G3258" s="1">
        <v>9360</v>
      </c>
      <c r="H3258" s="1" t="s">
        <v>1192</v>
      </c>
      <c r="I3258" s="92" t="s">
        <v>1178</v>
      </c>
      <c r="J3258" s="101">
        <f>1/COUNTIF(HR_Table2[Emp ID],HR_Table2[[#This Row],[Emp ID]])</f>
        <v>1</v>
      </c>
    </row>
    <row r="3259" spans="1:10" ht="16.5" thickBot="1" x14ac:dyDescent="0.3">
      <c r="A3259" s="2">
        <v>2024</v>
      </c>
      <c r="B3259" s="100" t="s">
        <v>996</v>
      </c>
      <c r="C3259" s="1" t="s">
        <v>11</v>
      </c>
      <c r="D3259" s="1">
        <v>36</v>
      </c>
      <c r="E3259" s="1" t="s">
        <v>969</v>
      </c>
      <c r="F3259" s="1" t="s">
        <v>7</v>
      </c>
      <c r="G3259" s="1">
        <v>10025</v>
      </c>
      <c r="H3259" s="1" t="s">
        <v>1192</v>
      </c>
      <c r="I3259" s="92" t="s">
        <v>1178</v>
      </c>
      <c r="J3259" s="101">
        <f>1/COUNTIF(HR_Table2[Emp ID],HR_Table2[[#This Row],[Emp ID]])</f>
        <v>1</v>
      </c>
    </row>
    <row r="3260" spans="1:10" ht="16.5" thickBot="1" x14ac:dyDescent="0.3">
      <c r="A3260" s="2">
        <v>2024</v>
      </c>
      <c r="B3260" s="100" t="s">
        <v>997</v>
      </c>
      <c r="C3260" s="1" t="s">
        <v>11</v>
      </c>
      <c r="D3260" s="1">
        <v>36</v>
      </c>
      <c r="E3260" s="1" t="s">
        <v>969</v>
      </c>
      <c r="F3260" s="1" t="s">
        <v>7</v>
      </c>
      <c r="G3260" s="1">
        <v>10710</v>
      </c>
      <c r="H3260" s="1" t="s">
        <v>1192</v>
      </c>
      <c r="I3260" s="92" t="s">
        <v>1178</v>
      </c>
      <c r="J3260" s="101">
        <f>1/COUNTIF(HR_Table2[Emp ID],HR_Table2[[#This Row],[Emp ID]])</f>
        <v>1</v>
      </c>
    </row>
    <row r="3261" spans="1:10" ht="16.5" thickBot="1" x14ac:dyDescent="0.3">
      <c r="A3261" s="2">
        <v>2024</v>
      </c>
      <c r="B3261" s="100" t="s">
        <v>998</v>
      </c>
      <c r="C3261" s="1" t="s">
        <v>11</v>
      </c>
      <c r="D3261" s="1">
        <v>36</v>
      </c>
      <c r="E3261" s="1" t="s">
        <v>969</v>
      </c>
      <c r="F3261" s="1" t="s">
        <v>7</v>
      </c>
      <c r="G3261" s="1">
        <v>8785</v>
      </c>
      <c r="H3261" s="1" t="s">
        <v>1192</v>
      </c>
      <c r="I3261" s="92" t="s">
        <v>1178</v>
      </c>
      <c r="J3261" s="101">
        <f>1/COUNTIF(HR_Table2[Emp ID],HR_Table2[[#This Row],[Emp ID]])</f>
        <v>1</v>
      </c>
    </row>
    <row r="3262" spans="1:10" ht="16.5" thickBot="1" x14ac:dyDescent="0.3">
      <c r="A3262" s="2">
        <v>2024</v>
      </c>
      <c r="B3262" s="100" t="s">
        <v>999</v>
      </c>
      <c r="C3262" s="1" t="s">
        <v>11</v>
      </c>
      <c r="D3262" s="1">
        <v>36</v>
      </c>
      <c r="E3262" s="1" t="s">
        <v>969</v>
      </c>
      <c r="F3262" s="1" t="s">
        <v>7</v>
      </c>
      <c r="G3262" s="1">
        <v>31000</v>
      </c>
      <c r="H3262" s="1" t="s">
        <v>1192</v>
      </c>
      <c r="I3262" s="92" t="s">
        <v>1178</v>
      </c>
      <c r="J3262" s="101">
        <f>1/COUNTIF(HR_Table2[Emp ID],HR_Table2[[#This Row],[Emp ID]])</f>
        <v>1</v>
      </c>
    </row>
    <row r="3263" spans="1:10" ht="16.5" thickBot="1" x14ac:dyDescent="0.3">
      <c r="A3263" s="2">
        <v>2024</v>
      </c>
      <c r="B3263" s="100" t="s">
        <v>1000</v>
      </c>
      <c r="C3263" s="1" t="s">
        <v>11</v>
      </c>
      <c r="D3263" s="1">
        <v>36</v>
      </c>
      <c r="E3263" s="1" t="s">
        <v>969</v>
      </c>
      <c r="F3263" s="1" t="s">
        <v>7</v>
      </c>
      <c r="G3263" s="1">
        <v>13045</v>
      </c>
      <c r="H3263" s="1" t="s">
        <v>1192</v>
      </c>
      <c r="I3263" s="92" t="s">
        <v>1178</v>
      </c>
      <c r="J3263" s="101">
        <f>1/COUNTIF(HR_Table2[Emp ID],HR_Table2[[#This Row],[Emp ID]])</f>
        <v>1</v>
      </c>
    </row>
    <row r="3264" spans="1:10" ht="16.5" thickBot="1" x14ac:dyDescent="0.3">
      <c r="A3264" s="2">
        <v>2024</v>
      </c>
      <c r="B3264" s="100" t="s">
        <v>1001</v>
      </c>
      <c r="C3264" s="1" t="s">
        <v>11</v>
      </c>
      <c r="D3264" s="1">
        <v>36</v>
      </c>
      <c r="E3264" s="1" t="s">
        <v>969</v>
      </c>
      <c r="F3264" s="1" t="s">
        <v>7</v>
      </c>
      <c r="G3264" s="1">
        <v>8320</v>
      </c>
      <c r="H3264" s="1" t="s">
        <v>1192</v>
      </c>
      <c r="I3264" s="92" t="s">
        <v>1178</v>
      </c>
      <c r="J3264" s="101">
        <f>1/COUNTIF(HR_Table2[Emp ID],HR_Table2[[#This Row],[Emp ID]])</f>
        <v>1</v>
      </c>
    </row>
    <row r="3265" spans="1:10" ht="16.5" thickBot="1" x14ac:dyDescent="0.3">
      <c r="A3265" s="2">
        <v>2024</v>
      </c>
      <c r="B3265" s="100" t="s">
        <v>1002</v>
      </c>
      <c r="C3265" s="1" t="s">
        <v>11</v>
      </c>
      <c r="D3265" s="1">
        <v>37</v>
      </c>
      <c r="E3265" s="1" t="s">
        <v>969</v>
      </c>
      <c r="F3265" s="1" t="s">
        <v>7</v>
      </c>
      <c r="G3265" s="1">
        <v>8320</v>
      </c>
      <c r="H3265" s="1" t="s">
        <v>1192</v>
      </c>
      <c r="I3265" s="92" t="s">
        <v>1178</v>
      </c>
      <c r="J3265" s="101">
        <f>1/COUNTIF(HR_Table2[Emp ID],HR_Table2[[#This Row],[Emp ID]])</f>
        <v>1</v>
      </c>
    </row>
    <row r="3266" spans="1:10" ht="16.5" thickBot="1" x14ac:dyDescent="0.3">
      <c r="A3266" s="2">
        <v>2024</v>
      </c>
      <c r="B3266" s="100" t="s">
        <v>1003</v>
      </c>
      <c r="C3266" s="1" t="s">
        <v>11</v>
      </c>
      <c r="D3266" s="1">
        <v>37</v>
      </c>
      <c r="E3266" s="1" t="s">
        <v>969</v>
      </c>
      <c r="F3266" s="1" t="s">
        <v>7</v>
      </c>
      <c r="G3266" s="1">
        <v>18000</v>
      </c>
      <c r="H3266" s="1" t="s">
        <v>1192</v>
      </c>
      <c r="I3266" s="92" t="s">
        <v>1178</v>
      </c>
      <c r="J3266" s="101">
        <f>1/COUNTIF(HR_Table2[Emp ID],HR_Table2[[#This Row],[Emp ID]])</f>
        <v>1</v>
      </c>
    </row>
    <row r="3267" spans="1:10" ht="16.5" thickBot="1" x14ac:dyDescent="0.3">
      <c r="A3267" s="2">
        <v>2024</v>
      </c>
      <c r="B3267" s="100" t="s">
        <v>1004</v>
      </c>
      <c r="C3267" s="1" t="s">
        <v>11</v>
      </c>
      <c r="D3267" s="1">
        <v>37</v>
      </c>
      <c r="E3267" s="1" t="s">
        <v>969</v>
      </c>
      <c r="F3267" s="1" t="s">
        <v>7</v>
      </c>
      <c r="G3267" s="1">
        <v>8785</v>
      </c>
      <c r="H3267" s="1" t="s">
        <v>1192</v>
      </c>
      <c r="I3267" s="92" t="s">
        <v>1178</v>
      </c>
      <c r="J3267" s="101">
        <f>1/COUNTIF(HR_Table2[Emp ID],HR_Table2[[#This Row],[Emp ID]])</f>
        <v>1</v>
      </c>
    </row>
    <row r="3268" spans="1:10" ht="16.5" thickBot="1" x14ac:dyDescent="0.3">
      <c r="A3268" s="2">
        <v>2024</v>
      </c>
      <c r="B3268" s="100" t="s">
        <v>1005</v>
      </c>
      <c r="C3268" s="1" t="s">
        <v>11</v>
      </c>
      <c r="D3268" s="1">
        <v>37</v>
      </c>
      <c r="E3268" s="1" t="s">
        <v>969</v>
      </c>
      <c r="F3268" s="1" t="s">
        <v>7</v>
      </c>
      <c r="G3268" s="1">
        <v>31000</v>
      </c>
      <c r="H3268" s="1" t="s">
        <v>1192</v>
      </c>
      <c r="I3268" s="92" t="s">
        <v>1178</v>
      </c>
      <c r="J3268" s="101">
        <f>1/COUNTIF(HR_Table2[Emp ID],HR_Table2[[#This Row],[Emp ID]])</f>
        <v>1</v>
      </c>
    </row>
    <row r="3269" spans="1:10" ht="16.5" thickBot="1" x14ac:dyDescent="0.3">
      <c r="A3269" s="2">
        <v>2024</v>
      </c>
      <c r="B3269" s="100" t="s">
        <v>1006</v>
      </c>
      <c r="C3269" s="1" t="s">
        <v>11</v>
      </c>
      <c r="D3269" s="1">
        <v>37</v>
      </c>
      <c r="E3269" s="1" t="s">
        <v>969</v>
      </c>
      <c r="F3269" s="1" t="s">
        <v>7</v>
      </c>
      <c r="G3269" s="1">
        <v>23000</v>
      </c>
      <c r="H3269" s="1" t="s">
        <v>1192</v>
      </c>
      <c r="I3269" s="92" t="s">
        <v>1178</v>
      </c>
      <c r="J3269" s="101">
        <f>1/COUNTIF(HR_Table2[Emp ID],HR_Table2[[#This Row],[Emp ID]])</f>
        <v>1</v>
      </c>
    </row>
    <row r="3270" spans="1:10" ht="16.5" thickBot="1" x14ac:dyDescent="0.3">
      <c r="A3270" s="2">
        <v>2024</v>
      </c>
      <c r="B3270" s="100" t="s">
        <v>1007</v>
      </c>
      <c r="C3270" s="1" t="s">
        <v>11</v>
      </c>
      <c r="D3270" s="1">
        <v>37</v>
      </c>
      <c r="E3270" s="1" t="s">
        <v>969</v>
      </c>
      <c r="F3270" s="1" t="s">
        <v>7</v>
      </c>
      <c r="G3270" s="1">
        <v>9360</v>
      </c>
      <c r="H3270" s="1" t="s">
        <v>1192</v>
      </c>
      <c r="I3270" s="92" t="s">
        <v>1178</v>
      </c>
      <c r="J3270" s="101">
        <f>1/COUNTIF(HR_Table2[Emp ID],HR_Table2[[#This Row],[Emp ID]])</f>
        <v>1</v>
      </c>
    </row>
    <row r="3271" spans="1:10" ht="16.5" thickBot="1" x14ac:dyDescent="0.3">
      <c r="A3271" s="2">
        <v>2024</v>
      </c>
      <c r="B3271" s="100" t="s">
        <v>1008</v>
      </c>
      <c r="C3271" s="1" t="s">
        <v>11</v>
      </c>
      <c r="D3271" s="1">
        <v>37</v>
      </c>
      <c r="E3271" s="1" t="s">
        <v>969</v>
      </c>
      <c r="F3271" s="1" t="s">
        <v>7</v>
      </c>
      <c r="G3271" s="1">
        <v>9360</v>
      </c>
      <c r="H3271" s="1" t="s">
        <v>1192</v>
      </c>
      <c r="I3271" s="92" t="s">
        <v>1178</v>
      </c>
      <c r="J3271" s="101">
        <f>1/COUNTIF(HR_Table2[Emp ID],HR_Table2[[#This Row],[Emp ID]])</f>
        <v>1</v>
      </c>
    </row>
    <row r="3272" spans="1:10" ht="16.5" thickBot="1" x14ac:dyDescent="0.3">
      <c r="A3272" s="2">
        <v>2024</v>
      </c>
      <c r="B3272" s="100" t="s">
        <v>1009</v>
      </c>
      <c r="C3272" s="1" t="s">
        <v>11</v>
      </c>
      <c r="D3272" s="1">
        <v>37</v>
      </c>
      <c r="E3272" s="1" t="s">
        <v>969</v>
      </c>
      <c r="F3272" s="1" t="s">
        <v>7</v>
      </c>
      <c r="G3272" s="1">
        <v>19000</v>
      </c>
      <c r="H3272" s="1" t="s">
        <v>1192</v>
      </c>
      <c r="I3272" s="92" t="s">
        <v>1178</v>
      </c>
      <c r="J3272" s="101">
        <f>1/COUNTIF(HR_Table2[Emp ID],HR_Table2[[#This Row],[Emp ID]])</f>
        <v>1</v>
      </c>
    </row>
    <row r="3273" spans="1:10" ht="16.5" thickBot="1" x14ac:dyDescent="0.3">
      <c r="A3273" s="2">
        <v>2024</v>
      </c>
      <c r="B3273" s="100" t="s">
        <v>1010</v>
      </c>
      <c r="C3273" s="1" t="s">
        <v>11</v>
      </c>
      <c r="D3273" s="1">
        <v>38</v>
      </c>
      <c r="E3273" s="1" t="s">
        <v>969</v>
      </c>
      <c r="F3273" s="1" t="s">
        <v>7</v>
      </c>
      <c r="G3273" s="1">
        <v>10710</v>
      </c>
      <c r="H3273" s="1" t="s">
        <v>1192</v>
      </c>
      <c r="I3273" s="92" t="s">
        <v>1178</v>
      </c>
      <c r="J3273" s="101">
        <f>1/COUNTIF(HR_Table2[Emp ID],HR_Table2[[#This Row],[Emp ID]])</f>
        <v>1</v>
      </c>
    </row>
    <row r="3274" spans="1:10" ht="16.5" thickBot="1" x14ac:dyDescent="0.3">
      <c r="A3274" s="2">
        <v>2024</v>
      </c>
      <c r="B3274" s="100" t="s">
        <v>1011</v>
      </c>
      <c r="C3274" s="1" t="s">
        <v>11</v>
      </c>
      <c r="D3274" s="1">
        <v>38</v>
      </c>
      <c r="E3274" s="1" t="s">
        <v>969</v>
      </c>
      <c r="F3274" s="1" t="s">
        <v>7</v>
      </c>
      <c r="G3274" s="1">
        <v>18000</v>
      </c>
      <c r="H3274" s="1" t="s">
        <v>1192</v>
      </c>
      <c r="I3274" s="92" t="s">
        <v>1178</v>
      </c>
      <c r="J3274" s="101">
        <f>1/COUNTIF(HR_Table2[Emp ID],HR_Table2[[#This Row],[Emp ID]])</f>
        <v>1</v>
      </c>
    </row>
    <row r="3275" spans="1:10" ht="16.5" thickBot="1" x14ac:dyDescent="0.3">
      <c r="A3275" s="2">
        <v>2024</v>
      </c>
      <c r="B3275" s="100" t="s">
        <v>1012</v>
      </c>
      <c r="C3275" s="1" t="s">
        <v>11</v>
      </c>
      <c r="D3275" s="1">
        <v>38</v>
      </c>
      <c r="E3275" s="1" t="s">
        <v>969</v>
      </c>
      <c r="F3275" s="1" t="s">
        <v>7</v>
      </c>
      <c r="G3275" s="1">
        <v>20000</v>
      </c>
      <c r="H3275" s="1" t="s">
        <v>1192</v>
      </c>
      <c r="I3275" s="92" t="s">
        <v>1178</v>
      </c>
      <c r="J3275" s="101">
        <f>1/COUNTIF(HR_Table2[Emp ID],HR_Table2[[#This Row],[Emp ID]])</f>
        <v>1</v>
      </c>
    </row>
    <row r="3276" spans="1:10" ht="16.5" thickBot="1" x14ac:dyDescent="0.3">
      <c r="A3276" s="2">
        <v>2024</v>
      </c>
      <c r="B3276" s="100" t="s">
        <v>1013</v>
      </c>
      <c r="C3276" s="1" t="s">
        <v>11</v>
      </c>
      <c r="D3276" s="1">
        <v>38</v>
      </c>
      <c r="E3276" s="1" t="s">
        <v>969</v>
      </c>
      <c r="F3276" s="1" t="s">
        <v>7</v>
      </c>
      <c r="G3276" s="1">
        <v>10025</v>
      </c>
      <c r="H3276" s="1" t="s">
        <v>1192</v>
      </c>
      <c r="I3276" s="92" t="s">
        <v>1178</v>
      </c>
      <c r="J3276" s="101">
        <f>1/COUNTIF(HR_Table2[Emp ID],HR_Table2[[#This Row],[Emp ID]])</f>
        <v>1</v>
      </c>
    </row>
    <row r="3277" spans="1:10" ht="16.5" thickBot="1" x14ac:dyDescent="0.3">
      <c r="A3277" s="2">
        <v>2024</v>
      </c>
      <c r="B3277" s="100" t="s">
        <v>1014</v>
      </c>
      <c r="C3277" s="1" t="s">
        <v>11</v>
      </c>
      <c r="D3277" s="1">
        <v>38</v>
      </c>
      <c r="E3277" s="1" t="s">
        <v>969</v>
      </c>
      <c r="F3277" s="1" t="s">
        <v>7</v>
      </c>
      <c r="G3277" s="1">
        <v>25000</v>
      </c>
      <c r="H3277" s="1" t="s">
        <v>1192</v>
      </c>
      <c r="I3277" s="92" t="s">
        <v>1178</v>
      </c>
      <c r="J3277" s="101">
        <f>1/COUNTIF(HR_Table2[Emp ID],HR_Table2[[#This Row],[Emp ID]])</f>
        <v>1</v>
      </c>
    </row>
    <row r="3278" spans="1:10" ht="16.5" thickBot="1" x14ac:dyDescent="0.3">
      <c r="A3278" s="2">
        <v>2024</v>
      </c>
      <c r="B3278" s="100" t="s">
        <v>1016</v>
      </c>
      <c r="C3278" s="1" t="s">
        <v>11</v>
      </c>
      <c r="D3278" s="1">
        <v>39</v>
      </c>
      <c r="E3278" s="1" t="s">
        <v>969</v>
      </c>
      <c r="F3278" s="1" t="s">
        <v>7</v>
      </c>
      <c r="G3278" s="1">
        <v>10025</v>
      </c>
      <c r="H3278" s="1" t="s">
        <v>1192</v>
      </c>
      <c r="I3278" s="92" t="s">
        <v>1178</v>
      </c>
      <c r="J3278" s="101">
        <f>1/COUNTIF(HR_Table2[Emp ID],HR_Table2[[#This Row],[Emp ID]])</f>
        <v>1</v>
      </c>
    </row>
    <row r="3279" spans="1:10" ht="16.5" thickBot="1" x14ac:dyDescent="0.3">
      <c r="A3279" s="2">
        <v>2024</v>
      </c>
      <c r="B3279" s="100" t="s">
        <v>1017</v>
      </c>
      <c r="C3279" s="1" t="s">
        <v>11</v>
      </c>
      <c r="D3279" s="1">
        <v>39</v>
      </c>
      <c r="E3279" s="1" t="s">
        <v>969</v>
      </c>
      <c r="F3279" s="1" t="s">
        <v>7</v>
      </c>
      <c r="G3279" s="1">
        <v>9360</v>
      </c>
      <c r="H3279" s="1" t="s">
        <v>1192</v>
      </c>
      <c r="I3279" s="92" t="s">
        <v>1178</v>
      </c>
      <c r="J3279" s="101">
        <f>1/COUNTIF(HR_Table2[Emp ID],HR_Table2[[#This Row],[Emp ID]])</f>
        <v>1</v>
      </c>
    </row>
    <row r="3280" spans="1:10" ht="16.5" thickBot="1" x14ac:dyDescent="0.3">
      <c r="A3280" s="2">
        <v>2024</v>
      </c>
      <c r="B3280" s="100" t="s">
        <v>1018</v>
      </c>
      <c r="C3280" s="1" t="s">
        <v>11</v>
      </c>
      <c r="D3280" s="1">
        <v>40</v>
      </c>
      <c r="E3280" s="1" t="s">
        <v>969</v>
      </c>
      <c r="F3280" s="1" t="s">
        <v>7</v>
      </c>
      <c r="G3280" s="1">
        <v>10025</v>
      </c>
      <c r="H3280" s="1" t="s">
        <v>1192</v>
      </c>
      <c r="I3280" s="92" t="s">
        <v>1178</v>
      </c>
      <c r="J3280" s="101">
        <f>1/COUNTIF(HR_Table2[Emp ID],HR_Table2[[#This Row],[Emp ID]])</f>
        <v>1</v>
      </c>
    </row>
    <row r="3281" spans="1:10" ht="16.5" thickBot="1" x14ac:dyDescent="0.3">
      <c r="A3281" s="2">
        <v>2024</v>
      </c>
      <c r="B3281" s="100" t="s">
        <v>1019</v>
      </c>
      <c r="C3281" s="1" t="s">
        <v>11</v>
      </c>
      <c r="D3281" s="1">
        <v>40</v>
      </c>
      <c r="E3281" s="1" t="s">
        <v>969</v>
      </c>
      <c r="F3281" s="1" t="s">
        <v>7</v>
      </c>
      <c r="G3281" s="1">
        <v>40000</v>
      </c>
      <c r="H3281" s="1" t="s">
        <v>14</v>
      </c>
      <c r="I3281" s="92" t="s">
        <v>1178</v>
      </c>
      <c r="J3281" s="101">
        <f>1/COUNTIF(HR_Table2[Emp ID],HR_Table2[[#This Row],[Emp ID]])</f>
        <v>1</v>
      </c>
    </row>
    <row r="3282" spans="1:10" ht="16.5" thickBot="1" x14ac:dyDescent="0.3">
      <c r="A3282" s="2">
        <v>2024</v>
      </c>
      <c r="B3282" s="100" t="s">
        <v>1020</v>
      </c>
      <c r="C3282" s="1" t="s">
        <v>11</v>
      </c>
      <c r="D3282" s="1">
        <v>40</v>
      </c>
      <c r="E3282" s="1" t="s">
        <v>969</v>
      </c>
      <c r="F3282" s="1" t="s">
        <v>7</v>
      </c>
      <c r="G3282" s="1">
        <v>8785</v>
      </c>
      <c r="H3282" s="1" t="s">
        <v>1192</v>
      </c>
      <c r="I3282" s="92" t="s">
        <v>1178</v>
      </c>
      <c r="J3282" s="101">
        <f>1/COUNTIF(HR_Table2[Emp ID],HR_Table2[[#This Row],[Emp ID]])</f>
        <v>1</v>
      </c>
    </row>
    <row r="3283" spans="1:10" ht="16.5" thickBot="1" x14ac:dyDescent="0.3">
      <c r="A3283" s="2">
        <v>2024</v>
      </c>
      <c r="B3283" s="100" t="s">
        <v>1021</v>
      </c>
      <c r="C3283" s="1" t="s">
        <v>11</v>
      </c>
      <c r="D3283" s="1">
        <v>41</v>
      </c>
      <c r="E3283" s="1" t="s">
        <v>969</v>
      </c>
      <c r="F3283" s="1" t="s">
        <v>7</v>
      </c>
      <c r="G3283" s="1">
        <v>17680</v>
      </c>
      <c r="H3283" s="1" t="s">
        <v>1192</v>
      </c>
      <c r="I3283" s="92" t="s">
        <v>1178</v>
      </c>
      <c r="J3283" s="101">
        <f>1/COUNTIF(HR_Table2[Emp ID],HR_Table2[[#This Row],[Emp ID]])</f>
        <v>1</v>
      </c>
    </row>
    <row r="3284" spans="1:10" ht="16.5" thickBot="1" x14ac:dyDescent="0.3">
      <c r="A3284" s="2">
        <v>2024</v>
      </c>
      <c r="B3284" s="100" t="s">
        <v>1022</v>
      </c>
      <c r="C3284" s="1" t="s">
        <v>11</v>
      </c>
      <c r="D3284" s="1">
        <v>41</v>
      </c>
      <c r="E3284" s="1" t="s">
        <v>969</v>
      </c>
      <c r="F3284" s="1" t="s">
        <v>7</v>
      </c>
      <c r="G3284" s="1">
        <v>8785</v>
      </c>
      <c r="H3284" s="1" t="s">
        <v>1192</v>
      </c>
      <c r="I3284" s="92" t="s">
        <v>1178</v>
      </c>
      <c r="J3284" s="101">
        <f>1/COUNTIF(HR_Table2[Emp ID],HR_Table2[[#This Row],[Emp ID]])</f>
        <v>1</v>
      </c>
    </row>
    <row r="3285" spans="1:10" ht="16.5" thickBot="1" x14ac:dyDescent="0.3">
      <c r="A3285" s="2">
        <v>2024</v>
      </c>
      <c r="B3285" s="100" t="s">
        <v>1023</v>
      </c>
      <c r="C3285" s="1" t="s">
        <v>11</v>
      </c>
      <c r="D3285" s="1">
        <v>41</v>
      </c>
      <c r="E3285" s="1" t="s">
        <v>969</v>
      </c>
      <c r="F3285" s="1" t="s">
        <v>7</v>
      </c>
      <c r="G3285" s="1">
        <v>10710</v>
      </c>
      <c r="H3285" s="1" t="s">
        <v>1192</v>
      </c>
      <c r="I3285" s="92" t="s">
        <v>1178</v>
      </c>
      <c r="J3285" s="101">
        <f>1/COUNTIF(HR_Table2[Emp ID],HR_Table2[[#This Row],[Emp ID]])</f>
        <v>1</v>
      </c>
    </row>
    <row r="3286" spans="1:10" ht="16.5" thickBot="1" x14ac:dyDescent="0.3">
      <c r="A3286" s="2">
        <v>2024</v>
      </c>
      <c r="B3286" s="100" t="s">
        <v>1024</v>
      </c>
      <c r="C3286" s="1" t="s">
        <v>11</v>
      </c>
      <c r="D3286" s="1">
        <v>42</v>
      </c>
      <c r="E3286" s="1" t="s">
        <v>969</v>
      </c>
      <c r="F3286" s="1" t="s">
        <v>7</v>
      </c>
      <c r="G3286" s="1">
        <v>20000</v>
      </c>
      <c r="H3286" s="1" t="s">
        <v>1192</v>
      </c>
      <c r="I3286" s="92" t="s">
        <v>1178</v>
      </c>
      <c r="J3286" s="101">
        <f>1/COUNTIF(HR_Table2[Emp ID],HR_Table2[[#This Row],[Emp ID]])</f>
        <v>1</v>
      </c>
    </row>
    <row r="3287" spans="1:10" ht="16.5" thickBot="1" x14ac:dyDescent="0.3">
      <c r="A3287" s="2">
        <v>2024</v>
      </c>
      <c r="B3287" s="100" t="s">
        <v>1025</v>
      </c>
      <c r="C3287" s="1" t="s">
        <v>11</v>
      </c>
      <c r="D3287" s="1">
        <v>42</v>
      </c>
      <c r="E3287" s="1" t="s">
        <v>969</v>
      </c>
      <c r="F3287" s="1" t="s">
        <v>7</v>
      </c>
      <c r="G3287" s="1">
        <v>9360</v>
      </c>
      <c r="H3287" s="1" t="s">
        <v>1192</v>
      </c>
      <c r="I3287" s="92" t="s">
        <v>1178</v>
      </c>
      <c r="J3287" s="101">
        <f>1/COUNTIF(HR_Table2[Emp ID],HR_Table2[[#This Row],[Emp ID]])</f>
        <v>1</v>
      </c>
    </row>
    <row r="3288" spans="1:10" ht="16.5" thickBot="1" x14ac:dyDescent="0.3">
      <c r="A3288" s="2">
        <v>2024</v>
      </c>
      <c r="B3288" s="100" t="s">
        <v>1026</v>
      </c>
      <c r="C3288" s="1" t="s">
        <v>11</v>
      </c>
      <c r="D3288" s="1">
        <v>42</v>
      </c>
      <c r="E3288" s="1" t="s">
        <v>969</v>
      </c>
      <c r="F3288" s="1" t="s">
        <v>7</v>
      </c>
      <c r="G3288" s="1">
        <v>8785</v>
      </c>
      <c r="H3288" s="1" t="s">
        <v>1192</v>
      </c>
      <c r="I3288" s="92" t="s">
        <v>1178</v>
      </c>
      <c r="J3288" s="101">
        <f>1/COUNTIF(HR_Table2[Emp ID],HR_Table2[[#This Row],[Emp ID]])</f>
        <v>1</v>
      </c>
    </row>
    <row r="3289" spans="1:10" ht="16.5" thickBot="1" x14ac:dyDescent="0.3">
      <c r="A3289" s="2">
        <v>2024</v>
      </c>
      <c r="B3289" s="100" t="s">
        <v>1027</v>
      </c>
      <c r="C3289" s="1" t="s">
        <v>11</v>
      </c>
      <c r="D3289" s="1">
        <v>42</v>
      </c>
      <c r="E3289" s="1" t="s">
        <v>969</v>
      </c>
      <c r="F3289" s="1" t="s">
        <v>7</v>
      </c>
      <c r="G3289" s="1">
        <v>17680</v>
      </c>
      <c r="H3289" s="1" t="s">
        <v>1192</v>
      </c>
      <c r="I3289" s="92" t="s">
        <v>1178</v>
      </c>
      <c r="J3289" s="101">
        <f>1/COUNTIF(HR_Table2[Emp ID],HR_Table2[[#This Row],[Emp ID]])</f>
        <v>1</v>
      </c>
    </row>
    <row r="3290" spans="1:10" ht="16.5" thickBot="1" x14ac:dyDescent="0.3">
      <c r="A3290" s="2">
        <v>2024</v>
      </c>
      <c r="B3290" s="100" t="s">
        <v>1028</v>
      </c>
      <c r="C3290" s="1" t="s">
        <v>11</v>
      </c>
      <c r="D3290" s="1">
        <v>43</v>
      </c>
      <c r="E3290" s="1" t="s">
        <v>969</v>
      </c>
      <c r="F3290" s="1" t="s">
        <v>7</v>
      </c>
      <c r="G3290" s="1">
        <v>9380</v>
      </c>
      <c r="H3290" s="1" t="s">
        <v>1192</v>
      </c>
      <c r="I3290" s="92" t="s">
        <v>1178</v>
      </c>
      <c r="J3290" s="101">
        <f>1/COUNTIF(HR_Table2[Emp ID],HR_Table2[[#This Row],[Emp ID]])</f>
        <v>1</v>
      </c>
    </row>
    <row r="3291" spans="1:10" ht="16.5" thickBot="1" x14ac:dyDescent="0.3">
      <c r="A3291" s="2">
        <v>2024</v>
      </c>
      <c r="B3291" s="100" t="s">
        <v>1029</v>
      </c>
      <c r="C3291" s="1" t="s">
        <v>11</v>
      </c>
      <c r="D3291" s="1">
        <v>43</v>
      </c>
      <c r="E3291" s="1" t="s">
        <v>969</v>
      </c>
      <c r="F3291" s="1" t="s">
        <v>7</v>
      </c>
      <c r="G3291" s="1">
        <v>9360</v>
      </c>
      <c r="H3291" s="1" t="s">
        <v>1192</v>
      </c>
      <c r="I3291" s="92" t="s">
        <v>1178</v>
      </c>
      <c r="J3291" s="101">
        <f>1/COUNTIF(HR_Table2[Emp ID],HR_Table2[[#This Row],[Emp ID]])</f>
        <v>1</v>
      </c>
    </row>
    <row r="3292" spans="1:10" ht="16.5" thickBot="1" x14ac:dyDescent="0.3">
      <c r="A3292" s="2">
        <v>2024</v>
      </c>
      <c r="B3292" s="100" t="s">
        <v>1030</v>
      </c>
      <c r="C3292" s="1" t="s">
        <v>11</v>
      </c>
      <c r="D3292" s="1">
        <v>43</v>
      </c>
      <c r="E3292" s="1" t="s">
        <v>969</v>
      </c>
      <c r="F3292" s="1" t="s">
        <v>7</v>
      </c>
      <c r="G3292" s="1">
        <v>23000</v>
      </c>
      <c r="H3292" s="1" t="s">
        <v>1192</v>
      </c>
      <c r="I3292" s="92" t="s">
        <v>1178</v>
      </c>
      <c r="J3292" s="101">
        <f>1/COUNTIF(HR_Table2[Emp ID],HR_Table2[[#This Row],[Emp ID]])</f>
        <v>1</v>
      </c>
    </row>
    <row r="3293" spans="1:10" ht="16.5" thickBot="1" x14ac:dyDescent="0.3">
      <c r="A3293" s="2">
        <v>2024</v>
      </c>
      <c r="B3293" s="100" t="s">
        <v>1031</v>
      </c>
      <c r="C3293" s="1" t="s">
        <v>11</v>
      </c>
      <c r="D3293" s="1">
        <v>43</v>
      </c>
      <c r="E3293" s="1" t="s">
        <v>969</v>
      </c>
      <c r="F3293" s="1" t="s">
        <v>7</v>
      </c>
      <c r="G3293" s="1">
        <v>7735</v>
      </c>
      <c r="H3293" s="1" t="s">
        <v>1192</v>
      </c>
      <c r="I3293" s="92" t="s">
        <v>1178</v>
      </c>
      <c r="J3293" s="101">
        <f>1/COUNTIF(HR_Table2[Emp ID],HR_Table2[[#This Row],[Emp ID]])</f>
        <v>1</v>
      </c>
    </row>
    <row r="3294" spans="1:10" ht="16.5" thickBot="1" x14ac:dyDescent="0.3">
      <c r="A3294" s="2">
        <v>2024</v>
      </c>
      <c r="B3294" s="100" t="s">
        <v>1032</v>
      </c>
      <c r="C3294" s="1" t="s">
        <v>11</v>
      </c>
      <c r="D3294" s="1">
        <v>44</v>
      </c>
      <c r="E3294" s="1" t="s">
        <v>969</v>
      </c>
      <c r="F3294" s="1" t="s">
        <v>7</v>
      </c>
      <c r="G3294" s="1">
        <v>10025</v>
      </c>
      <c r="H3294" s="1" t="s">
        <v>1192</v>
      </c>
      <c r="I3294" s="92" t="s">
        <v>1178</v>
      </c>
      <c r="J3294" s="101">
        <f>1/COUNTIF(HR_Table2[Emp ID],HR_Table2[[#This Row],[Emp ID]])</f>
        <v>1</v>
      </c>
    </row>
    <row r="3295" spans="1:10" ht="16.5" thickBot="1" x14ac:dyDescent="0.3">
      <c r="A3295" s="2">
        <v>2024</v>
      </c>
      <c r="B3295" s="100" t="s">
        <v>1033</v>
      </c>
      <c r="C3295" s="1" t="s">
        <v>11</v>
      </c>
      <c r="D3295" s="1">
        <v>44</v>
      </c>
      <c r="E3295" s="1" t="s">
        <v>969</v>
      </c>
      <c r="F3295" s="1" t="s">
        <v>7</v>
      </c>
      <c r="G3295" s="1">
        <v>21000</v>
      </c>
      <c r="H3295" s="1" t="s">
        <v>1192</v>
      </c>
      <c r="I3295" s="92" t="s">
        <v>1178</v>
      </c>
      <c r="J3295" s="101">
        <f>1/COUNTIF(HR_Table2[Emp ID],HR_Table2[[#This Row],[Emp ID]])</f>
        <v>1</v>
      </c>
    </row>
    <row r="3296" spans="1:10" ht="16.5" thickBot="1" x14ac:dyDescent="0.3">
      <c r="A3296" s="2">
        <v>2024</v>
      </c>
      <c r="B3296" s="100" t="s">
        <v>1034</v>
      </c>
      <c r="C3296" s="1" t="s">
        <v>11</v>
      </c>
      <c r="D3296" s="1">
        <v>44</v>
      </c>
      <c r="E3296" s="1" t="s">
        <v>969</v>
      </c>
      <c r="F3296" s="1" t="s">
        <v>7</v>
      </c>
      <c r="G3296" s="1">
        <v>8785</v>
      </c>
      <c r="H3296" s="1" t="s">
        <v>1192</v>
      </c>
      <c r="I3296" s="92" t="s">
        <v>1178</v>
      </c>
      <c r="J3296" s="101">
        <f>1/COUNTIF(HR_Table2[Emp ID],HR_Table2[[#This Row],[Emp ID]])</f>
        <v>1</v>
      </c>
    </row>
    <row r="3297" spans="1:10" ht="16.5" thickBot="1" x14ac:dyDescent="0.3">
      <c r="A3297" s="2">
        <v>2024</v>
      </c>
      <c r="B3297" s="100" t="s">
        <v>1035</v>
      </c>
      <c r="C3297" s="1" t="s">
        <v>11</v>
      </c>
      <c r="D3297" s="1">
        <v>44</v>
      </c>
      <c r="E3297" s="1" t="s">
        <v>969</v>
      </c>
      <c r="F3297" s="1" t="s">
        <v>7</v>
      </c>
      <c r="G3297" s="1">
        <v>10710</v>
      </c>
      <c r="H3297" s="1" t="s">
        <v>1192</v>
      </c>
      <c r="I3297" s="92" t="s">
        <v>1178</v>
      </c>
      <c r="J3297" s="101">
        <f>1/COUNTIF(HR_Table2[Emp ID],HR_Table2[[#This Row],[Emp ID]])</f>
        <v>1</v>
      </c>
    </row>
    <row r="3298" spans="1:10" ht="16.5" thickBot="1" x14ac:dyDescent="0.3">
      <c r="A3298" s="2">
        <v>2024</v>
      </c>
      <c r="B3298" s="100" t="s">
        <v>1036</v>
      </c>
      <c r="C3298" s="1" t="s">
        <v>11</v>
      </c>
      <c r="D3298" s="1">
        <v>45</v>
      </c>
      <c r="E3298" s="1" t="s">
        <v>969</v>
      </c>
      <c r="F3298" s="1" t="s">
        <v>7</v>
      </c>
      <c r="G3298" s="1">
        <v>15925</v>
      </c>
      <c r="H3298" s="1" t="s">
        <v>1192</v>
      </c>
      <c r="I3298" s="92" t="s">
        <v>1178</v>
      </c>
      <c r="J3298" s="101">
        <f>1/COUNTIF(HR_Table2[Emp ID],HR_Table2[[#This Row],[Emp ID]])</f>
        <v>1</v>
      </c>
    </row>
    <row r="3299" spans="1:10" ht="16.5" thickBot="1" x14ac:dyDescent="0.3">
      <c r="A3299" s="2">
        <v>2024</v>
      </c>
      <c r="B3299" s="100" t="s">
        <v>1037</v>
      </c>
      <c r="C3299" s="1" t="s">
        <v>11</v>
      </c>
      <c r="D3299" s="1">
        <v>45</v>
      </c>
      <c r="E3299" s="1" t="s">
        <v>969</v>
      </c>
      <c r="F3299" s="1" t="s">
        <v>7</v>
      </c>
      <c r="G3299" s="1">
        <v>8785</v>
      </c>
      <c r="H3299" s="1" t="s">
        <v>1192</v>
      </c>
      <c r="I3299" s="92" t="s">
        <v>1178</v>
      </c>
      <c r="J3299" s="101">
        <f>1/COUNTIF(HR_Table2[Emp ID],HR_Table2[[#This Row],[Emp ID]])</f>
        <v>1</v>
      </c>
    </row>
    <row r="3300" spans="1:10" ht="16.5" thickBot="1" x14ac:dyDescent="0.3">
      <c r="A3300" s="2">
        <v>2024</v>
      </c>
      <c r="B3300" s="100" t="s">
        <v>1038</v>
      </c>
      <c r="C3300" s="1" t="s">
        <v>11</v>
      </c>
      <c r="D3300" s="1">
        <v>45</v>
      </c>
      <c r="E3300" s="1" t="s">
        <v>969</v>
      </c>
      <c r="F3300" s="1" t="s">
        <v>7</v>
      </c>
      <c r="G3300" s="1">
        <v>9360</v>
      </c>
      <c r="H3300" s="1" t="s">
        <v>1192</v>
      </c>
      <c r="I3300" s="92" t="s">
        <v>1178</v>
      </c>
      <c r="J3300" s="101">
        <f>1/COUNTIF(HR_Table2[Emp ID],HR_Table2[[#This Row],[Emp ID]])</f>
        <v>1</v>
      </c>
    </row>
    <row r="3301" spans="1:10" ht="16.5" thickBot="1" x14ac:dyDescent="0.3">
      <c r="A3301" s="2">
        <v>2024</v>
      </c>
      <c r="B3301" s="100" t="s">
        <v>1039</v>
      </c>
      <c r="C3301" s="1" t="s">
        <v>11</v>
      </c>
      <c r="D3301" s="1">
        <v>45</v>
      </c>
      <c r="E3301" s="1" t="s">
        <v>969</v>
      </c>
      <c r="F3301" s="1" t="s">
        <v>7</v>
      </c>
      <c r="G3301" s="1">
        <v>9360</v>
      </c>
      <c r="H3301" s="1" t="s">
        <v>1192</v>
      </c>
      <c r="I3301" s="92" t="s">
        <v>1178</v>
      </c>
      <c r="J3301" s="101">
        <f>1/COUNTIF(HR_Table2[Emp ID],HR_Table2[[#This Row],[Emp ID]])</f>
        <v>1</v>
      </c>
    </row>
    <row r="3302" spans="1:10" ht="16.5" thickBot="1" x14ac:dyDescent="0.3">
      <c r="A3302" s="2">
        <v>2024</v>
      </c>
      <c r="B3302" s="100" t="s">
        <v>1040</v>
      </c>
      <c r="C3302" s="1" t="s">
        <v>6</v>
      </c>
      <c r="D3302" s="1">
        <v>46</v>
      </c>
      <c r="E3302" s="1" t="s">
        <v>969</v>
      </c>
      <c r="F3302" s="1" t="s">
        <v>7</v>
      </c>
      <c r="G3302" s="1">
        <v>8320</v>
      </c>
      <c r="H3302" s="1" t="s">
        <v>1192</v>
      </c>
      <c r="I3302" s="92" t="s">
        <v>1178</v>
      </c>
      <c r="J3302" s="101">
        <f>1/COUNTIF(HR_Table2[Emp ID],HR_Table2[[#This Row],[Emp ID]])</f>
        <v>1</v>
      </c>
    </row>
    <row r="3303" spans="1:10" ht="16.5" thickBot="1" x14ac:dyDescent="0.3">
      <c r="A3303" s="2">
        <v>2024</v>
      </c>
      <c r="B3303" s="100" t="s">
        <v>1041</v>
      </c>
      <c r="C3303" s="1" t="s">
        <v>11</v>
      </c>
      <c r="D3303" s="1">
        <v>46</v>
      </c>
      <c r="E3303" s="1" t="s">
        <v>969</v>
      </c>
      <c r="F3303" s="1" t="s">
        <v>7</v>
      </c>
      <c r="G3303" s="1">
        <v>19000</v>
      </c>
      <c r="H3303" s="1" t="s">
        <v>1192</v>
      </c>
      <c r="I3303" s="92" t="s">
        <v>1178</v>
      </c>
      <c r="J3303" s="101">
        <f>1/COUNTIF(HR_Table2[Emp ID],HR_Table2[[#This Row],[Emp ID]])</f>
        <v>1</v>
      </c>
    </row>
    <row r="3304" spans="1:10" ht="16.5" thickBot="1" x14ac:dyDescent="0.3">
      <c r="A3304" s="2">
        <v>2024</v>
      </c>
      <c r="B3304" s="100" t="s">
        <v>1042</v>
      </c>
      <c r="C3304" s="1" t="s">
        <v>11</v>
      </c>
      <c r="D3304" s="1">
        <v>46</v>
      </c>
      <c r="E3304" s="1" t="s">
        <v>969</v>
      </c>
      <c r="F3304" s="1" t="s">
        <v>7</v>
      </c>
      <c r="G3304" s="1">
        <v>10710</v>
      </c>
      <c r="H3304" s="1" t="s">
        <v>1192</v>
      </c>
      <c r="I3304" s="92" t="s">
        <v>1178</v>
      </c>
      <c r="J3304" s="101">
        <f>1/COUNTIF(HR_Table2[Emp ID],HR_Table2[[#This Row],[Emp ID]])</f>
        <v>1</v>
      </c>
    </row>
    <row r="3305" spans="1:10" ht="16.5" thickBot="1" x14ac:dyDescent="0.3">
      <c r="A3305" s="2">
        <v>2024</v>
      </c>
      <c r="B3305" s="100" t="s">
        <v>1043</v>
      </c>
      <c r="C3305" s="1" t="s">
        <v>11</v>
      </c>
      <c r="D3305" s="1">
        <v>47</v>
      </c>
      <c r="E3305" s="1" t="s">
        <v>969</v>
      </c>
      <c r="F3305" s="1" t="s">
        <v>7</v>
      </c>
      <c r="G3305" s="1">
        <v>9360</v>
      </c>
      <c r="H3305" s="1" t="s">
        <v>1192</v>
      </c>
      <c r="I3305" s="92" t="s">
        <v>1178</v>
      </c>
      <c r="J3305" s="101">
        <f>1/COUNTIF(HR_Table2[Emp ID],HR_Table2[[#This Row],[Emp ID]])</f>
        <v>1</v>
      </c>
    </row>
    <row r="3306" spans="1:10" ht="16.5" thickBot="1" x14ac:dyDescent="0.3">
      <c r="A3306" s="2">
        <v>2024</v>
      </c>
      <c r="B3306" s="100" t="s">
        <v>1044</v>
      </c>
      <c r="C3306" s="1" t="s">
        <v>11</v>
      </c>
      <c r="D3306" s="1">
        <v>47</v>
      </c>
      <c r="E3306" s="1" t="s">
        <v>969</v>
      </c>
      <c r="F3306" s="1" t="s">
        <v>7</v>
      </c>
      <c r="G3306" s="1">
        <v>9380</v>
      </c>
      <c r="H3306" s="1" t="s">
        <v>1192</v>
      </c>
      <c r="I3306" s="92" t="s">
        <v>1178</v>
      </c>
      <c r="J3306" s="101">
        <f>1/COUNTIF(HR_Table2[Emp ID],HR_Table2[[#This Row],[Emp ID]])</f>
        <v>1</v>
      </c>
    </row>
    <row r="3307" spans="1:10" ht="16.5" thickBot="1" x14ac:dyDescent="0.3">
      <c r="A3307" s="2">
        <v>2024</v>
      </c>
      <c r="B3307" s="100" t="s">
        <v>1045</v>
      </c>
      <c r="C3307" s="1" t="s">
        <v>11</v>
      </c>
      <c r="D3307" s="1">
        <v>47</v>
      </c>
      <c r="E3307" s="1" t="s">
        <v>969</v>
      </c>
      <c r="F3307" s="1" t="s">
        <v>7</v>
      </c>
      <c r="G3307" s="1">
        <v>8785</v>
      </c>
      <c r="H3307" s="1" t="s">
        <v>1192</v>
      </c>
      <c r="I3307" s="92" t="s">
        <v>1178</v>
      </c>
      <c r="J3307" s="101">
        <f>1/COUNTIF(HR_Table2[Emp ID],HR_Table2[[#This Row],[Emp ID]])</f>
        <v>1</v>
      </c>
    </row>
    <row r="3308" spans="1:10" ht="16.5" thickBot="1" x14ac:dyDescent="0.3">
      <c r="A3308" s="2">
        <v>2024</v>
      </c>
      <c r="B3308" s="100" t="s">
        <v>1046</v>
      </c>
      <c r="C3308" s="1" t="s">
        <v>11</v>
      </c>
      <c r="D3308" s="1">
        <v>48</v>
      </c>
      <c r="E3308" s="1" t="s">
        <v>969</v>
      </c>
      <c r="F3308" s="1" t="s">
        <v>7</v>
      </c>
      <c r="G3308" s="1">
        <v>18000</v>
      </c>
      <c r="H3308" s="1" t="s">
        <v>1192</v>
      </c>
      <c r="I3308" s="92" t="s">
        <v>1178</v>
      </c>
      <c r="J3308" s="101">
        <f>1/COUNTIF(HR_Table2[Emp ID],HR_Table2[[#This Row],[Emp ID]])</f>
        <v>1</v>
      </c>
    </row>
    <row r="3309" spans="1:10" ht="16.5" thickBot="1" x14ac:dyDescent="0.3">
      <c r="A3309" s="2">
        <v>2024</v>
      </c>
      <c r="B3309" s="100" t="s">
        <v>1047</v>
      </c>
      <c r="C3309" s="1" t="s">
        <v>11</v>
      </c>
      <c r="D3309" s="1">
        <v>48</v>
      </c>
      <c r="E3309" s="1" t="s">
        <v>969</v>
      </c>
      <c r="F3309" s="1" t="s">
        <v>7</v>
      </c>
      <c r="G3309" s="1">
        <v>10025</v>
      </c>
      <c r="H3309" s="1" t="s">
        <v>1192</v>
      </c>
      <c r="I3309" s="92" t="s">
        <v>1178</v>
      </c>
      <c r="J3309" s="101">
        <f>1/COUNTIF(HR_Table2[Emp ID],HR_Table2[[#This Row],[Emp ID]])</f>
        <v>1</v>
      </c>
    </row>
    <row r="3310" spans="1:10" ht="16.5" thickBot="1" x14ac:dyDescent="0.3">
      <c r="A3310" s="2">
        <v>2024</v>
      </c>
      <c r="B3310" s="100" t="s">
        <v>1048</v>
      </c>
      <c r="C3310" s="1" t="s">
        <v>11</v>
      </c>
      <c r="D3310" s="1">
        <v>48</v>
      </c>
      <c r="E3310" s="1" t="s">
        <v>969</v>
      </c>
      <c r="F3310" s="1" t="s">
        <v>7</v>
      </c>
      <c r="G3310" s="1">
        <v>17680</v>
      </c>
      <c r="H3310" s="1" t="s">
        <v>1192</v>
      </c>
      <c r="I3310" s="92" t="s">
        <v>1178</v>
      </c>
      <c r="J3310" s="101">
        <f>1/COUNTIF(HR_Table2[Emp ID],HR_Table2[[#This Row],[Emp ID]])</f>
        <v>1</v>
      </c>
    </row>
    <row r="3311" spans="1:10" ht="16.5" thickBot="1" x14ac:dyDescent="0.3">
      <c r="A3311" s="2">
        <v>2024</v>
      </c>
      <c r="B3311" s="100" t="s">
        <v>1049</v>
      </c>
      <c r="C3311" s="1" t="s">
        <v>11</v>
      </c>
      <c r="D3311" s="1">
        <v>49</v>
      </c>
      <c r="E3311" s="1" t="s">
        <v>969</v>
      </c>
      <c r="F3311" s="1" t="s">
        <v>7</v>
      </c>
      <c r="G3311" s="1">
        <v>20000</v>
      </c>
      <c r="H3311" s="1" t="s">
        <v>1192</v>
      </c>
      <c r="I3311" s="92" t="s">
        <v>1178</v>
      </c>
      <c r="J3311" s="101">
        <f>1/COUNTIF(HR_Table2[Emp ID],HR_Table2[[#This Row],[Emp ID]])</f>
        <v>1</v>
      </c>
    </row>
    <row r="3312" spans="1:10" ht="16.5" thickBot="1" x14ac:dyDescent="0.3">
      <c r="A3312" s="2">
        <v>2024</v>
      </c>
      <c r="B3312" s="100" t="s">
        <v>1050</v>
      </c>
      <c r="C3312" s="1" t="s">
        <v>11</v>
      </c>
      <c r="D3312" s="1">
        <v>49</v>
      </c>
      <c r="E3312" s="1" t="s">
        <v>969</v>
      </c>
      <c r="F3312" s="1" t="s">
        <v>7</v>
      </c>
      <c r="G3312" s="1">
        <v>18000</v>
      </c>
      <c r="H3312" s="1" t="s">
        <v>1192</v>
      </c>
      <c r="I3312" s="92" t="s">
        <v>1178</v>
      </c>
      <c r="J3312" s="101">
        <f>1/COUNTIF(HR_Table2[Emp ID],HR_Table2[[#This Row],[Emp ID]])</f>
        <v>1</v>
      </c>
    </row>
    <row r="3313" spans="1:10" ht="16.5" thickBot="1" x14ac:dyDescent="0.3">
      <c r="A3313" s="2">
        <v>2024</v>
      </c>
      <c r="B3313" s="100" t="s">
        <v>1051</v>
      </c>
      <c r="C3313" s="1" t="s">
        <v>11</v>
      </c>
      <c r="D3313" s="1">
        <v>49</v>
      </c>
      <c r="E3313" s="1" t="s">
        <v>969</v>
      </c>
      <c r="F3313" s="1" t="s">
        <v>7</v>
      </c>
      <c r="G3313" s="1">
        <v>10025</v>
      </c>
      <c r="H3313" s="1" t="s">
        <v>1192</v>
      </c>
      <c r="I3313" s="92" t="s">
        <v>1178</v>
      </c>
      <c r="J3313" s="101">
        <f>1/COUNTIF(HR_Table2[Emp ID],HR_Table2[[#This Row],[Emp ID]])</f>
        <v>1</v>
      </c>
    </row>
    <row r="3314" spans="1:10" ht="16.5" thickBot="1" x14ac:dyDescent="0.3">
      <c r="A3314" s="2">
        <v>2024</v>
      </c>
      <c r="B3314" s="100" t="s">
        <v>1052</v>
      </c>
      <c r="C3314" s="1" t="s">
        <v>11</v>
      </c>
      <c r="D3314" s="1">
        <v>49</v>
      </c>
      <c r="E3314" s="1" t="s">
        <v>969</v>
      </c>
      <c r="F3314" s="1" t="s">
        <v>7</v>
      </c>
      <c r="G3314" s="1">
        <v>8320</v>
      </c>
      <c r="H3314" s="1" t="s">
        <v>1192</v>
      </c>
      <c r="I3314" s="92" t="s">
        <v>1178</v>
      </c>
      <c r="J3314" s="101">
        <f>1/COUNTIF(HR_Table2[Emp ID],HR_Table2[[#This Row],[Emp ID]])</f>
        <v>1</v>
      </c>
    </row>
    <row r="3315" spans="1:10" ht="16.5" thickBot="1" x14ac:dyDescent="0.3">
      <c r="A3315" s="2">
        <v>2024</v>
      </c>
      <c r="B3315" s="100" t="s">
        <v>1057</v>
      </c>
      <c r="C3315" s="1" t="s">
        <v>6</v>
      </c>
      <c r="D3315" s="1">
        <v>50</v>
      </c>
      <c r="E3315" s="1" t="s">
        <v>969</v>
      </c>
      <c r="F3315" s="1" t="s">
        <v>7</v>
      </c>
      <c r="G3315" s="1">
        <v>8320</v>
      </c>
      <c r="H3315" s="1" t="s">
        <v>1192</v>
      </c>
      <c r="I3315" s="92" t="s">
        <v>1178</v>
      </c>
      <c r="J3315" s="101">
        <f>1/COUNTIF(HR_Table2[Emp ID],HR_Table2[[#This Row],[Emp ID]])</f>
        <v>1</v>
      </c>
    </row>
    <row r="3316" spans="1:10" ht="16.5" thickBot="1" x14ac:dyDescent="0.3">
      <c r="A3316" s="2">
        <v>2024</v>
      </c>
      <c r="B3316" s="100" t="s">
        <v>1058</v>
      </c>
      <c r="C3316" s="1" t="s">
        <v>11</v>
      </c>
      <c r="D3316" s="1">
        <v>50</v>
      </c>
      <c r="E3316" s="1" t="s">
        <v>969</v>
      </c>
      <c r="F3316" s="1" t="s">
        <v>7</v>
      </c>
      <c r="G3316" s="1">
        <v>19000</v>
      </c>
      <c r="H3316" s="1" t="s">
        <v>1192</v>
      </c>
      <c r="I3316" s="92" t="s">
        <v>1178</v>
      </c>
      <c r="J3316" s="101">
        <f>1/COUNTIF(HR_Table2[Emp ID],HR_Table2[[#This Row],[Emp ID]])</f>
        <v>1</v>
      </c>
    </row>
    <row r="3317" spans="1:10" ht="16.5" thickBot="1" x14ac:dyDescent="0.3">
      <c r="A3317" s="2">
        <v>2024</v>
      </c>
      <c r="B3317" s="100" t="s">
        <v>1059</v>
      </c>
      <c r="C3317" s="1" t="s">
        <v>11</v>
      </c>
      <c r="D3317" s="1">
        <v>50</v>
      </c>
      <c r="E3317" s="1" t="s">
        <v>969</v>
      </c>
      <c r="F3317" s="1" t="s">
        <v>7</v>
      </c>
      <c r="G3317" s="1">
        <v>13935</v>
      </c>
      <c r="H3317" s="1" t="s">
        <v>1192</v>
      </c>
      <c r="I3317" s="92" t="s">
        <v>1178</v>
      </c>
      <c r="J3317" s="101">
        <f>1/COUNTIF(HR_Table2[Emp ID],HR_Table2[[#This Row],[Emp ID]])</f>
        <v>1</v>
      </c>
    </row>
    <row r="3318" spans="1:10" ht="16.5" thickBot="1" x14ac:dyDescent="0.3">
      <c r="A3318" s="2">
        <v>2024</v>
      </c>
      <c r="B3318" s="100" t="s">
        <v>1060</v>
      </c>
      <c r="C3318" s="1" t="s">
        <v>11</v>
      </c>
      <c r="D3318" s="1">
        <v>50</v>
      </c>
      <c r="E3318" s="1" t="s">
        <v>969</v>
      </c>
      <c r="F3318" s="1" t="s">
        <v>7</v>
      </c>
      <c r="G3318" s="1">
        <v>9360</v>
      </c>
      <c r="H3318" s="1" t="s">
        <v>1192</v>
      </c>
      <c r="I3318" s="92" t="s">
        <v>1178</v>
      </c>
      <c r="J3318" s="101">
        <f>1/COUNTIF(HR_Table2[Emp ID],HR_Table2[[#This Row],[Emp ID]])</f>
        <v>1</v>
      </c>
    </row>
    <row r="3319" spans="1:10" ht="16.5" thickBot="1" x14ac:dyDescent="0.3">
      <c r="A3319" s="2">
        <v>2024</v>
      </c>
      <c r="B3319" s="100" t="s">
        <v>1061</v>
      </c>
      <c r="C3319" s="1" t="s">
        <v>11</v>
      </c>
      <c r="D3319" s="1">
        <v>51</v>
      </c>
      <c r="E3319" s="1" t="s">
        <v>969</v>
      </c>
      <c r="F3319" s="1" t="s">
        <v>7</v>
      </c>
      <c r="G3319" s="1">
        <v>10025</v>
      </c>
      <c r="H3319" s="1" t="s">
        <v>1192</v>
      </c>
      <c r="I3319" s="92" t="s">
        <v>1178</v>
      </c>
      <c r="J3319" s="101">
        <f>1/COUNTIF(HR_Table2[Emp ID],HR_Table2[[#This Row],[Emp ID]])</f>
        <v>1</v>
      </c>
    </row>
    <row r="3320" spans="1:10" ht="16.5" thickBot="1" x14ac:dyDescent="0.3">
      <c r="A3320" s="2">
        <v>2024</v>
      </c>
      <c r="B3320" s="100" t="s">
        <v>1062</v>
      </c>
      <c r="C3320" s="1" t="s">
        <v>11</v>
      </c>
      <c r="D3320" s="1">
        <v>51</v>
      </c>
      <c r="E3320" s="1" t="s">
        <v>969</v>
      </c>
      <c r="F3320" s="1" t="s">
        <v>7</v>
      </c>
      <c r="G3320" s="1">
        <v>8785</v>
      </c>
      <c r="H3320" s="1" t="s">
        <v>1192</v>
      </c>
      <c r="I3320" s="92" t="s">
        <v>1178</v>
      </c>
      <c r="J3320" s="101">
        <f>1/COUNTIF(HR_Table2[Emp ID],HR_Table2[[#This Row],[Emp ID]])</f>
        <v>1</v>
      </c>
    </row>
    <row r="3321" spans="1:10" ht="16.5" thickBot="1" x14ac:dyDescent="0.3">
      <c r="A3321" s="2">
        <v>2024</v>
      </c>
      <c r="B3321" s="100" t="s">
        <v>1063</v>
      </c>
      <c r="C3321" s="1" t="s">
        <v>11</v>
      </c>
      <c r="D3321" s="1">
        <v>52</v>
      </c>
      <c r="E3321" s="1" t="s">
        <v>969</v>
      </c>
      <c r="F3321" s="1" t="s">
        <v>7</v>
      </c>
      <c r="G3321" s="1">
        <v>19000</v>
      </c>
      <c r="H3321" s="1" t="s">
        <v>1192</v>
      </c>
      <c r="I3321" s="92" t="s">
        <v>1178</v>
      </c>
      <c r="J3321" s="101">
        <f>1/COUNTIF(HR_Table2[Emp ID],HR_Table2[[#This Row],[Emp ID]])</f>
        <v>1</v>
      </c>
    </row>
    <row r="3322" spans="1:10" ht="16.5" thickBot="1" x14ac:dyDescent="0.3">
      <c r="A3322" s="2">
        <v>2024</v>
      </c>
      <c r="B3322" s="100" t="s">
        <v>1064</v>
      </c>
      <c r="C3322" s="1" t="s">
        <v>11</v>
      </c>
      <c r="D3322" s="1">
        <v>53</v>
      </c>
      <c r="E3322" s="1" t="s">
        <v>969</v>
      </c>
      <c r="F3322" s="1" t="s">
        <v>7</v>
      </c>
      <c r="G3322" s="1">
        <v>18000</v>
      </c>
      <c r="H3322" s="1" t="s">
        <v>1192</v>
      </c>
      <c r="I3322" s="92" t="s">
        <v>1178</v>
      </c>
      <c r="J3322" s="101">
        <f>1/COUNTIF(HR_Table2[Emp ID],HR_Table2[[#This Row],[Emp ID]])</f>
        <v>1</v>
      </c>
    </row>
    <row r="3323" spans="1:10" ht="16.5" thickBot="1" x14ac:dyDescent="0.3">
      <c r="A3323" s="2">
        <v>2024</v>
      </c>
      <c r="B3323" s="100" t="s">
        <v>1065</v>
      </c>
      <c r="C3323" s="1" t="s">
        <v>11</v>
      </c>
      <c r="D3323" s="1">
        <v>53</v>
      </c>
      <c r="E3323" s="1" t="s">
        <v>969</v>
      </c>
      <c r="F3323" s="1" t="s">
        <v>7</v>
      </c>
      <c r="G3323" s="1">
        <v>23000</v>
      </c>
      <c r="H3323" s="1" t="s">
        <v>1192</v>
      </c>
      <c r="I3323" s="92" t="s">
        <v>1178</v>
      </c>
      <c r="J3323" s="101">
        <f>1/COUNTIF(HR_Table2[Emp ID],HR_Table2[[#This Row],[Emp ID]])</f>
        <v>1</v>
      </c>
    </row>
    <row r="3324" spans="1:10" ht="16.5" thickBot="1" x14ac:dyDescent="0.3">
      <c r="A3324" s="2">
        <v>2024</v>
      </c>
      <c r="B3324" s="100" t="s">
        <v>1067</v>
      </c>
      <c r="C3324" s="1" t="s">
        <v>11</v>
      </c>
      <c r="D3324" s="1">
        <v>54</v>
      </c>
      <c r="E3324" s="1" t="s">
        <v>969</v>
      </c>
      <c r="F3324" s="1" t="s">
        <v>7</v>
      </c>
      <c r="G3324" s="1">
        <v>21000</v>
      </c>
      <c r="H3324" s="1" t="s">
        <v>1192</v>
      </c>
      <c r="I3324" s="92" t="s">
        <v>1178</v>
      </c>
      <c r="J3324" s="101">
        <f>1/COUNTIF(HR_Table2[Emp ID],HR_Table2[[#This Row],[Emp ID]])</f>
        <v>1</v>
      </c>
    </row>
    <row r="3325" spans="1:10" ht="16.5" thickBot="1" x14ac:dyDescent="0.3">
      <c r="A3325" s="2">
        <v>2024</v>
      </c>
      <c r="B3325" s="100" t="s">
        <v>1068</v>
      </c>
      <c r="C3325" s="1" t="s">
        <v>11</v>
      </c>
      <c r="D3325" s="1">
        <v>54</v>
      </c>
      <c r="E3325" s="1" t="s">
        <v>969</v>
      </c>
      <c r="F3325" s="1" t="s">
        <v>7</v>
      </c>
      <c r="G3325" s="1">
        <v>9380</v>
      </c>
      <c r="H3325" s="1" t="s">
        <v>1192</v>
      </c>
      <c r="I3325" s="92" t="s">
        <v>1178</v>
      </c>
      <c r="J3325" s="101">
        <f>1/COUNTIF(HR_Table2[Emp ID],HR_Table2[[#This Row],[Emp ID]])</f>
        <v>1</v>
      </c>
    </row>
    <row r="3326" spans="1:10" ht="16.5" thickBot="1" x14ac:dyDescent="0.3">
      <c r="A3326" s="2">
        <v>2024</v>
      </c>
      <c r="B3326" s="100" t="s">
        <v>1069</v>
      </c>
      <c r="C3326" s="1" t="s">
        <v>11</v>
      </c>
      <c r="D3326" s="1">
        <v>54</v>
      </c>
      <c r="E3326" s="1" t="s">
        <v>969</v>
      </c>
      <c r="F3326" s="1" t="s">
        <v>7</v>
      </c>
      <c r="G3326" s="1">
        <v>18000</v>
      </c>
      <c r="H3326" s="1" t="s">
        <v>1192</v>
      </c>
      <c r="I3326" s="92" t="s">
        <v>1178</v>
      </c>
      <c r="J3326" s="101">
        <f>1/COUNTIF(HR_Table2[Emp ID],HR_Table2[[#This Row],[Emp ID]])</f>
        <v>1</v>
      </c>
    </row>
    <row r="3327" spans="1:10" ht="16.5" thickBot="1" x14ac:dyDescent="0.3">
      <c r="A3327" s="2">
        <v>2024</v>
      </c>
      <c r="B3327" s="100" t="s">
        <v>1070</v>
      </c>
      <c r="C3327" s="1" t="s">
        <v>11</v>
      </c>
      <c r="D3327" s="1">
        <v>54</v>
      </c>
      <c r="E3327" s="1" t="s">
        <v>969</v>
      </c>
      <c r="F3327" s="1" t="s">
        <v>7</v>
      </c>
      <c r="G3327" s="1">
        <v>10025</v>
      </c>
      <c r="H3327" s="1" t="s">
        <v>1192</v>
      </c>
      <c r="I3327" s="92" t="s">
        <v>1178</v>
      </c>
      <c r="J3327" s="101">
        <f>1/COUNTIF(HR_Table2[Emp ID],HR_Table2[[#This Row],[Emp ID]])</f>
        <v>1</v>
      </c>
    </row>
    <row r="3328" spans="1:10" ht="16.5" thickBot="1" x14ac:dyDescent="0.3">
      <c r="A3328" s="2">
        <v>2024</v>
      </c>
      <c r="B3328" s="100" t="s">
        <v>1071</v>
      </c>
      <c r="C3328" s="1" t="s">
        <v>11</v>
      </c>
      <c r="D3328" s="1">
        <v>54</v>
      </c>
      <c r="E3328" s="1" t="s">
        <v>969</v>
      </c>
      <c r="F3328" s="1" t="s">
        <v>7</v>
      </c>
      <c r="G3328" s="1">
        <v>25000</v>
      </c>
      <c r="H3328" s="1" t="s">
        <v>1192</v>
      </c>
      <c r="I3328" s="92" t="s">
        <v>1178</v>
      </c>
      <c r="J3328" s="101">
        <f>1/COUNTIF(HR_Table2[Emp ID],HR_Table2[[#This Row],[Emp ID]])</f>
        <v>1</v>
      </c>
    </row>
    <row r="3329" spans="1:10" ht="16.5" thickBot="1" x14ac:dyDescent="0.3">
      <c r="A3329" s="2">
        <v>2024</v>
      </c>
      <c r="B3329" s="100" t="s">
        <v>1072</v>
      </c>
      <c r="C3329" s="1" t="s">
        <v>11</v>
      </c>
      <c r="D3329" s="1">
        <v>55</v>
      </c>
      <c r="E3329" s="1" t="s">
        <v>969</v>
      </c>
      <c r="F3329" s="1" t="s">
        <v>7</v>
      </c>
      <c r="G3329" s="1">
        <v>10025</v>
      </c>
      <c r="H3329" s="1" t="s">
        <v>1192</v>
      </c>
      <c r="I3329" s="92" t="s">
        <v>1178</v>
      </c>
      <c r="J3329" s="101">
        <f>1/COUNTIF(HR_Table2[Emp ID],HR_Table2[[#This Row],[Emp ID]])</f>
        <v>1</v>
      </c>
    </row>
    <row r="3330" spans="1:10" ht="16.5" thickBot="1" x14ac:dyDescent="0.3">
      <c r="A3330" s="2">
        <v>2024</v>
      </c>
      <c r="B3330" s="100" t="s">
        <v>1073</v>
      </c>
      <c r="C3330" s="1" t="s">
        <v>11</v>
      </c>
      <c r="D3330" s="1">
        <v>55</v>
      </c>
      <c r="E3330" s="1" t="s">
        <v>969</v>
      </c>
      <c r="F3330" s="1" t="s">
        <v>7</v>
      </c>
      <c r="G3330" s="1">
        <v>9360</v>
      </c>
      <c r="H3330" s="1" t="s">
        <v>1192</v>
      </c>
      <c r="I3330" s="92" t="s">
        <v>1178</v>
      </c>
      <c r="J3330" s="101">
        <f>1/COUNTIF(HR_Table2[Emp ID],HR_Table2[[#This Row],[Emp ID]])</f>
        <v>1</v>
      </c>
    </row>
    <row r="3331" spans="1:10" ht="16.5" thickBot="1" x14ac:dyDescent="0.3">
      <c r="A3331" s="2">
        <v>2024</v>
      </c>
      <c r="B3331" s="100" t="s">
        <v>1074</v>
      </c>
      <c r="C3331" s="1" t="s">
        <v>11</v>
      </c>
      <c r="D3331" s="1">
        <v>55</v>
      </c>
      <c r="E3331" s="1" t="s">
        <v>969</v>
      </c>
      <c r="F3331" s="1" t="s">
        <v>7</v>
      </c>
      <c r="G3331" s="1">
        <v>10025</v>
      </c>
      <c r="H3331" s="1" t="s">
        <v>1192</v>
      </c>
      <c r="I3331" s="92" t="s">
        <v>1178</v>
      </c>
      <c r="J3331" s="101">
        <f>1/COUNTIF(HR_Table2[Emp ID],HR_Table2[[#This Row],[Emp ID]])</f>
        <v>1</v>
      </c>
    </row>
    <row r="3332" spans="1:10" ht="16.5" thickBot="1" x14ac:dyDescent="0.3">
      <c r="A3332" s="2">
        <v>2024</v>
      </c>
      <c r="B3332" s="100" t="s">
        <v>1075</v>
      </c>
      <c r="C3332" s="1" t="s">
        <v>11</v>
      </c>
      <c r="D3332" s="1">
        <v>55</v>
      </c>
      <c r="E3332" s="1" t="s">
        <v>969</v>
      </c>
      <c r="F3332" s="1" t="s">
        <v>7</v>
      </c>
      <c r="G3332" s="1">
        <v>9360</v>
      </c>
      <c r="H3332" s="1" t="s">
        <v>1192</v>
      </c>
      <c r="I3332" s="92" t="s">
        <v>1178</v>
      </c>
      <c r="J3332" s="101">
        <f>1/COUNTIF(HR_Table2[Emp ID],HR_Table2[[#This Row],[Emp ID]])</f>
        <v>1</v>
      </c>
    </row>
    <row r="3333" spans="1:10" ht="16.5" thickBot="1" x14ac:dyDescent="0.3">
      <c r="A3333" s="2">
        <v>2024</v>
      </c>
      <c r="B3333" s="100" t="s">
        <v>1076</v>
      </c>
      <c r="C3333" s="1" t="s">
        <v>11</v>
      </c>
      <c r="D3333" s="1">
        <v>57</v>
      </c>
      <c r="E3333" s="1" t="s">
        <v>969</v>
      </c>
      <c r="F3333" s="1" t="s">
        <v>7</v>
      </c>
      <c r="G3333" s="1">
        <v>15925</v>
      </c>
      <c r="H3333" s="1" t="s">
        <v>1192</v>
      </c>
      <c r="I3333" s="92" t="s">
        <v>1178</v>
      </c>
      <c r="J3333" s="101">
        <f>1/COUNTIF(HR_Table2[Emp ID],HR_Table2[[#This Row],[Emp ID]])</f>
        <v>1</v>
      </c>
    </row>
    <row r="3334" spans="1:10" ht="16.5" thickBot="1" x14ac:dyDescent="0.3">
      <c r="A3334" s="2">
        <v>2024</v>
      </c>
      <c r="B3334" s="100" t="s">
        <v>1077</v>
      </c>
      <c r="C3334" s="1" t="s">
        <v>11</v>
      </c>
      <c r="D3334" s="1">
        <v>57</v>
      </c>
      <c r="E3334" s="1" t="s">
        <v>969</v>
      </c>
      <c r="F3334" s="1" t="s">
        <v>7</v>
      </c>
      <c r="G3334" s="1">
        <v>18000</v>
      </c>
      <c r="H3334" s="1" t="s">
        <v>1192</v>
      </c>
      <c r="I3334" s="92" t="s">
        <v>1178</v>
      </c>
      <c r="J3334" s="101">
        <f>1/COUNTIF(HR_Table2[Emp ID],HR_Table2[[#This Row],[Emp ID]])</f>
        <v>1</v>
      </c>
    </row>
    <row r="3335" spans="1:10" ht="16.5" thickBot="1" x14ac:dyDescent="0.3">
      <c r="A3335" s="2">
        <v>2024</v>
      </c>
      <c r="B3335" s="100" t="s">
        <v>1078</v>
      </c>
      <c r="C3335" s="1" t="s">
        <v>11</v>
      </c>
      <c r="D3335" s="1">
        <v>57</v>
      </c>
      <c r="E3335" s="1" t="s">
        <v>969</v>
      </c>
      <c r="F3335" s="1" t="s">
        <v>7</v>
      </c>
      <c r="G3335" s="1">
        <v>8320</v>
      </c>
      <c r="H3335" s="1" t="s">
        <v>1192</v>
      </c>
      <c r="I3335" s="92" t="s">
        <v>1178</v>
      </c>
      <c r="J3335" s="101">
        <f>1/COUNTIF(HR_Table2[Emp ID],HR_Table2[[#This Row],[Emp ID]])</f>
        <v>1</v>
      </c>
    </row>
    <row r="3336" spans="1:10" ht="16.5" thickBot="1" x14ac:dyDescent="0.3">
      <c r="A3336" s="2">
        <v>2024</v>
      </c>
      <c r="B3336" s="100" t="s">
        <v>1079</v>
      </c>
      <c r="C3336" s="1" t="s">
        <v>11</v>
      </c>
      <c r="D3336" s="1">
        <v>57</v>
      </c>
      <c r="E3336" s="1" t="s">
        <v>969</v>
      </c>
      <c r="F3336" s="1" t="s">
        <v>7</v>
      </c>
      <c r="G3336" s="1">
        <v>8875</v>
      </c>
      <c r="H3336" s="1" t="s">
        <v>1192</v>
      </c>
      <c r="I3336" s="92" t="s">
        <v>1178</v>
      </c>
      <c r="J3336" s="101">
        <f>1/COUNTIF(HR_Table2[Emp ID],HR_Table2[[#This Row],[Emp ID]])</f>
        <v>1</v>
      </c>
    </row>
    <row r="3337" spans="1:10" ht="16.5" thickBot="1" x14ac:dyDescent="0.3">
      <c r="A3337" s="2">
        <v>2024</v>
      </c>
      <c r="B3337" s="100" t="s">
        <v>1080</v>
      </c>
      <c r="C3337" s="1" t="s">
        <v>11</v>
      </c>
      <c r="D3337" s="1">
        <v>57</v>
      </c>
      <c r="E3337" s="1" t="s">
        <v>969</v>
      </c>
      <c r="F3337" s="1" t="s">
        <v>7</v>
      </c>
      <c r="G3337" s="1">
        <v>9360</v>
      </c>
      <c r="H3337" s="1" t="s">
        <v>1192</v>
      </c>
      <c r="I3337" s="92" t="s">
        <v>1178</v>
      </c>
      <c r="J3337" s="101">
        <f>1/COUNTIF(HR_Table2[Emp ID],HR_Table2[[#This Row],[Emp ID]])</f>
        <v>1</v>
      </c>
    </row>
    <row r="3338" spans="1:10" ht="16.5" thickBot="1" x14ac:dyDescent="0.3">
      <c r="A3338" s="2">
        <v>2024</v>
      </c>
      <c r="B3338" s="100" t="s">
        <v>1083</v>
      </c>
      <c r="C3338" s="1" t="s">
        <v>11</v>
      </c>
      <c r="D3338" s="1">
        <v>58</v>
      </c>
      <c r="E3338" s="1" t="s">
        <v>969</v>
      </c>
      <c r="F3338" s="1" t="s">
        <v>7</v>
      </c>
      <c r="G3338" s="1">
        <v>25000</v>
      </c>
      <c r="H3338" s="1" t="s">
        <v>1192</v>
      </c>
      <c r="I3338" s="92" t="s">
        <v>1178</v>
      </c>
      <c r="J3338" s="101">
        <f>1/COUNTIF(HR_Table2[Emp ID],HR_Table2[[#This Row],[Emp ID]])</f>
        <v>1</v>
      </c>
    </row>
    <row r="3339" spans="1:10" ht="16.5" thickBot="1" x14ac:dyDescent="0.3">
      <c r="A3339" s="2">
        <v>2024</v>
      </c>
      <c r="B3339" s="100" t="s">
        <v>1084</v>
      </c>
      <c r="C3339" s="1" t="s">
        <v>11</v>
      </c>
      <c r="D3339" s="1">
        <v>58</v>
      </c>
      <c r="E3339" s="1" t="s">
        <v>969</v>
      </c>
      <c r="F3339" s="1" t="s">
        <v>7</v>
      </c>
      <c r="G3339" s="1">
        <v>45000</v>
      </c>
      <c r="H3339" s="1" t="s">
        <v>1192</v>
      </c>
      <c r="I3339" s="92" t="s">
        <v>1178</v>
      </c>
      <c r="J3339" s="101">
        <f>1/COUNTIF(HR_Table2[Emp ID],HR_Table2[[#This Row],[Emp ID]])</f>
        <v>1</v>
      </c>
    </row>
    <row r="3340" spans="1:10" ht="16.5" thickBot="1" x14ac:dyDescent="0.3">
      <c r="A3340" s="2">
        <v>2024</v>
      </c>
      <c r="B3340" s="100" t="s">
        <v>1085</v>
      </c>
      <c r="C3340" s="1" t="s">
        <v>6</v>
      </c>
      <c r="D3340" s="1">
        <v>59</v>
      </c>
      <c r="E3340" s="1" t="s">
        <v>969</v>
      </c>
      <c r="F3340" s="1" t="s">
        <v>7</v>
      </c>
      <c r="G3340" s="1">
        <v>9380</v>
      </c>
      <c r="H3340" s="1" t="s">
        <v>1192</v>
      </c>
      <c r="I3340" s="92" t="s">
        <v>1178</v>
      </c>
      <c r="J3340" s="101">
        <f>1/COUNTIF(HR_Table2[Emp ID],HR_Table2[[#This Row],[Emp ID]])</f>
        <v>1</v>
      </c>
    </row>
    <row r="3341" spans="1:10" ht="16.5" thickBot="1" x14ac:dyDescent="0.3">
      <c r="A3341" s="2">
        <v>2024</v>
      </c>
      <c r="B3341" s="100" t="s">
        <v>1086</v>
      </c>
      <c r="C3341" s="1" t="s">
        <v>11</v>
      </c>
      <c r="D3341" s="1">
        <v>60</v>
      </c>
      <c r="E3341" s="1" t="s">
        <v>969</v>
      </c>
      <c r="F3341" s="1" t="s">
        <v>7</v>
      </c>
      <c r="G3341" s="1">
        <v>10710</v>
      </c>
      <c r="H3341" s="1" t="s">
        <v>1192</v>
      </c>
      <c r="I3341" s="92" t="s">
        <v>1178</v>
      </c>
      <c r="J3341" s="101">
        <f>1/COUNTIF(HR_Table2[Emp ID],HR_Table2[[#This Row],[Emp ID]])</f>
        <v>1</v>
      </c>
    </row>
    <row r="3342" spans="1:10" ht="16.5" thickBot="1" x14ac:dyDescent="0.3">
      <c r="A3342" s="2">
        <v>2024</v>
      </c>
      <c r="B3342" s="100" t="s">
        <v>1087</v>
      </c>
      <c r="C3342" s="1" t="s">
        <v>11</v>
      </c>
      <c r="D3342" s="1">
        <v>61</v>
      </c>
      <c r="E3342" s="1" t="s">
        <v>969</v>
      </c>
      <c r="F3342" s="1" t="s">
        <v>7</v>
      </c>
      <c r="G3342" s="1">
        <v>21000</v>
      </c>
      <c r="H3342" s="1" t="s">
        <v>14</v>
      </c>
      <c r="I3342" s="92" t="s">
        <v>1178</v>
      </c>
      <c r="J3342" s="101">
        <f>1/COUNTIF(HR_Table2[Emp ID],HR_Table2[[#This Row],[Emp ID]])</f>
        <v>1</v>
      </c>
    </row>
    <row r="3343" spans="1:10" ht="16.5" thickBot="1" x14ac:dyDescent="0.3">
      <c r="A3343" s="2">
        <v>2024</v>
      </c>
      <c r="B3343" s="100" t="s">
        <v>1088</v>
      </c>
      <c r="C3343" s="1" t="s">
        <v>11</v>
      </c>
      <c r="D3343" s="1">
        <v>61</v>
      </c>
      <c r="E3343" s="1" t="s">
        <v>969</v>
      </c>
      <c r="F3343" s="1" t="s">
        <v>7</v>
      </c>
      <c r="G3343" s="1">
        <v>35000</v>
      </c>
      <c r="H3343" s="1" t="s">
        <v>1192</v>
      </c>
      <c r="I3343" s="92" t="s">
        <v>1178</v>
      </c>
      <c r="J3343" s="101">
        <f>1/COUNTIF(HR_Table2[Emp ID],HR_Table2[[#This Row],[Emp ID]])</f>
        <v>1</v>
      </c>
    </row>
    <row r="3344" spans="1:10" ht="16.5" thickBot="1" x14ac:dyDescent="0.3">
      <c r="A3344" s="2">
        <v>2024</v>
      </c>
      <c r="B3344" s="100" t="s">
        <v>1089</v>
      </c>
      <c r="C3344" s="1" t="s">
        <v>11</v>
      </c>
      <c r="D3344" s="1">
        <v>61</v>
      </c>
      <c r="E3344" s="1" t="s">
        <v>969</v>
      </c>
      <c r="F3344" s="1" t="s">
        <v>7</v>
      </c>
      <c r="G3344" s="1">
        <v>18000</v>
      </c>
      <c r="H3344" s="1" t="s">
        <v>1192</v>
      </c>
      <c r="I3344" s="92" t="s">
        <v>1178</v>
      </c>
      <c r="J3344" s="101">
        <f>1/COUNTIF(HR_Table2[Emp ID],HR_Table2[[#This Row],[Emp ID]])</f>
        <v>1</v>
      </c>
    </row>
    <row r="3345" spans="1:10" ht="16.5" thickBot="1" x14ac:dyDescent="0.3">
      <c r="A3345" s="2">
        <v>2024</v>
      </c>
      <c r="B3345" s="100" t="s">
        <v>1090</v>
      </c>
      <c r="C3345" s="1" t="s">
        <v>11</v>
      </c>
      <c r="D3345" s="1">
        <v>62</v>
      </c>
      <c r="E3345" s="1" t="s">
        <v>969</v>
      </c>
      <c r="F3345" s="1" t="s">
        <v>7</v>
      </c>
      <c r="G3345" s="1">
        <v>25000</v>
      </c>
      <c r="H3345" s="1" t="s">
        <v>1192</v>
      </c>
      <c r="I3345" s="92" t="s">
        <v>1178</v>
      </c>
      <c r="J3345" s="101">
        <f>1/COUNTIF(HR_Table2[Emp ID],HR_Table2[[#This Row],[Emp ID]])</f>
        <v>1</v>
      </c>
    </row>
    <row r="3346" spans="1:10" ht="16.5" thickBot="1" x14ac:dyDescent="0.3">
      <c r="A3346" s="2">
        <v>2024</v>
      </c>
      <c r="B3346" s="100" t="s">
        <v>1091</v>
      </c>
      <c r="C3346" s="1" t="s">
        <v>11</v>
      </c>
      <c r="D3346" s="1">
        <v>62</v>
      </c>
      <c r="E3346" s="1" t="s">
        <v>969</v>
      </c>
      <c r="F3346" s="1" t="s">
        <v>7</v>
      </c>
      <c r="G3346" s="1">
        <v>8785</v>
      </c>
      <c r="H3346" s="1" t="s">
        <v>1192</v>
      </c>
      <c r="I3346" s="92" t="s">
        <v>1178</v>
      </c>
      <c r="J3346" s="101">
        <f>1/COUNTIF(HR_Table2[Emp ID],HR_Table2[[#This Row],[Emp ID]])</f>
        <v>1</v>
      </c>
    </row>
    <row r="3347" spans="1:10" ht="16.5" thickBot="1" x14ac:dyDescent="0.3">
      <c r="A3347" s="2">
        <v>2024</v>
      </c>
      <c r="B3347" s="100" t="s">
        <v>1092</v>
      </c>
      <c r="C3347" s="1" t="s">
        <v>11</v>
      </c>
      <c r="D3347" s="1">
        <v>63</v>
      </c>
      <c r="E3347" s="1" t="s">
        <v>969</v>
      </c>
      <c r="F3347" s="1" t="s">
        <v>7</v>
      </c>
      <c r="G3347" s="1">
        <v>20000</v>
      </c>
      <c r="H3347" s="1" t="s">
        <v>1192</v>
      </c>
      <c r="I3347" s="92" t="s">
        <v>1178</v>
      </c>
      <c r="J3347" s="101">
        <f>1/COUNTIF(HR_Table2[Emp ID],HR_Table2[[#This Row],[Emp ID]])</f>
        <v>1</v>
      </c>
    </row>
    <row r="3348" spans="1:10" ht="16.5" thickBot="1" x14ac:dyDescent="0.3">
      <c r="A3348" s="2">
        <v>2024</v>
      </c>
      <c r="B3348" s="100" t="s">
        <v>1093</v>
      </c>
      <c r="C3348" s="1" t="s">
        <v>11</v>
      </c>
      <c r="D3348" s="1">
        <v>64</v>
      </c>
      <c r="E3348" s="1" t="s">
        <v>969</v>
      </c>
      <c r="F3348" s="1" t="s">
        <v>7</v>
      </c>
      <c r="G3348" s="1">
        <v>25000</v>
      </c>
      <c r="H3348" s="1" t="s">
        <v>1192</v>
      </c>
      <c r="I3348" s="92" t="s">
        <v>1178</v>
      </c>
      <c r="J3348" s="101">
        <f>1/COUNTIF(HR_Table2[Emp ID],HR_Table2[[#This Row],[Emp ID]])</f>
        <v>1</v>
      </c>
    </row>
    <row r="3349" spans="1:10" ht="16.5" thickBot="1" x14ac:dyDescent="0.3">
      <c r="A3349" s="2">
        <v>2024</v>
      </c>
      <c r="B3349" s="100" t="s">
        <v>1094</v>
      </c>
      <c r="C3349" s="1" t="s">
        <v>11</v>
      </c>
      <c r="D3349" s="1">
        <v>67</v>
      </c>
      <c r="E3349" s="1" t="s">
        <v>969</v>
      </c>
      <c r="F3349" s="1" t="s">
        <v>7</v>
      </c>
      <c r="G3349" s="1">
        <v>10710</v>
      </c>
      <c r="H3349" s="1" t="s">
        <v>1192</v>
      </c>
      <c r="I3349" s="92" t="s">
        <v>1178</v>
      </c>
      <c r="J3349" s="101">
        <f>1/COUNTIF(HR_Table2[Emp ID],HR_Table2[[#This Row],[Emp ID]])</f>
        <v>1</v>
      </c>
    </row>
    <row r="3350" spans="1:10" ht="16.5" thickBot="1" x14ac:dyDescent="0.3">
      <c r="A3350" s="2">
        <v>2024</v>
      </c>
      <c r="B3350" s="100" t="s">
        <v>1095</v>
      </c>
      <c r="C3350" s="1" t="s">
        <v>11</v>
      </c>
      <c r="D3350" s="1">
        <v>68</v>
      </c>
      <c r="E3350" s="1" t="s">
        <v>969</v>
      </c>
      <c r="F3350" s="1" t="s">
        <v>7</v>
      </c>
      <c r="G3350" s="1">
        <v>25000</v>
      </c>
      <c r="H3350" s="1" t="s">
        <v>1192</v>
      </c>
      <c r="I3350" s="92" t="s">
        <v>1178</v>
      </c>
      <c r="J3350" s="101">
        <f>1/COUNTIF(HR_Table2[Emp ID],HR_Table2[[#This Row],[Emp ID]])</f>
        <v>1</v>
      </c>
    </row>
    <row r="3351" spans="1:10" ht="16.5" thickBot="1" x14ac:dyDescent="0.3">
      <c r="A3351" s="2">
        <v>2024</v>
      </c>
      <c r="B3351" s="100" t="s">
        <v>1096</v>
      </c>
      <c r="C3351" s="1" t="s">
        <v>11</v>
      </c>
      <c r="D3351" s="1">
        <v>68</v>
      </c>
      <c r="E3351" s="1" t="s">
        <v>969</v>
      </c>
      <c r="F3351" s="1" t="s">
        <v>7</v>
      </c>
      <c r="G3351" s="1">
        <v>13045</v>
      </c>
      <c r="H3351" s="1" t="s">
        <v>1192</v>
      </c>
      <c r="I3351" s="92" t="s">
        <v>1178</v>
      </c>
      <c r="J3351" s="101">
        <f>1/COUNTIF(HR_Table2[Emp ID],HR_Table2[[#This Row],[Emp ID]])</f>
        <v>1</v>
      </c>
    </row>
    <row r="3352" spans="1:10" ht="16.5" thickBot="1" x14ac:dyDescent="0.3">
      <c r="A3352" s="2">
        <v>2024</v>
      </c>
      <c r="B3352" s="100" t="s">
        <v>1097</v>
      </c>
      <c r="C3352" s="1" t="s">
        <v>11</v>
      </c>
      <c r="D3352" s="1">
        <v>69</v>
      </c>
      <c r="E3352" s="1" t="s">
        <v>969</v>
      </c>
      <c r="F3352" s="1" t="s">
        <v>7</v>
      </c>
      <c r="G3352" s="1">
        <v>18000</v>
      </c>
      <c r="H3352" s="1" t="s">
        <v>1192</v>
      </c>
      <c r="I3352" s="92" t="s">
        <v>1178</v>
      </c>
      <c r="J3352" s="101">
        <f>1/COUNTIF(HR_Table2[Emp ID],HR_Table2[[#This Row],[Emp ID]])</f>
        <v>1</v>
      </c>
    </row>
    <row r="3353" spans="1:10" ht="16.5" thickBot="1" x14ac:dyDescent="0.3">
      <c r="A3353" s="2">
        <v>2024</v>
      </c>
      <c r="B3353" s="100" t="s">
        <v>1098</v>
      </c>
      <c r="C3353" s="1" t="s">
        <v>11</v>
      </c>
      <c r="D3353" s="1">
        <v>72</v>
      </c>
      <c r="E3353" s="1" t="s">
        <v>969</v>
      </c>
      <c r="F3353" s="1" t="s">
        <v>7</v>
      </c>
      <c r="G3353" s="1">
        <v>20000</v>
      </c>
      <c r="H3353" s="1" t="s">
        <v>1192</v>
      </c>
      <c r="I3353" s="92" t="s">
        <v>1178</v>
      </c>
      <c r="J3353" s="101">
        <f>1/COUNTIF(HR_Table2[Emp ID],HR_Table2[[#This Row],[Emp ID]])</f>
        <v>1</v>
      </c>
    </row>
    <row r="3354" spans="1:10" ht="16.5" thickBot="1" x14ac:dyDescent="0.3">
      <c r="A3354" s="2">
        <v>2024</v>
      </c>
      <c r="B3354" s="100" t="s">
        <v>1099</v>
      </c>
      <c r="C3354" s="1" t="s">
        <v>11</v>
      </c>
      <c r="D3354" s="1">
        <v>36</v>
      </c>
      <c r="E3354" s="1" t="s">
        <v>1100</v>
      </c>
      <c r="F3354" s="1" t="s">
        <v>7</v>
      </c>
      <c r="G3354" s="1">
        <v>35000</v>
      </c>
      <c r="H3354" s="1" t="s">
        <v>1192</v>
      </c>
      <c r="I3354" s="92" t="s">
        <v>1178</v>
      </c>
      <c r="J3354" s="101">
        <f>1/COUNTIF(HR_Table2[Emp ID],HR_Table2[[#This Row],[Emp ID]])</f>
        <v>1</v>
      </c>
    </row>
    <row r="3355" spans="1:10" ht="16.5" thickBot="1" x14ac:dyDescent="0.3">
      <c r="A3355" s="2">
        <v>2024</v>
      </c>
      <c r="B3355" s="100" t="s">
        <v>1101</v>
      </c>
      <c r="C3355" s="1" t="s">
        <v>11</v>
      </c>
      <c r="D3355" s="1">
        <v>36</v>
      </c>
      <c r="E3355" s="1" t="s">
        <v>1100</v>
      </c>
      <c r="F3355" s="1" t="s">
        <v>7</v>
      </c>
      <c r="G3355" s="1">
        <v>27000</v>
      </c>
      <c r="H3355" s="1" t="s">
        <v>1192</v>
      </c>
      <c r="I3355" s="92" t="s">
        <v>1178</v>
      </c>
      <c r="J3355" s="101">
        <f>1/COUNTIF(HR_Table2[Emp ID],HR_Table2[[#This Row],[Emp ID]])</f>
        <v>1</v>
      </c>
    </row>
    <row r="3356" spans="1:10" ht="16.5" thickBot="1" x14ac:dyDescent="0.3">
      <c r="A3356" s="2">
        <v>2024</v>
      </c>
      <c r="B3356" s="100" t="s">
        <v>1102</v>
      </c>
      <c r="C3356" s="1" t="s">
        <v>11</v>
      </c>
      <c r="D3356" s="1">
        <v>38</v>
      </c>
      <c r="E3356" s="1" t="s">
        <v>1100</v>
      </c>
      <c r="F3356" s="1" t="s">
        <v>7</v>
      </c>
      <c r="G3356" s="1">
        <v>27000</v>
      </c>
      <c r="H3356" s="1" t="s">
        <v>1192</v>
      </c>
      <c r="I3356" s="92" t="s">
        <v>1178</v>
      </c>
      <c r="J3356" s="101">
        <f>1/COUNTIF(HR_Table2[Emp ID],HR_Table2[[#This Row],[Emp ID]])</f>
        <v>1</v>
      </c>
    </row>
    <row r="3357" spans="1:10" ht="16.5" thickBot="1" x14ac:dyDescent="0.3">
      <c r="A3357" s="2">
        <v>2024</v>
      </c>
      <c r="B3357" s="100" t="s">
        <v>1103</v>
      </c>
      <c r="C3357" s="1" t="s">
        <v>11</v>
      </c>
      <c r="D3357" s="1">
        <v>38</v>
      </c>
      <c r="E3357" s="1" t="s">
        <v>1100</v>
      </c>
      <c r="F3357" s="1" t="s">
        <v>7</v>
      </c>
      <c r="G3357" s="1">
        <v>27000</v>
      </c>
      <c r="H3357" s="1" t="s">
        <v>1192</v>
      </c>
      <c r="I3357" s="92" t="s">
        <v>1178</v>
      </c>
      <c r="J3357" s="101">
        <f>1/COUNTIF(HR_Table2[Emp ID],HR_Table2[[#This Row],[Emp ID]])</f>
        <v>1</v>
      </c>
    </row>
    <row r="3358" spans="1:10" ht="16.5" thickBot="1" x14ac:dyDescent="0.3">
      <c r="A3358" s="2">
        <v>2024</v>
      </c>
      <c r="B3358" s="100" t="s">
        <v>1104</v>
      </c>
      <c r="C3358" s="1" t="s">
        <v>6</v>
      </c>
      <c r="D3358" s="1">
        <v>48</v>
      </c>
      <c r="E3358" s="1" t="s">
        <v>1100</v>
      </c>
      <c r="F3358" s="1" t="s">
        <v>7</v>
      </c>
      <c r="G3358" s="1">
        <v>41000</v>
      </c>
      <c r="H3358" s="1" t="s">
        <v>1192</v>
      </c>
      <c r="I3358" s="92" t="s">
        <v>1178</v>
      </c>
      <c r="J3358" s="101">
        <f>1/COUNTIF(HR_Table2[Emp ID],HR_Table2[[#This Row],[Emp ID]])</f>
        <v>1</v>
      </c>
    </row>
    <row r="3359" spans="1:10" ht="16.5" thickBot="1" x14ac:dyDescent="0.3">
      <c r="A3359" s="2">
        <v>2024</v>
      </c>
      <c r="B3359" s="100" t="s">
        <v>1105</v>
      </c>
      <c r="C3359" s="1" t="s">
        <v>11</v>
      </c>
      <c r="D3359" s="1">
        <v>57</v>
      </c>
      <c r="E3359" s="1" t="s">
        <v>1100</v>
      </c>
      <c r="F3359" s="1" t="s">
        <v>7</v>
      </c>
      <c r="G3359" s="1">
        <v>17025</v>
      </c>
      <c r="H3359" s="1" t="s">
        <v>1192</v>
      </c>
      <c r="I3359" s="92" t="s">
        <v>1178</v>
      </c>
      <c r="J3359" s="101">
        <f>1/COUNTIF(HR_Table2[Emp ID],HR_Table2[[#This Row],[Emp ID]])</f>
        <v>1</v>
      </c>
    </row>
    <row r="3360" spans="1:10" ht="16.5" thickBot="1" x14ac:dyDescent="0.3">
      <c r="A3360" s="2">
        <v>2024</v>
      </c>
      <c r="B3360" s="100" t="s">
        <v>1106</v>
      </c>
      <c r="C3360" s="1" t="s">
        <v>6</v>
      </c>
      <c r="D3360" s="1">
        <v>32</v>
      </c>
      <c r="E3360" s="1" t="s">
        <v>1107</v>
      </c>
      <c r="F3360" s="1" t="s">
        <v>7</v>
      </c>
      <c r="G3360" s="1">
        <v>27000</v>
      </c>
      <c r="H3360" s="1" t="s">
        <v>1192</v>
      </c>
      <c r="I3360" s="92" t="s">
        <v>1178</v>
      </c>
      <c r="J3360" s="101">
        <f>1/COUNTIF(HR_Table2[Emp ID],HR_Table2[[#This Row],[Emp ID]])</f>
        <v>1</v>
      </c>
    </row>
    <row r="3361" spans="1:10" ht="16.5" thickBot="1" x14ac:dyDescent="0.3">
      <c r="A3361" s="2">
        <v>2024</v>
      </c>
      <c r="B3361" s="100" t="s">
        <v>1108</v>
      </c>
      <c r="C3361" s="1" t="s">
        <v>6</v>
      </c>
      <c r="D3361" s="1">
        <v>32</v>
      </c>
      <c r="E3361" s="1" t="s">
        <v>1107</v>
      </c>
      <c r="F3361" s="1" t="s">
        <v>7</v>
      </c>
      <c r="G3361" s="1">
        <v>10025</v>
      </c>
      <c r="H3361" s="1" t="s">
        <v>1192</v>
      </c>
      <c r="I3361" s="92" t="s">
        <v>1178</v>
      </c>
      <c r="J3361" s="101">
        <f>1/COUNTIF(HR_Table2[Emp ID],HR_Table2[[#This Row],[Emp ID]])</f>
        <v>1</v>
      </c>
    </row>
    <row r="3362" spans="1:10" ht="16.5" thickBot="1" x14ac:dyDescent="0.3">
      <c r="A3362" s="2">
        <v>2024</v>
      </c>
      <c r="B3362" s="100" t="s">
        <v>1109</v>
      </c>
      <c r="C3362" s="1" t="s">
        <v>6</v>
      </c>
      <c r="D3362" s="1">
        <v>34</v>
      </c>
      <c r="E3362" s="1" t="s">
        <v>1107</v>
      </c>
      <c r="F3362" s="1" t="s">
        <v>7</v>
      </c>
      <c r="G3362" s="1">
        <v>15925</v>
      </c>
      <c r="H3362" s="1" t="s">
        <v>1192</v>
      </c>
      <c r="I3362" s="92" t="s">
        <v>1178</v>
      </c>
      <c r="J3362" s="101">
        <f>1/COUNTIF(HR_Table2[Emp ID],HR_Table2[[#This Row],[Emp ID]])</f>
        <v>1</v>
      </c>
    </row>
    <row r="3363" spans="1:10" ht="16.5" thickBot="1" x14ac:dyDescent="0.3">
      <c r="A3363" s="2">
        <v>2024</v>
      </c>
      <c r="B3363" s="100" t="s">
        <v>1110</v>
      </c>
      <c r="C3363" s="1" t="s">
        <v>11</v>
      </c>
      <c r="D3363" s="1">
        <v>38</v>
      </c>
      <c r="E3363" s="1" t="s">
        <v>1107</v>
      </c>
      <c r="F3363" s="1" t="s">
        <v>7</v>
      </c>
      <c r="G3363" s="1">
        <v>15925</v>
      </c>
      <c r="H3363" s="1" t="s">
        <v>1192</v>
      </c>
      <c r="I3363" s="92" t="s">
        <v>1178</v>
      </c>
      <c r="J3363" s="101">
        <f>1/COUNTIF(HR_Table2[Emp ID],HR_Table2[[#This Row],[Emp ID]])</f>
        <v>1</v>
      </c>
    </row>
    <row r="3364" spans="1:10" ht="16.5" thickBot="1" x14ac:dyDescent="0.3">
      <c r="A3364" s="2">
        <v>2024</v>
      </c>
      <c r="B3364" s="100" t="s">
        <v>1111</v>
      </c>
      <c r="C3364" s="1" t="s">
        <v>6</v>
      </c>
      <c r="D3364" s="1">
        <v>38</v>
      </c>
      <c r="E3364" s="1" t="s">
        <v>1107</v>
      </c>
      <c r="F3364" s="1" t="s">
        <v>7</v>
      </c>
      <c r="G3364" s="1">
        <v>20000</v>
      </c>
      <c r="H3364" s="1" t="s">
        <v>1192</v>
      </c>
      <c r="I3364" s="92" t="s">
        <v>1178</v>
      </c>
      <c r="J3364" s="101">
        <f>1/COUNTIF(HR_Table2[Emp ID],HR_Table2[[#This Row],[Emp ID]])</f>
        <v>1</v>
      </c>
    </row>
    <row r="3365" spans="1:10" ht="16.5" thickBot="1" x14ac:dyDescent="0.3">
      <c r="A3365" s="2">
        <v>2024</v>
      </c>
      <c r="B3365" s="100" t="s">
        <v>1112</v>
      </c>
      <c r="C3365" s="1" t="s">
        <v>11</v>
      </c>
      <c r="D3365" s="1">
        <v>38</v>
      </c>
      <c r="E3365" s="1" t="s">
        <v>1107</v>
      </c>
      <c r="F3365" s="1" t="s">
        <v>7</v>
      </c>
      <c r="G3365" s="1">
        <v>60000</v>
      </c>
      <c r="H3365" s="1" t="s">
        <v>1192</v>
      </c>
      <c r="I3365" s="92" t="s">
        <v>1178</v>
      </c>
      <c r="J3365" s="101">
        <f>1/COUNTIF(HR_Table2[Emp ID],HR_Table2[[#This Row],[Emp ID]])</f>
        <v>1</v>
      </c>
    </row>
    <row r="3366" spans="1:10" ht="16.5" thickBot="1" x14ac:dyDescent="0.3">
      <c r="A3366" s="2">
        <v>2024</v>
      </c>
      <c r="B3366" s="100" t="s">
        <v>1113</v>
      </c>
      <c r="C3366" s="1" t="s">
        <v>11</v>
      </c>
      <c r="D3366" s="1">
        <v>41</v>
      </c>
      <c r="E3366" s="1" t="s">
        <v>1107</v>
      </c>
      <c r="F3366" s="1" t="s">
        <v>7</v>
      </c>
      <c r="G3366" s="1">
        <v>7735</v>
      </c>
      <c r="H3366" s="1" t="s">
        <v>1192</v>
      </c>
      <c r="I3366" s="92" t="s">
        <v>1178</v>
      </c>
      <c r="J3366" s="101">
        <f>1/COUNTIF(HR_Table2[Emp ID],HR_Table2[[#This Row],[Emp ID]])</f>
        <v>1</v>
      </c>
    </row>
    <row r="3367" spans="1:10" ht="16.5" thickBot="1" x14ac:dyDescent="0.3">
      <c r="A3367" s="2">
        <v>2024</v>
      </c>
      <c r="B3367" s="100" t="s">
        <v>1114</v>
      </c>
      <c r="C3367" s="1" t="s">
        <v>11</v>
      </c>
      <c r="D3367" s="1">
        <v>42</v>
      </c>
      <c r="E3367" s="1" t="s">
        <v>1107</v>
      </c>
      <c r="F3367" s="1" t="s">
        <v>7</v>
      </c>
      <c r="G3367" s="1">
        <v>20000</v>
      </c>
      <c r="H3367" s="1" t="s">
        <v>1192</v>
      </c>
      <c r="I3367" s="92" t="s">
        <v>1178</v>
      </c>
      <c r="J3367" s="101">
        <f>1/COUNTIF(HR_Table2[Emp ID],HR_Table2[[#This Row],[Emp ID]])</f>
        <v>1</v>
      </c>
    </row>
    <row r="3368" spans="1:10" ht="16.5" thickBot="1" x14ac:dyDescent="0.3">
      <c r="A3368" s="2">
        <v>2024</v>
      </c>
      <c r="B3368" s="100" t="s">
        <v>1115</v>
      </c>
      <c r="C3368" s="1" t="s">
        <v>6</v>
      </c>
      <c r="D3368" s="1">
        <v>47</v>
      </c>
      <c r="E3368" s="1" t="s">
        <v>1107</v>
      </c>
      <c r="F3368" s="1" t="s">
        <v>7</v>
      </c>
      <c r="G3368" s="1">
        <v>41000</v>
      </c>
      <c r="H3368" s="1" t="s">
        <v>1192</v>
      </c>
      <c r="I3368" s="92" t="s">
        <v>1178</v>
      </c>
      <c r="J3368" s="101">
        <f>1/COUNTIF(HR_Table2[Emp ID],HR_Table2[[#This Row],[Emp ID]])</f>
        <v>1</v>
      </c>
    </row>
    <row r="3369" spans="1:10" ht="16.5" thickBot="1" x14ac:dyDescent="0.3">
      <c r="A3369" s="2">
        <v>2024</v>
      </c>
      <c r="B3369" s="100" t="s">
        <v>1116</v>
      </c>
      <c r="C3369" s="1" t="s">
        <v>11</v>
      </c>
      <c r="D3369" s="1">
        <v>48</v>
      </c>
      <c r="E3369" s="1" t="s">
        <v>1107</v>
      </c>
      <c r="F3369" s="1" t="s">
        <v>7</v>
      </c>
      <c r="G3369" s="1">
        <v>10710</v>
      </c>
      <c r="H3369" s="1" t="s">
        <v>1192</v>
      </c>
      <c r="I3369" s="92" t="s">
        <v>1178</v>
      </c>
      <c r="J3369" s="101">
        <f>1/COUNTIF(HR_Table2[Emp ID],HR_Table2[[#This Row],[Emp ID]])</f>
        <v>1</v>
      </c>
    </row>
    <row r="3370" spans="1:10" ht="16.5" thickBot="1" x14ac:dyDescent="0.3">
      <c r="A3370" s="2">
        <v>2024</v>
      </c>
      <c r="B3370" s="100" t="s">
        <v>1117</v>
      </c>
      <c r="C3370" s="1" t="s">
        <v>11</v>
      </c>
      <c r="D3370" s="1">
        <v>48</v>
      </c>
      <c r="E3370" s="1" t="s">
        <v>1107</v>
      </c>
      <c r="F3370" s="1" t="s">
        <v>7</v>
      </c>
      <c r="G3370" s="1">
        <v>7280</v>
      </c>
      <c r="H3370" s="1" t="s">
        <v>1192</v>
      </c>
      <c r="I3370" s="92" t="s">
        <v>1178</v>
      </c>
      <c r="J3370" s="101">
        <f>1/COUNTIF(HR_Table2[Emp ID],HR_Table2[[#This Row],[Emp ID]])</f>
        <v>1</v>
      </c>
    </row>
    <row r="3371" spans="1:10" ht="16.5" thickBot="1" x14ac:dyDescent="0.3">
      <c r="A3371" s="2">
        <v>2024</v>
      </c>
      <c r="B3371" s="100" t="s">
        <v>1118</v>
      </c>
      <c r="C3371" s="1" t="s">
        <v>6</v>
      </c>
      <c r="D3371" s="1">
        <v>49</v>
      </c>
      <c r="E3371" s="1" t="s">
        <v>1107</v>
      </c>
      <c r="F3371" s="1" t="s">
        <v>7</v>
      </c>
      <c r="G3371" s="1">
        <v>9380</v>
      </c>
      <c r="H3371" s="1" t="s">
        <v>1192</v>
      </c>
      <c r="I3371" s="92" t="s">
        <v>1178</v>
      </c>
      <c r="J3371" s="101">
        <f>1/COUNTIF(HR_Table2[Emp ID],HR_Table2[[#This Row],[Emp ID]])</f>
        <v>1</v>
      </c>
    </row>
    <row r="3372" spans="1:10" ht="16.5" thickBot="1" x14ac:dyDescent="0.3">
      <c r="A3372" s="2">
        <v>2024</v>
      </c>
      <c r="B3372" s="100" t="s">
        <v>1119</v>
      </c>
      <c r="C3372" s="1" t="s">
        <v>11</v>
      </c>
      <c r="D3372" s="1">
        <v>50</v>
      </c>
      <c r="E3372" s="1" t="s">
        <v>1107</v>
      </c>
      <c r="F3372" s="1" t="s">
        <v>7</v>
      </c>
      <c r="G3372" s="1">
        <v>31000</v>
      </c>
      <c r="H3372" s="1" t="s">
        <v>1192</v>
      </c>
      <c r="I3372" s="92" t="s">
        <v>1178</v>
      </c>
      <c r="J3372" s="101">
        <f>1/COUNTIF(HR_Table2[Emp ID],HR_Table2[[#This Row],[Emp ID]])</f>
        <v>1</v>
      </c>
    </row>
    <row r="3373" spans="1:10" ht="16.5" thickBot="1" x14ac:dyDescent="0.3">
      <c r="A3373" s="2">
        <v>2024</v>
      </c>
      <c r="B3373" s="100" t="s">
        <v>1120</v>
      </c>
      <c r="C3373" s="1" t="s">
        <v>6</v>
      </c>
      <c r="D3373" s="1">
        <v>52</v>
      </c>
      <c r="E3373" s="1" t="s">
        <v>1107</v>
      </c>
      <c r="F3373" s="1" t="s">
        <v>7</v>
      </c>
      <c r="G3373" s="1">
        <v>9380</v>
      </c>
      <c r="H3373" s="1" t="s">
        <v>1192</v>
      </c>
      <c r="I3373" s="92" t="s">
        <v>1178</v>
      </c>
      <c r="J3373" s="101">
        <f>1/COUNTIF(HR_Table2[Emp ID],HR_Table2[[#This Row],[Emp ID]])</f>
        <v>1</v>
      </c>
    </row>
    <row r="3374" spans="1:10" ht="16.5" thickBot="1" x14ac:dyDescent="0.3">
      <c r="A3374" s="2">
        <v>2024</v>
      </c>
      <c r="B3374" s="100" t="s">
        <v>1121</v>
      </c>
      <c r="C3374" s="1" t="s">
        <v>11</v>
      </c>
      <c r="D3374" s="1">
        <v>52</v>
      </c>
      <c r="E3374" s="1" t="s">
        <v>1107</v>
      </c>
      <c r="F3374" s="1" t="s">
        <v>7</v>
      </c>
      <c r="G3374" s="1">
        <v>28000</v>
      </c>
      <c r="H3374" s="1" t="s">
        <v>1192</v>
      </c>
      <c r="I3374" s="92" t="s">
        <v>1178</v>
      </c>
      <c r="J3374" s="101">
        <f>1/COUNTIF(HR_Table2[Emp ID],HR_Table2[[#This Row],[Emp ID]])</f>
        <v>1</v>
      </c>
    </row>
    <row r="3375" spans="1:10" ht="16.5" thickBot="1" x14ac:dyDescent="0.3">
      <c r="A3375" s="2">
        <v>2024</v>
      </c>
      <c r="B3375" s="100" t="s">
        <v>1122</v>
      </c>
      <c r="C3375" s="1" t="s">
        <v>6</v>
      </c>
      <c r="D3375" s="1">
        <v>52</v>
      </c>
      <c r="E3375" s="1" t="s">
        <v>1107</v>
      </c>
      <c r="F3375" s="1" t="s">
        <v>7</v>
      </c>
      <c r="G3375" s="1">
        <v>24000</v>
      </c>
      <c r="H3375" s="1" t="s">
        <v>1192</v>
      </c>
      <c r="I3375" s="92" t="s">
        <v>1178</v>
      </c>
      <c r="J3375" s="101">
        <f>1/COUNTIF(HR_Table2[Emp ID],HR_Table2[[#This Row],[Emp ID]])</f>
        <v>1</v>
      </c>
    </row>
    <row r="3376" spans="1:10" ht="16.5" thickBot="1" x14ac:dyDescent="0.3">
      <c r="A3376" s="2">
        <v>2024</v>
      </c>
      <c r="B3376" s="100" t="s">
        <v>1123</v>
      </c>
      <c r="C3376" s="1" t="s">
        <v>11</v>
      </c>
      <c r="D3376" s="1">
        <v>53</v>
      </c>
      <c r="E3376" s="1" t="s">
        <v>1107</v>
      </c>
      <c r="F3376" s="1" t="s">
        <v>7</v>
      </c>
      <c r="G3376" s="1">
        <v>24000</v>
      </c>
      <c r="H3376" s="1" t="s">
        <v>1192</v>
      </c>
      <c r="I3376" s="92" t="s">
        <v>1178</v>
      </c>
      <c r="J3376" s="101">
        <f>1/COUNTIF(HR_Table2[Emp ID],HR_Table2[[#This Row],[Emp ID]])</f>
        <v>1</v>
      </c>
    </row>
    <row r="3377" spans="1:10" ht="16.5" thickBot="1" x14ac:dyDescent="0.3">
      <c r="A3377" s="2">
        <v>2024</v>
      </c>
      <c r="B3377" s="100" t="s">
        <v>1124</v>
      </c>
      <c r="C3377" s="1" t="s">
        <v>11</v>
      </c>
      <c r="D3377" s="1">
        <v>54</v>
      </c>
      <c r="E3377" s="1" t="s">
        <v>1107</v>
      </c>
      <c r="F3377" s="1" t="s">
        <v>7</v>
      </c>
      <c r="G3377" s="1">
        <v>27000</v>
      </c>
      <c r="H3377" s="1" t="s">
        <v>1192</v>
      </c>
      <c r="I3377" s="92" t="s">
        <v>1178</v>
      </c>
      <c r="J3377" s="101">
        <f>1/COUNTIF(HR_Table2[Emp ID],HR_Table2[[#This Row],[Emp ID]])</f>
        <v>1</v>
      </c>
    </row>
    <row r="3378" spans="1:10" ht="16.5" thickBot="1" x14ac:dyDescent="0.3">
      <c r="A3378" s="2">
        <v>2024</v>
      </c>
      <c r="B3378" s="100" t="s">
        <v>1125</v>
      </c>
      <c r="C3378" s="1" t="s">
        <v>6</v>
      </c>
      <c r="D3378" s="1">
        <v>54</v>
      </c>
      <c r="E3378" s="1" t="s">
        <v>1107</v>
      </c>
      <c r="F3378" s="1" t="s">
        <v>7</v>
      </c>
      <c r="G3378" s="1">
        <v>27000</v>
      </c>
      <c r="H3378" s="1" t="s">
        <v>1192</v>
      </c>
      <c r="I3378" s="92" t="s">
        <v>1178</v>
      </c>
      <c r="J3378" s="101">
        <f>1/COUNTIF(HR_Table2[Emp ID],HR_Table2[[#This Row],[Emp ID]])</f>
        <v>1</v>
      </c>
    </row>
    <row r="3379" spans="1:10" ht="16.5" thickBot="1" x14ac:dyDescent="0.3">
      <c r="A3379" s="2">
        <v>2024</v>
      </c>
      <c r="B3379" s="100" t="s">
        <v>1126</v>
      </c>
      <c r="C3379" s="1" t="s">
        <v>11</v>
      </c>
      <c r="D3379" s="1">
        <v>54</v>
      </c>
      <c r="E3379" s="1" t="s">
        <v>1107</v>
      </c>
      <c r="F3379" s="1" t="s">
        <v>7</v>
      </c>
      <c r="G3379" s="1">
        <v>24000</v>
      </c>
      <c r="H3379" s="1" t="s">
        <v>1192</v>
      </c>
      <c r="I3379" s="92" t="s">
        <v>1178</v>
      </c>
      <c r="J3379" s="101">
        <f>1/COUNTIF(HR_Table2[Emp ID],HR_Table2[[#This Row],[Emp ID]])</f>
        <v>1</v>
      </c>
    </row>
    <row r="3380" spans="1:10" ht="16.5" thickBot="1" x14ac:dyDescent="0.3">
      <c r="A3380" s="2">
        <v>2024</v>
      </c>
      <c r="B3380" s="100" t="s">
        <v>1127</v>
      </c>
      <c r="C3380" s="1" t="s">
        <v>11</v>
      </c>
      <c r="D3380" s="1">
        <v>55</v>
      </c>
      <c r="E3380" s="1" t="s">
        <v>1107</v>
      </c>
      <c r="F3380" s="1" t="s">
        <v>7</v>
      </c>
      <c r="G3380" s="1">
        <v>10710</v>
      </c>
      <c r="H3380" s="1" t="s">
        <v>1192</v>
      </c>
      <c r="I3380" s="92" t="s">
        <v>1178</v>
      </c>
      <c r="J3380" s="101">
        <f>1/COUNTIF(HR_Table2[Emp ID],HR_Table2[[#This Row],[Emp ID]])</f>
        <v>1</v>
      </c>
    </row>
    <row r="3381" spans="1:10" ht="16.5" thickBot="1" x14ac:dyDescent="0.3">
      <c r="A3381" s="2">
        <v>2024</v>
      </c>
      <c r="B3381" s="100" t="s">
        <v>1128</v>
      </c>
      <c r="C3381" s="1" t="s">
        <v>6</v>
      </c>
      <c r="D3381" s="1">
        <v>56</v>
      </c>
      <c r="E3381" s="1" t="s">
        <v>1107</v>
      </c>
      <c r="F3381" s="1" t="s">
        <v>7</v>
      </c>
      <c r="G3381" s="1">
        <v>15925</v>
      </c>
      <c r="H3381" s="1" t="s">
        <v>1192</v>
      </c>
      <c r="I3381" s="92" t="s">
        <v>1178</v>
      </c>
      <c r="J3381" s="101">
        <f>1/COUNTIF(HR_Table2[Emp ID],HR_Table2[[#This Row],[Emp ID]])</f>
        <v>1</v>
      </c>
    </row>
    <row r="3382" spans="1:10" ht="16.5" thickBot="1" x14ac:dyDescent="0.3">
      <c r="A3382" s="2">
        <v>2024</v>
      </c>
      <c r="B3382" s="100" t="s">
        <v>1129</v>
      </c>
      <c r="C3382" s="1" t="s">
        <v>6</v>
      </c>
      <c r="D3382" s="1">
        <v>58</v>
      </c>
      <c r="E3382" s="1" t="s">
        <v>1107</v>
      </c>
      <c r="F3382" s="1" t="s">
        <v>7</v>
      </c>
      <c r="G3382" s="1">
        <v>9380</v>
      </c>
      <c r="H3382" s="1" t="s">
        <v>1192</v>
      </c>
      <c r="I3382" s="92" t="s">
        <v>1178</v>
      </c>
      <c r="J3382" s="101">
        <f>1/COUNTIF(HR_Table2[Emp ID],HR_Table2[[#This Row],[Emp ID]])</f>
        <v>1</v>
      </c>
    </row>
    <row r="3383" spans="1:10" ht="16.5" thickBot="1" x14ac:dyDescent="0.3">
      <c r="A3383" s="2">
        <v>2024</v>
      </c>
      <c r="B3383" s="100" t="s">
        <v>1130</v>
      </c>
      <c r="C3383" s="1" t="s">
        <v>6</v>
      </c>
      <c r="D3383" s="1">
        <v>59</v>
      </c>
      <c r="E3383" s="1" t="s">
        <v>1107</v>
      </c>
      <c r="F3383" s="1" t="s">
        <v>7</v>
      </c>
      <c r="G3383" s="1">
        <v>19000</v>
      </c>
      <c r="H3383" s="1" t="s">
        <v>1192</v>
      </c>
      <c r="I3383" s="92" t="s">
        <v>1178</v>
      </c>
      <c r="J3383" s="101">
        <f>1/COUNTIF(HR_Table2[Emp ID],HR_Table2[[#This Row],[Emp ID]])</f>
        <v>1</v>
      </c>
    </row>
    <row r="3384" spans="1:10" ht="16.5" thickBot="1" x14ac:dyDescent="0.3">
      <c r="A3384" s="2">
        <v>2024</v>
      </c>
      <c r="B3384" s="100" t="s">
        <v>1131</v>
      </c>
      <c r="C3384" s="1" t="s">
        <v>6</v>
      </c>
      <c r="D3384" s="1">
        <v>62</v>
      </c>
      <c r="E3384" s="1" t="s">
        <v>1107</v>
      </c>
      <c r="F3384" s="1" t="s">
        <v>7</v>
      </c>
      <c r="G3384" s="1">
        <v>9380</v>
      </c>
      <c r="H3384" s="1" t="s">
        <v>1192</v>
      </c>
      <c r="I3384" s="92" t="s">
        <v>1178</v>
      </c>
      <c r="J3384" s="101">
        <f>1/COUNTIF(HR_Table2[Emp ID],HR_Table2[[#This Row],[Emp ID]])</f>
        <v>1</v>
      </c>
    </row>
    <row r="3385" spans="1:10" ht="16.5" thickBot="1" x14ac:dyDescent="0.3">
      <c r="A3385" s="2">
        <v>2024</v>
      </c>
      <c r="B3385" s="100" t="s">
        <v>1132</v>
      </c>
      <c r="C3385" s="1" t="s">
        <v>6</v>
      </c>
      <c r="D3385" s="1">
        <v>70</v>
      </c>
      <c r="E3385" s="1" t="s">
        <v>1107</v>
      </c>
      <c r="F3385" s="1" t="s">
        <v>7</v>
      </c>
      <c r="G3385" s="1">
        <v>30000</v>
      </c>
      <c r="H3385" s="1" t="s">
        <v>1192</v>
      </c>
      <c r="I3385" s="92" t="s">
        <v>1178</v>
      </c>
      <c r="J3385" s="101">
        <f>1/COUNTIF(HR_Table2[Emp ID],HR_Table2[[#This Row],[Emp ID]])</f>
        <v>1</v>
      </c>
    </row>
    <row r="3386" spans="1:10" ht="16.5" thickBot="1" x14ac:dyDescent="0.3">
      <c r="A3386" s="2">
        <v>2024</v>
      </c>
      <c r="B3386" s="100" t="s">
        <v>1133</v>
      </c>
      <c r="C3386" s="1" t="s">
        <v>6</v>
      </c>
      <c r="D3386" s="1">
        <v>23</v>
      </c>
      <c r="E3386" s="1" t="s">
        <v>1134</v>
      </c>
      <c r="F3386" s="1" t="s">
        <v>7</v>
      </c>
      <c r="G3386" s="1">
        <v>14997</v>
      </c>
      <c r="H3386" s="1" t="s">
        <v>1192</v>
      </c>
      <c r="I3386" s="92" t="s">
        <v>1178</v>
      </c>
      <c r="J3386" s="101">
        <f>1/COUNTIF(HR_Table2[Emp ID],HR_Table2[[#This Row],[Emp ID]])</f>
        <v>1</v>
      </c>
    </row>
    <row r="3387" spans="1:10" ht="16.5" thickBot="1" x14ac:dyDescent="0.3">
      <c r="A3387" s="2">
        <v>2024</v>
      </c>
      <c r="B3387" s="100" t="s">
        <v>1135</v>
      </c>
      <c r="C3387" s="1" t="s">
        <v>11</v>
      </c>
      <c r="D3387" s="1">
        <v>29</v>
      </c>
      <c r="E3387" s="1" t="s">
        <v>1134</v>
      </c>
      <c r="F3387" s="1" t="s">
        <v>7</v>
      </c>
      <c r="G3387" s="1">
        <v>27000</v>
      </c>
      <c r="H3387" s="1" t="s">
        <v>1192</v>
      </c>
      <c r="I3387" s="92" t="s">
        <v>1178</v>
      </c>
      <c r="J3387" s="101">
        <f>1/COUNTIF(HR_Table2[Emp ID],HR_Table2[[#This Row],[Emp ID]])</f>
        <v>1</v>
      </c>
    </row>
    <row r="3388" spans="1:10" ht="16.5" thickBot="1" x14ac:dyDescent="0.3">
      <c r="A3388" s="2">
        <v>2024</v>
      </c>
      <c r="B3388" s="100" t="s">
        <v>1136</v>
      </c>
      <c r="C3388" s="1" t="s">
        <v>6</v>
      </c>
      <c r="D3388" s="1">
        <v>47</v>
      </c>
      <c r="E3388" s="1" t="s">
        <v>1134</v>
      </c>
      <c r="F3388" s="1" t="s">
        <v>7</v>
      </c>
      <c r="G3388" s="1">
        <v>21000</v>
      </c>
      <c r="H3388" s="1" t="s">
        <v>14</v>
      </c>
      <c r="I3388" s="92" t="s">
        <v>1178</v>
      </c>
      <c r="J3388" s="101">
        <f>1/COUNTIF(HR_Table2[Emp ID],HR_Table2[[#This Row],[Emp ID]])</f>
        <v>1</v>
      </c>
    </row>
    <row r="3389" spans="1:10" ht="16.5" thickBot="1" x14ac:dyDescent="0.3">
      <c r="A3389" s="2">
        <v>2024</v>
      </c>
      <c r="B3389" s="100" t="s">
        <v>1137</v>
      </c>
      <c r="C3389" s="1" t="s">
        <v>6</v>
      </c>
      <c r="D3389" s="1">
        <v>48</v>
      </c>
      <c r="E3389" s="1" t="s">
        <v>1134</v>
      </c>
      <c r="F3389" s="1" t="s">
        <v>7</v>
      </c>
      <c r="G3389" s="1">
        <v>41000</v>
      </c>
      <c r="H3389" s="1" t="s">
        <v>1192</v>
      </c>
      <c r="I3389" s="92" t="s">
        <v>1178</v>
      </c>
      <c r="J3389" s="101">
        <f>1/COUNTIF(HR_Table2[Emp ID],HR_Table2[[#This Row],[Emp ID]])</f>
        <v>1</v>
      </c>
    </row>
    <row r="3390" spans="1:10" ht="16.5" thickBot="1" x14ac:dyDescent="0.3">
      <c r="A3390" s="2">
        <v>2024</v>
      </c>
      <c r="B3390" s="100" t="s">
        <v>1138</v>
      </c>
      <c r="C3390" s="1" t="s">
        <v>6</v>
      </c>
      <c r="D3390" s="1">
        <v>71</v>
      </c>
      <c r="E3390" s="1" t="s">
        <v>1134</v>
      </c>
      <c r="F3390" s="1" t="s">
        <v>7</v>
      </c>
      <c r="G3390" s="1">
        <v>18000</v>
      </c>
      <c r="H3390" s="1" t="s">
        <v>1192</v>
      </c>
      <c r="I3390" s="92" t="s">
        <v>1178</v>
      </c>
      <c r="J3390" s="101">
        <f>1/COUNTIF(HR_Table2[Emp ID],HR_Table2[[#This Row],[Emp ID]])</f>
        <v>1</v>
      </c>
    </row>
    <row r="3391" spans="1:10" ht="16.5" thickBot="1" x14ac:dyDescent="0.3">
      <c r="A3391" s="2">
        <v>2024</v>
      </c>
      <c r="B3391" s="100" t="s">
        <v>1140</v>
      </c>
      <c r="C3391" s="1" t="s">
        <v>6</v>
      </c>
      <c r="D3391" s="1">
        <v>28</v>
      </c>
      <c r="E3391" s="1" t="s">
        <v>1141</v>
      </c>
      <c r="F3391" s="1" t="s">
        <v>7</v>
      </c>
      <c r="G3391" s="1">
        <v>14895</v>
      </c>
      <c r="H3391" s="1" t="s">
        <v>1192</v>
      </c>
      <c r="I3391" s="92" t="s">
        <v>1178</v>
      </c>
      <c r="J3391" s="101">
        <f>1/COUNTIF(HR_Table2[Emp ID],HR_Table2[[#This Row],[Emp ID]])</f>
        <v>1</v>
      </c>
    </row>
    <row r="3392" spans="1:10" ht="16.5" thickBot="1" x14ac:dyDescent="0.3">
      <c r="A3392" s="2">
        <v>2024</v>
      </c>
      <c r="B3392" s="100" t="s">
        <v>1142</v>
      </c>
      <c r="C3392" s="1" t="s">
        <v>6</v>
      </c>
      <c r="D3392" s="1">
        <v>29</v>
      </c>
      <c r="E3392" s="1" t="s">
        <v>1141</v>
      </c>
      <c r="F3392" s="1" t="s">
        <v>7</v>
      </c>
      <c r="G3392" s="1">
        <v>27000</v>
      </c>
      <c r="H3392" s="1" t="s">
        <v>1192</v>
      </c>
      <c r="I3392" s="92" t="s">
        <v>1178</v>
      </c>
      <c r="J3392" s="101">
        <f>1/COUNTIF(HR_Table2[Emp ID],HR_Table2[[#This Row],[Emp ID]])</f>
        <v>1</v>
      </c>
    </row>
    <row r="3393" spans="1:10" ht="16.5" thickBot="1" x14ac:dyDescent="0.3">
      <c r="A3393" s="2">
        <v>2024</v>
      </c>
      <c r="B3393" s="100" t="s">
        <v>1143</v>
      </c>
      <c r="C3393" s="1" t="s">
        <v>6</v>
      </c>
      <c r="D3393" s="1">
        <v>29</v>
      </c>
      <c r="E3393" s="1" t="s">
        <v>1141</v>
      </c>
      <c r="F3393" s="1" t="s">
        <v>7</v>
      </c>
      <c r="G3393" s="1">
        <v>19000</v>
      </c>
      <c r="H3393" s="1" t="s">
        <v>1192</v>
      </c>
      <c r="I3393" s="92" t="s">
        <v>1178</v>
      </c>
      <c r="J3393" s="101">
        <f>1/COUNTIF(HR_Table2[Emp ID],HR_Table2[[#This Row],[Emp ID]])</f>
        <v>1</v>
      </c>
    </row>
    <row r="3394" spans="1:10" ht="16.5" thickBot="1" x14ac:dyDescent="0.3">
      <c r="A3394" s="2">
        <v>2024</v>
      </c>
      <c r="B3394" s="100" t="s">
        <v>1144</v>
      </c>
      <c r="C3394" s="1" t="s">
        <v>11</v>
      </c>
      <c r="D3394" s="1">
        <v>34</v>
      </c>
      <c r="E3394" s="1" t="s">
        <v>1141</v>
      </c>
      <c r="F3394" s="1" t="s">
        <v>7</v>
      </c>
      <c r="G3394" s="1">
        <v>19000</v>
      </c>
      <c r="H3394" s="1" t="s">
        <v>1192</v>
      </c>
      <c r="I3394" s="92" t="s">
        <v>1178</v>
      </c>
      <c r="J3394" s="101">
        <f>1/COUNTIF(HR_Table2[Emp ID],HR_Table2[[#This Row],[Emp ID]])</f>
        <v>1</v>
      </c>
    </row>
    <row r="3395" spans="1:10" ht="16.5" thickBot="1" x14ac:dyDescent="0.3">
      <c r="A3395" s="2">
        <v>2024</v>
      </c>
      <c r="B3395" s="100" t="s">
        <v>1145</v>
      </c>
      <c r="C3395" s="1" t="s">
        <v>6</v>
      </c>
      <c r="D3395" s="1">
        <v>41</v>
      </c>
      <c r="E3395" s="1" t="s">
        <v>1141</v>
      </c>
      <c r="F3395" s="1" t="s">
        <v>7</v>
      </c>
      <c r="G3395" s="1">
        <v>18000</v>
      </c>
      <c r="H3395" s="1" t="s">
        <v>1192</v>
      </c>
      <c r="I3395" s="92" t="s">
        <v>1178</v>
      </c>
      <c r="J3395" s="101">
        <f>1/COUNTIF(HR_Table2[Emp ID],HR_Table2[[#This Row],[Emp ID]])</f>
        <v>1</v>
      </c>
    </row>
    <row r="3396" spans="1:10" ht="16.5" thickBot="1" x14ac:dyDescent="0.3">
      <c r="A3396" s="2">
        <v>2024</v>
      </c>
      <c r="B3396" s="100" t="s">
        <v>1146</v>
      </c>
      <c r="C3396" s="1" t="s">
        <v>11</v>
      </c>
      <c r="D3396" s="1">
        <v>42</v>
      </c>
      <c r="E3396" s="1" t="s">
        <v>1141</v>
      </c>
      <c r="F3396" s="1" t="s">
        <v>7</v>
      </c>
      <c r="G3396" s="1">
        <v>41000</v>
      </c>
      <c r="H3396" s="1" t="s">
        <v>1192</v>
      </c>
      <c r="I3396" s="92" t="s">
        <v>1178</v>
      </c>
      <c r="J3396" s="101">
        <f>1/COUNTIF(HR_Table2[Emp ID],HR_Table2[[#This Row],[Emp ID]])</f>
        <v>1</v>
      </c>
    </row>
    <row r="3397" spans="1:10" ht="16.5" thickBot="1" x14ac:dyDescent="0.3">
      <c r="A3397" s="2">
        <v>2024</v>
      </c>
      <c r="B3397" s="100" t="s">
        <v>1147</v>
      </c>
      <c r="C3397" s="1" t="s">
        <v>6</v>
      </c>
      <c r="D3397" s="1">
        <v>44</v>
      </c>
      <c r="E3397" s="1" t="s">
        <v>1141</v>
      </c>
      <c r="F3397" s="1" t="s">
        <v>7</v>
      </c>
      <c r="G3397" s="1">
        <v>33000</v>
      </c>
      <c r="H3397" s="1" t="s">
        <v>1192</v>
      </c>
      <c r="I3397" s="92" t="s">
        <v>1178</v>
      </c>
      <c r="J3397" s="101">
        <f>1/COUNTIF(HR_Table2[Emp ID],HR_Table2[[#This Row],[Emp ID]])</f>
        <v>1</v>
      </c>
    </row>
    <row r="3398" spans="1:10" ht="16.5" thickBot="1" x14ac:dyDescent="0.3">
      <c r="A3398" s="2">
        <v>2024</v>
      </c>
      <c r="B3398" s="100" t="s">
        <v>1148</v>
      </c>
      <c r="C3398" s="1" t="s">
        <v>6</v>
      </c>
      <c r="D3398" s="1">
        <v>48</v>
      </c>
      <c r="E3398" s="1" t="s">
        <v>1141</v>
      </c>
      <c r="F3398" s="1" t="s">
        <v>76</v>
      </c>
      <c r="G3398" s="1">
        <v>24000</v>
      </c>
      <c r="H3398" s="1" t="s">
        <v>1192</v>
      </c>
      <c r="I3398" s="92" t="s">
        <v>1178</v>
      </c>
      <c r="J3398" s="101">
        <f>1/COUNTIF(HR_Table2[Emp ID],HR_Table2[[#This Row],[Emp ID]])</f>
        <v>1</v>
      </c>
    </row>
    <row r="3399" spans="1:10" ht="16.5" thickBot="1" x14ac:dyDescent="0.3">
      <c r="A3399" s="2">
        <v>2024</v>
      </c>
      <c r="B3399" s="100" t="s">
        <v>1149</v>
      </c>
      <c r="C3399" s="1" t="s">
        <v>11</v>
      </c>
      <c r="D3399" s="1">
        <v>48</v>
      </c>
      <c r="E3399" s="1" t="s">
        <v>1141</v>
      </c>
      <c r="F3399" s="1" t="s">
        <v>7</v>
      </c>
      <c r="G3399" s="1">
        <v>30000</v>
      </c>
      <c r="H3399" s="1" t="s">
        <v>1192</v>
      </c>
      <c r="I3399" s="92" t="s">
        <v>1178</v>
      </c>
      <c r="J3399" s="101">
        <f>1/COUNTIF(HR_Table2[Emp ID],HR_Table2[[#This Row],[Emp ID]])</f>
        <v>1</v>
      </c>
    </row>
    <row r="3400" spans="1:10" ht="16.5" thickBot="1" x14ac:dyDescent="0.3">
      <c r="A3400" s="2">
        <v>2024</v>
      </c>
      <c r="B3400" s="100" t="s">
        <v>1150</v>
      </c>
      <c r="C3400" s="1" t="s">
        <v>6</v>
      </c>
      <c r="D3400" s="1">
        <v>54</v>
      </c>
      <c r="E3400" s="1" t="s">
        <v>1141</v>
      </c>
      <c r="F3400" s="1" t="s">
        <v>7</v>
      </c>
      <c r="G3400" s="1">
        <v>29000</v>
      </c>
      <c r="H3400" s="1" t="s">
        <v>1192</v>
      </c>
      <c r="I3400" s="92" t="s">
        <v>1178</v>
      </c>
      <c r="J3400" s="101">
        <f>1/COUNTIF(HR_Table2[Emp ID],HR_Table2[[#This Row],[Emp ID]])</f>
        <v>1</v>
      </c>
    </row>
    <row r="3401" spans="1:10" ht="16.5" thickBot="1" x14ac:dyDescent="0.3">
      <c r="A3401" s="2">
        <v>2024</v>
      </c>
      <c r="B3401" s="100" t="s">
        <v>1151</v>
      </c>
      <c r="C3401" s="1" t="s">
        <v>6</v>
      </c>
      <c r="D3401" s="1">
        <v>56</v>
      </c>
      <c r="E3401" s="1" t="s">
        <v>1141</v>
      </c>
      <c r="F3401" s="1" t="s">
        <v>7</v>
      </c>
      <c r="G3401" s="1">
        <v>29000</v>
      </c>
      <c r="H3401" s="1" t="s">
        <v>1192</v>
      </c>
      <c r="I3401" s="92" t="s">
        <v>1178</v>
      </c>
      <c r="J3401" s="101">
        <f>1/COUNTIF(HR_Table2[Emp ID],HR_Table2[[#This Row],[Emp ID]])</f>
        <v>1</v>
      </c>
    </row>
    <row r="3402" spans="1:10" ht="16.5" thickBot="1" x14ac:dyDescent="0.3">
      <c r="A3402" s="2">
        <v>2024</v>
      </c>
      <c r="B3402" s="100" t="s">
        <v>1152</v>
      </c>
      <c r="C3402" s="1" t="s">
        <v>6</v>
      </c>
      <c r="D3402" s="1">
        <v>58</v>
      </c>
      <c r="E3402" s="1" t="s">
        <v>1141</v>
      </c>
      <c r="F3402" s="1" t="s">
        <v>7</v>
      </c>
      <c r="G3402" s="1">
        <v>29000</v>
      </c>
      <c r="H3402" s="1" t="s">
        <v>1192</v>
      </c>
      <c r="I3402" s="92" t="s">
        <v>1178</v>
      </c>
      <c r="J3402" s="101">
        <f>1/COUNTIF(HR_Table2[Emp ID],HR_Table2[[#This Row],[Emp ID]])</f>
        <v>1</v>
      </c>
    </row>
    <row r="3403" spans="1:10" ht="16.5" thickBot="1" x14ac:dyDescent="0.3">
      <c r="A3403" s="2">
        <v>2024</v>
      </c>
      <c r="B3403" s="100" t="s">
        <v>1153</v>
      </c>
      <c r="C3403" s="1" t="s">
        <v>6</v>
      </c>
      <c r="D3403" s="1">
        <v>66</v>
      </c>
      <c r="E3403" s="1" t="s">
        <v>1141</v>
      </c>
      <c r="F3403" s="1" t="s">
        <v>7</v>
      </c>
      <c r="G3403" s="1">
        <v>27000</v>
      </c>
      <c r="H3403" s="1" t="s">
        <v>1192</v>
      </c>
      <c r="I3403" s="92" t="s">
        <v>1178</v>
      </c>
      <c r="J3403" s="101">
        <f>1/COUNTIF(HR_Table2[Emp ID],HR_Table2[[#This Row],[Emp ID]])</f>
        <v>1</v>
      </c>
    </row>
    <row r="3404" spans="1:10" ht="16.5" thickBot="1" x14ac:dyDescent="0.3">
      <c r="A3404" s="2">
        <v>2024</v>
      </c>
      <c r="B3404" s="100" t="s">
        <v>1154</v>
      </c>
      <c r="C3404" s="1" t="s">
        <v>11</v>
      </c>
      <c r="D3404" s="1">
        <v>40</v>
      </c>
      <c r="E3404" s="1" t="s">
        <v>1155</v>
      </c>
      <c r="F3404" s="1" t="s">
        <v>7</v>
      </c>
      <c r="G3404" s="1">
        <v>35000</v>
      </c>
      <c r="H3404" s="1" t="s">
        <v>14</v>
      </c>
      <c r="I3404" s="92" t="s">
        <v>1178</v>
      </c>
      <c r="J3404" s="101">
        <f>1/COUNTIF(HR_Table2[Emp ID],HR_Table2[[#This Row],[Emp ID]])</f>
        <v>1</v>
      </c>
    </row>
    <row r="3405" spans="1:10" ht="16.5" thickBot="1" x14ac:dyDescent="0.3">
      <c r="A3405" s="2">
        <v>2024</v>
      </c>
      <c r="B3405" s="100" t="s">
        <v>1156</v>
      </c>
      <c r="C3405" s="1" t="s">
        <v>6</v>
      </c>
      <c r="D3405" s="1">
        <v>44</v>
      </c>
      <c r="E3405" s="1" t="s">
        <v>1155</v>
      </c>
      <c r="F3405" s="1" t="s">
        <v>7</v>
      </c>
      <c r="G3405" s="1">
        <v>13045</v>
      </c>
      <c r="H3405" s="1" t="s">
        <v>1192</v>
      </c>
      <c r="I3405" s="92" t="s">
        <v>1178</v>
      </c>
      <c r="J3405" s="101">
        <f>1/COUNTIF(HR_Table2[Emp ID],HR_Table2[[#This Row],[Emp ID]])</f>
        <v>1</v>
      </c>
    </row>
    <row r="3406" spans="1:10" ht="16.5" thickBot="1" x14ac:dyDescent="0.3">
      <c r="A3406" s="2">
        <v>2024</v>
      </c>
      <c r="B3406" s="100" t="s">
        <v>1157</v>
      </c>
      <c r="C3406" s="1" t="s">
        <v>6</v>
      </c>
      <c r="D3406" s="1">
        <v>48</v>
      </c>
      <c r="E3406" s="1" t="s">
        <v>1155</v>
      </c>
      <c r="F3406" s="1" t="s">
        <v>7</v>
      </c>
      <c r="G3406" s="1">
        <v>25000</v>
      </c>
      <c r="H3406" s="1" t="s">
        <v>1192</v>
      </c>
      <c r="I3406" s="92" t="s">
        <v>1178</v>
      </c>
      <c r="J3406" s="101">
        <f>1/COUNTIF(HR_Table2[Emp ID],HR_Table2[[#This Row],[Emp ID]])</f>
        <v>1</v>
      </c>
    </row>
    <row r="3407" spans="1:10" ht="16.5" thickBot="1" x14ac:dyDescent="0.3">
      <c r="A3407" s="2">
        <v>2024</v>
      </c>
      <c r="B3407" s="100" t="s">
        <v>1158</v>
      </c>
      <c r="C3407" s="1" t="s">
        <v>11</v>
      </c>
      <c r="D3407" s="1">
        <v>58</v>
      </c>
      <c r="E3407" s="1" t="s">
        <v>1155</v>
      </c>
      <c r="F3407" s="1" t="s">
        <v>7</v>
      </c>
      <c r="G3407" s="1">
        <v>50000</v>
      </c>
      <c r="H3407" s="1" t="s">
        <v>14</v>
      </c>
      <c r="I3407" s="92" t="s">
        <v>1178</v>
      </c>
      <c r="J3407" s="101">
        <f>1/COUNTIF(HR_Table2[Emp ID],HR_Table2[[#This Row],[Emp ID]])</f>
        <v>1</v>
      </c>
    </row>
    <row r="3408" spans="1:10" ht="16.5" thickBot="1" x14ac:dyDescent="0.3">
      <c r="A3408" s="2">
        <v>2024</v>
      </c>
      <c r="B3408" s="100" t="s">
        <v>1159</v>
      </c>
      <c r="C3408" s="1" t="s">
        <v>11</v>
      </c>
      <c r="D3408" s="1">
        <v>64</v>
      </c>
      <c r="E3408" s="1" t="s">
        <v>1155</v>
      </c>
      <c r="F3408" s="1" t="s">
        <v>7</v>
      </c>
      <c r="G3408" s="1">
        <v>40000</v>
      </c>
      <c r="H3408" s="1" t="s">
        <v>14</v>
      </c>
      <c r="I3408" s="92" t="s">
        <v>1178</v>
      </c>
      <c r="J3408" s="101">
        <f>1/COUNTIF(HR_Table2[Emp ID],HR_Table2[[#This Row],[Emp ID]])</f>
        <v>1</v>
      </c>
    </row>
    <row r="3409" spans="1:10" ht="16.5" thickBot="1" x14ac:dyDescent="0.3">
      <c r="A3409" s="2">
        <v>2024</v>
      </c>
      <c r="B3409" s="100" t="s">
        <v>1160</v>
      </c>
      <c r="C3409" s="1" t="s">
        <v>6</v>
      </c>
      <c r="D3409" s="1">
        <v>67</v>
      </c>
      <c r="E3409" s="1" t="s">
        <v>1155</v>
      </c>
      <c r="F3409" s="1" t="s">
        <v>7</v>
      </c>
      <c r="G3409" s="1">
        <v>28000</v>
      </c>
      <c r="H3409" s="1" t="s">
        <v>1192</v>
      </c>
      <c r="I3409" s="92" t="s">
        <v>1178</v>
      </c>
      <c r="J3409" s="101">
        <f>1/COUNTIF(HR_Table2[Emp ID],HR_Table2[[#This Row],[Emp ID]])</f>
        <v>1</v>
      </c>
    </row>
    <row r="3410" spans="1:10" ht="16.5" thickBot="1" x14ac:dyDescent="0.3">
      <c r="A3410" s="2">
        <v>2024</v>
      </c>
      <c r="B3410" s="100" t="s">
        <v>1161</v>
      </c>
      <c r="C3410" s="1" t="s">
        <v>11</v>
      </c>
      <c r="D3410" s="1">
        <v>28</v>
      </c>
      <c r="E3410" s="1" t="s">
        <v>1162</v>
      </c>
      <c r="F3410" s="1" t="s">
        <v>7</v>
      </c>
      <c r="G3410" s="1">
        <v>10025</v>
      </c>
      <c r="H3410" s="1" t="s">
        <v>1192</v>
      </c>
      <c r="I3410" s="92" t="s">
        <v>1177</v>
      </c>
      <c r="J3410" s="101">
        <f>1/COUNTIF(HR_Table2[Emp ID],HR_Table2[[#This Row],[Emp ID]])</f>
        <v>1</v>
      </c>
    </row>
    <row r="3411" spans="1:10" ht="16.5" thickBot="1" x14ac:dyDescent="0.3">
      <c r="A3411" s="2">
        <v>2024</v>
      </c>
      <c r="B3411" s="100" t="s">
        <v>1163</v>
      </c>
      <c r="C3411" s="1" t="s">
        <v>11</v>
      </c>
      <c r="D3411" s="1">
        <v>30</v>
      </c>
      <c r="E3411" s="1" t="s">
        <v>1162</v>
      </c>
      <c r="F3411" s="1" t="s">
        <v>7</v>
      </c>
      <c r="G3411" s="1">
        <v>18000</v>
      </c>
      <c r="H3411" s="1" t="s">
        <v>1192</v>
      </c>
      <c r="I3411" s="92" t="s">
        <v>1177</v>
      </c>
      <c r="J3411" s="101">
        <f>1/COUNTIF(HR_Table2[Emp ID],HR_Table2[[#This Row],[Emp ID]])</f>
        <v>1</v>
      </c>
    </row>
    <row r="3412" spans="1:10" ht="16.5" thickBot="1" x14ac:dyDescent="0.3">
      <c r="A3412" s="2">
        <v>2024</v>
      </c>
      <c r="B3412" s="100" t="s">
        <v>1164</v>
      </c>
      <c r="C3412" s="1" t="s">
        <v>11</v>
      </c>
      <c r="D3412" s="1">
        <v>39</v>
      </c>
      <c r="E3412" s="1" t="s">
        <v>1162</v>
      </c>
      <c r="F3412" s="1" t="s">
        <v>7</v>
      </c>
      <c r="G3412" s="1">
        <v>24000</v>
      </c>
      <c r="H3412" s="1" t="s">
        <v>1192</v>
      </c>
      <c r="I3412" s="92" t="s">
        <v>1177</v>
      </c>
      <c r="J3412" s="101">
        <f>1/COUNTIF(HR_Table2[Emp ID],HR_Table2[[#This Row],[Emp ID]])</f>
        <v>1</v>
      </c>
    </row>
    <row r="3413" spans="1:10" ht="16.5" thickBot="1" x14ac:dyDescent="0.3">
      <c r="A3413" s="2">
        <v>2024</v>
      </c>
      <c r="B3413" s="100" t="s">
        <v>1165</v>
      </c>
      <c r="C3413" s="1" t="s">
        <v>11</v>
      </c>
      <c r="D3413" s="1">
        <v>39</v>
      </c>
      <c r="E3413" s="1" t="s">
        <v>1162</v>
      </c>
      <c r="F3413" s="1" t="s">
        <v>7</v>
      </c>
      <c r="G3413" s="1">
        <v>22000</v>
      </c>
      <c r="H3413" s="1" t="s">
        <v>1192</v>
      </c>
      <c r="I3413" s="92" t="s">
        <v>1177</v>
      </c>
      <c r="J3413" s="101">
        <f>1/COUNTIF(HR_Table2[Emp ID],HR_Table2[[#This Row],[Emp ID]])</f>
        <v>1</v>
      </c>
    </row>
    <row r="3414" spans="1:10" ht="16.5" thickBot="1" x14ac:dyDescent="0.3">
      <c r="A3414" s="2">
        <v>2024</v>
      </c>
      <c r="B3414" s="100" t="s">
        <v>1166</v>
      </c>
      <c r="C3414" s="1" t="s">
        <v>11</v>
      </c>
      <c r="D3414" s="1">
        <v>48</v>
      </c>
      <c r="E3414" s="1" t="s">
        <v>1162</v>
      </c>
      <c r="F3414" s="1" t="s">
        <v>7</v>
      </c>
      <c r="G3414" s="1">
        <v>23000</v>
      </c>
      <c r="H3414" s="1" t="s">
        <v>1192</v>
      </c>
      <c r="I3414" s="92" t="s">
        <v>1177</v>
      </c>
      <c r="J3414" s="101">
        <f>1/COUNTIF(HR_Table2[Emp ID],HR_Table2[[#This Row],[Emp ID]])</f>
        <v>1</v>
      </c>
    </row>
    <row r="3415" spans="1:10" ht="16.5" thickBot="1" x14ac:dyDescent="0.3">
      <c r="A3415" s="2">
        <v>2024</v>
      </c>
      <c r="B3415" s="100" t="s">
        <v>1167</v>
      </c>
      <c r="C3415" s="1" t="s">
        <v>11</v>
      </c>
      <c r="D3415" s="1">
        <v>52</v>
      </c>
      <c r="E3415" s="1" t="s">
        <v>1162</v>
      </c>
      <c r="F3415" s="1" t="s">
        <v>7</v>
      </c>
      <c r="G3415" s="1">
        <v>88000</v>
      </c>
      <c r="H3415" s="1" t="s">
        <v>1192</v>
      </c>
      <c r="I3415" s="92" t="s">
        <v>1177</v>
      </c>
      <c r="J3415" s="101">
        <f>1/COUNTIF(HR_Table2[Emp ID],HR_Table2[[#This Row],[Emp ID]])</f>
        <v>1</v>
      </c>
    </row>
    <row r="3416" spans="1:10" ht="16.5" thickBot="1" x14ac:dyDescent="0.3">
      <c r="A3416" s="2">
        <v>2024</v>
      </c>
      <c r="B3416" s="100" t="s">
        <v>1168</v>
      </c>
      <c r="C3416" s="1" t="s">
        <v>11</v>
      </c>
      <c r="D3416" s="1">
        <v>54</v>
      </c>
      <c r="E3416" s="1" t="s">
        <v>1162</v>
      </c>
      <c r="F3416" s="1" t="s">
        <v>7</v>
      </c>
      <c r="G3416" s="1">
        <v>24000</v>
      </c>
      <c r="H3416" s="1" t="s">
        <v>1192</v>
      </c>
      <c r="I3416" s="92" t="s">
        <v>1177</v>
      </c>
      <c r="J3416" s="101">
        <f>1/COUNTIF(HR_Table2[Emp ID],HR_Table2[[#This Row],[Emp ID]])</f>
        <v>1</v>
      </c>
    </row>
    <row r="3417" spans="1:10" ht="16.5" thickBot="1" x14ac:dyDescent="0.3">
      <c r="A3417" s="2">
        <v>2024</v>
      </c>
      <c r="B3417" s="100" t="s">
        <v>1169</v>
      </c>
      <c r="C3417" s="1" t="s">
        <v>11</v>
      </c>
      <c r="D3417" s="1">
        <v>57</v>
      </c>
      <c r="E3417" s="1" t="s">
        <v>1162</v>
      </c>
      <c r="F3417" s="1" t="s">
        <v>7</v>
      </c>
      <c r="G3417" s="1">
        <v>45000</v>
      </c>
      <c r="H3417" s="1" t="s">
        <v>1192</v>
      </c>
      <c r="I3417" s="92" t="s">
        <v>1177</v>
      </c>
      <c r="J3417" s="101">
        <f>1/COUNTIF(HR_Table2[Emp ID],HR_Table2[[#This Row],[Emp ID]])</f>
        <v>1</v>
      </c>
    </row>
    <row r="3418" spans="1:10" ht="16.5" thickBot="1" x14ac:dyDescent="0.3">
      <c r="A3418" s="94">
        <v>2024</v>
      </c>
      <c r="B3418" s="100" t="s">
        <v>1170</v>
      </c>
      <c r="C3418" s="95" t="s">
        <v>11</v>
      </c>
      <c r="D3418" s="95">
        <v>63</v>
      </c>
      <c r="E3418" s="95" t="s">
        <v>1162</v>
      </c>
      <c r="F3418" s="95" t="s">
        <v>7</v>
      </c>
      <c r="G3418" s="95">
        <v>45000</v>
      </c>
      <c r="H3418" s="95" t="s">
        <v>1192</v>
      </c>
      <c r="I3418" s="96" t="s">
        <v>1177</v>
      </c>
      <c r="J3418" s="101">
        <f>1/COUNTIF(HR_Table2[Emp ID],HR_Table2[[#This Row],[Emp ID]])</f>
        <v>1</v>
      </c>
    </row>
  </sheetData>
  <sheetProtection algorithmName="SHA-512" hashValue="Bg8HoQzlAMe5CNU7AeA2y/ZtTP38sTRqiNP9JEVbc1pw0nl/rUJxkeIFKuORZHuupueAPVYOOx2k3euL8FE69g==" saltValue="0Vzau0BIxx9lb1W3SS3FOQ==" spinCount="100000" sheet="1" objects="1" scenarios="1" selectLockedCells="1" selectUnlockedCells="1"/>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D9CB6-5513-E540-913F-DEEA7EBEF3D9}">
  <sheetPr codeName="Sheet10"/>
  <dimension ref="A2:J43"/>
  <sheetViews>
    <sheetView showGridLines="0" showRowColHeaders="0" workbookViewId="0"/>
  </sheetViews>
  <sheetFormatPr defaultColWidth="8.875" defaultRowHeight="15.75" x14ac:dyDescent="0.25"/>
  <cols>
    <col min="1" max="1" width="33" bestFit="1" customWidth="1"/>
    <col min="2" max="2" width="8.125" bestFit="1" customWidth="1"/>
    <col min="3" max="3" width="11" bestFit="1" customWidth="1"/>
    <col min="4" max="4" width="37.125" bestFit="1" customWidth="1"/>
    <col min="5" max="5" width="10.5" bestFit="1" customWidth="1"/>
    <col min="6" max="6" width="13.75" bestFit="1" customWidth="1"/>
    <col min="7" max="7" width="9.375" bestFit="1" customWidth="1"/>
    <col min="8" max="8" width="14.75" bestFit="1" customWidth="1"/>
    <col min="10" max="10" width="13.75" bestFit="1" customWidth="1"/>
  </cols>
  <sheetData>
    <row r="2" spans="1:10" ht="16.5" thickBot="1" x14ac:dyDescent="0.3"/>
    <row r="3" spans="1:10" x14ac:dyDescent="0.25">
      <c r="A3" s="166" t="s">
        <v>1182</v>
      </c>
      <c r="B3" s="167"/>
      <c r="C3" s="167"/>
      <c r="D3" s="167"/>
      <c r="E3" s="167"/>
      <c r="F3" s="168"/>
      <c r="H3" s="169" t="s">
        <v>1183</v>
      </c>
      <c r="I3" s="170"/>
      <c r="J3" s="171"/>
    </row>
    <row r="4" spans="1:10" ht="16.5" thickBot="1" x14ac:dyDescent="0.3">
      <c r="A4" s="10" t="s">
        <v>1184</v>
      </c>
      <c r="B4" s="11" t="s">
        <v>1185</v>
      </c>
      <c r="C4" s="11" t="s">
        <v>1186</v>
      </c>
      <c r="D4" s="11" t="s">
        <v>1187</v>
      </c>
      <c r="E4" s="12" t="s">
        <v>1186</v>
      </c>
      <c r="F4" s="13" t="s">
        <v>1188</v>
      </c>
      <c r="H4" s="14" t="s">
        <v>0</v>
      </c>
      <c r="I4" s="15" t="s">
        <v>1189</v>
      </c>
      <c r="J4" s="16" t="s">
        <v>1190</v>
      </c>
    </row>
    <row r="5" spans="1:10" x14ac:dyDescent="0.25">
      <c r="A5" s="23"/>
      <c r="B5" s="24"/>
      <c r="C5" s="25"/>
      <c r="D5" s="26"/>
      <c r="E5" s="25"/>
      <c r="F5" s="13"/>
      <c r="H5" s="144" t="s">
        <v>1193</v>
      </c>
      <c r="I5" s="144">
        <v>161</v>
      </c>
      <c r="J5" s="145">
        <v>2674207</v>
      </c>
    </row>
    <row r="6" spans="1:10" x14ac:dyDescent="0.25">
      <c r="A6" s="35" t="s">
        <v>1197</v>
      </c>
      <c r="B6" s="36">
        <v>1115</v>
      </c>
      <c r="C6" s="37">
        <v>1</v>
      </c>
      <c r="D6" s="38">
        <v>22331366</v>
      </c>
      <c r="E6" s="37">
        <v>1</v>
      </c>
      <c r="F6" s="39">
        <f>SUM(D6/B6)</f>
        <v>20028.130941704036</v>
      </c>
      <c r="H6" s="146" t="s">
        <v>1198</v>
      </c>
      <c r="I6" s="144">
        <v>308</v>
      </c>
      <c r="J6" s="147">
        <v>6071655</v>
      </c>
    </row>
    <row r="7" spans="1:10" x14ac:dyDescent="0.25">
      <c r="A7" s="46" t="s">
        <v>6</v>
      </c>
      <c r="B7" s="47">
        <v>479</v>
      </c>
      <c r="C7" s="48">
        <f>SUM(B7/$B$6)</f>
        <v>0.4295964125560538</v>
      </c>
      <c r="D7" s="49">
        <v>9820856</v>
      </c>
      <c r="E7" s="48">
        <f>SUM(D7/$D$6)</f>
        <v>0.43977856079202676</v>
      </c>
      <c r="F7" s="50">
        <f t="shared" ref="F7:F11" si="0">SUM(D7/B7)</f>
        <v>20502.830897703549</v>
      </c>
      <c r="H7" s="146" t="s">
        <v>1199</v>
      </c>
      <c r="I7" s="144">
        <v>304</v>
      </c>
      <c r="J7" s="147">
        <v>6025633.9999999991</v>
      </c>
    </row>
    <row r="8" spans="1:10" x14ac:dyDescent="0.25">
      <c r="A8" s="46" t="s">
        <v>11</v>
      </c>
      <c r="B8" s="47">
        <v>636</v>
      </c>
      <c r="C8" s="48">
        <f t="shared" ref="C8:C11" si="1">SUM(B8/$B$6)</f>
        <v>0.57040358744394615</v>
      </c>
      <c r="D8" s="49">
        <v>12510510</v>
      </c>
      <c r="E8" s="48">
        <f t="shared" ref="E8:E11" si="2">SUM(D8/$D$6)</f>
        <v>0.56022143920797318</v>
      </c>
      <c r="F8" s="50">
        <f t="shared" si="0"/>
        <v>19670.613207547169</v>
      </c>
      <c r="H8" s="146" t="s">
        <v>1200</v>
      </c>
      <c r="I8" s="144">
        <v>223</v>
      </c>
      <c r="J8" s="147">
        <v>4852450</v>
      </c>
    </row>
    <row r="9" spans="1:10" x14ac:dyDescent="0.25">
      <c r="A9" s="46" t="s">
        <v>1202</v>
      </c>
      <c r="B9" s="47">
        <v>119</v>
      </c>
      <c r="C9" s="48">
        <f t="shared" si="1"/>
        <v>0.10672645739910314</v>
      </c>
      <c r="D9" s="49">
        <v>2702420</v>
      </c>
      <c r="E9" s="48">
        <f t="shared" si="2"/>
        <v>0.12101454071372078</v>
      </c>
      <c r="F9" s="50">
        <f t="shared" si="0"/>
        <v>22709.411764705881</v>
      </c>
      <c r="H9" s="146" t="s">
        <v>1203</v>
      </c>
      <c r="I9" s="144">
        <v>109</v>
      </c>
      <c r="J9" s="147">
        <v>2432975</v>
      </c>
    </row>
    <row r="10" spans="1:10" x14ac:dyDescent="0.25">
      <c r="A10" s="46" t="s">
        <v>1192</v>
      </c>
      <c r="B10" s="47">
        <v>1007</v>
      </c>
      <c r="C10" s="48">
        <f t="shared" si="1"/>
        <v>0.90313901345291481</v>
      </c>
      <c r="D10" s="49">
        <v>19010026</v>
      </c>
      <c r="E10" s="48">
        <f t="shared" si="2"/>
        <v>0.85127018203902083</v>
      </c>
      <c r="F10" s="50">
        <f t="shared" si="0"/>
        <v>18877.880834160875</v>
      </c>
      <c r="H10" s="144" t="s">
        <v>1205</v>
      </c>
      <c r="I10" s="144">
        <v>10</v>
      </c>
      <c r="J10" s="148">
        <v>274445</v>
      </c>
    </row>
    <row r="11" spans="1:10" x14ac:dyDescent="0.25">
      <c r="A11" s="46" t="s">
        <v>1191</v>
      </c>
      <c r="B11" s="47">
        <v>108</v>
      </c>
      <c r="C11" s="48">
        <f t="shared" si="1"/>
        <v>9.6860986547085207E-2</v>
      </c>
      <c r="D11" s="49">
        <v>3321340</v>
      </c>
      <c r="E11" s="48">
        <f t="shared" si="2"/>
        <v>0.1487298179609792</v>
      </c>
      <c r="F11" s="50">
        <f t="shared" si="0"/>
        <v>30753.14814814815</v>
      </c>
      <c r="H11" s="51" t="s">
        <v>1207</v>
      </c>
      <c r="I11" s="52">
        <f>SUM(I5:I10)</f>
        <v>1115</v>
      </c>
      <c r="J11" s="53">
        <f>SUM(J5:J10)</f>
        <v>22331366</v>
      </c>
    </row>
    <row r="12" spans="1:10" ht="16.5" thickBot="1" x14ac:dyDescent="0.3">
      <c r="A12" s="87"/>
      <c r="B12" s="88"/>
      <c r="C12" s="89"/>
      <c r="D12" s="90"/>
      <c r="E12" s="89"/>
      <c r="F12" s="91"/>
    </row>
    <row r="15" spans="1:10" ht="16.5" thickBot="1" x14ac:dyDescent="0.3">
      <c r="A15" s="54" t="s">
        <v>1211</v>
      </c>
      <c r="B15" s="55">
        <v>2024</v>
      </c>
      <c r="D15" s="6"/>
      <c r="E15" s="7">
        <v>2024</v>
      </c>
      <c r="F15" s="7"/>
      <c r="G15" s="7"/>
      <c r="H15" s="7"/>
      <c r="I15" s="8"/>
      <c r="J15" s="9"/>
    </row>
    <row r="16" spans="1:10" x14ac:dyDescent="0.25">
      <c r="A16" s="56"/>
      <c r="B16" s="57"/>
      <c r="D16" s="17"/>
      <c r="E16" s="18" t="s">
        <v>1191</v>
      </c>
      <c r="F16" s="19"/>
      <c r="G16" s="20" t="s">
        <v>1192</v>
      </c>
      <c r="H16" s="19"/>
      <c r="I16" s="21"/>
      <c r="J16" s="22"/>
    </row>
    <row r="17" spans="1:10" ht="16.5" thickBot="1" x14ac:dyDescent="0.3">
      <c r="A17" s="62" t="s">
        <v>1214</v>
      </c>
      <c r="B17" s="63">
        <v>111</v>
      </c>
      <c r="D17" s="30"/>
      <c r="E17" s="31" t="s">
        <v>1194</v>
      </c>
      <c r="F17" s="31" t="s">
        <v>1195</v>
      </c>
      <c r="G17" s="32" t="s">
        <v>1194</v>
      </c>
      <c r="H17" s="31" t="s">
        <v>1195</v>
      </c>
      <c r="I17" s="33" t="s">
        <v>1196</v>
      </c>
      <c r="J17" s="34" t="s">
        <v>1195</v>
      </c>
    </row>
    <row r="18" spans="1:10" x14ac:dyDescent="0.25">
      <c r="A18" s="62" t="s">
        <v>1219</v>
      </c>
      <c r="B18" s="63">
        <v>13</v>
      </c>
      <c r="D18" s="149" t="s">
        <v>1171</v>
      </c>
      <c r="E18" s="150">
        <v>1</v>
      </c>
      <c r="F18" s="150">
        <v>31000</v>
      </c>
      <c r="G18" s="150">
        <v>19</v>
      </c>
      <c r="H18" s="150">
        <v>585025</v>
      </c>
      <c r="I18" s="151">
        <f t="shared" ref="I18:J42" si="3">SUM(E18+G18)</f>
        <v>20</v>
      </c>
      <c r="J18" s="152">
        <f t="shared" si="3"/>
        <v>616025</v>
      </c>
    </row>
    <row r="19" spans="1:10" x14ac:dyDescent="0.25">
      <c r="A19" s="62" t="s">
        <v>1221</v>
      </c>
      <c r="B19" s="63">
        <v>66</v>
      </c>
      <c r="D19" s="149" t="s">
        <v>64</v>
      </c>
      <c r="E19" s="150"/>
      <c r="F19" s="150"/>
      <c r="G19" s="150">
        <v>6</v>
      </c>
      <c r="H19" s="150">
        <v>160000</v>
      </c>
      <c r="I19" s="151">
        <f t="shared" si="3"/>
        <v>6</v>
      </c>
      <c r="J19" s="152">
        <f t="shared" si="3"/>
        <v>160000</v>
      </c>
    </row>
    <row r="20" spans="1:10" x14ac:dyDescent="0.25">
      <c r="A20" s="62" t="s">
        <v>1223</v>
      </c>
      <c r="B20" s="63">
        <v>8</v>
      </c>
      <c r="D20" s="149" t="s">
        <v>1201</v>
      </c>
      <c r="E20" s="150">
        <v>1</v>
      </c>
      <c r="F20" s="150">
        <v>21000</v>
      </c>
      <c r="G20" s="150">
        <v>4</v>
      </c>
      <c r="H20" s="150">
        <v>100997</v>
      </c>
      <c r="I20" s="151">
        <f t="shared" si="3"/>
        <v>5</v>
      </c>
      <c r="J20" s="152">
        <f t="shared" si="3"/>
        <v>121997</v>
      </c>
    </row>
    <row r="21" spans="1:10" x14ac:dyDescent="0.25">
      <c r="A21" s="62" t="s">
        <v>1225</v>
      </c>
      <c r="B21" s="63">
        <v>13</v>
      </c>
      <c r="D21" s="149" t="s">
        <v>1204</v>
      </c>
      <c r="E21" s="150"/>
      <c r="F21" s="150"/>
      <c r="G21" s="150">
        <v>12</v>
      </c>
      <c r="H21" s="150">
        <v>360045</v>
      </c>
      <c r="I21" s="151">
        <f t="shared" si="3"/>
        <v>12</v>
      </c>
      <c r="J21" s="152">
        <f t="shared" si="3"/>
        <v>360045</v>
      </c>
    </row>
    <row r="22" spans="1:10" x14ac:dyDescent="0.25">
      <c r="A22" s="62" t="s">
        <v>1228</v>
      </c>
      <c r="B22" s="63">
        <v>319</v>
      </c>
      <c r="D22" s="149" t="s">
        <v>1206</v>
      </c>
      <c r="E22" s="150"/>
      <c r="F22" s="150"/>
      <c r="G22" s="150">
        <v>11</v>
      </c>
      <c r="H22" s="150">
        <v>253000</v>
      </c>
      <c r="I22" s="151">
        <f t="shared" si="3"/>
        <v>11</v>
      </c>
      <c r="J22" s="152">
        <f t="shared" si="3"/>
        <v>253000</v>
      </c>
    </row>
    <row r="23" spans="1:10" x14ac:dyDescent="0.25">
      <c r="A23" s="62" t="s">
        <v>1230</v>
      </c>
      <c r="B23" s="63">
        <v>17</v>
      </c>
      <c r="D23" s="149" t="s">
        <v>1208</v>
      </c>
      <c r="E23" s="150">
        <v>1</v>
      </c>
      <c r="F23" s="150">
        <v>21000</v>
      </c>
      <c r="G23" s="150">
        <v>6</v>
      </c>
      <c r="H23" s="150">
        <v>178000</v>
      </c>
      <c r="I23" s="151">
        <f t="shared" si="3"/>
        <v>7</v>
      </c>
      <c r="J23" s="152">
        <f t="shared" si="3"/>
        <v>199000</v>
      </c>
    </row>
    <row r="24" spans="1:10" x14ac:dyDescent="0.25">
      <c r="A24" s="62" t="s">
        <v>1232</v>
      </c>
      <c r="B24" s="63">
        <v>0</v>
      </c>
      <c r="D24" s="149" t="s">
        <v>1209</v>
      </c>
      <c r="E24" s="150"/>
      <c r="F24" s="150"/>
      <c r="G24" s="150">
        <v>6</v>
      </c>
      <c r="H24" s="150">
        <v>174025</v>
      </c>
      <c r="I24" s="151">
        <f t="shared" si="3"/>
        <v>6</v>
      </c>
      <c r="J24" s="152">
        <f t="shared" si="3"/>
        <v>174025</v>
      </c>
    </row>
    <row r="25" spans="1:10" x14ac:dyDescent="0.25">
      <c r="A25" s="62" t="s">
        <v>1235</v>
      </c>
      <c r="B25" s="63">
        <v>5</v>
      </c>
      <c r="D25" s="149" t="s">
        <v>1210</v>
      </c>
      <c r="E25" s="150"/>
      <c r="F25" s="150"/>
      <c r="G25" s="150">
        <v>9</v>
      </c>
      <c r="H25" s="150">
        <v>299025</v>
      </c>
      <c r="I25" s="151">
        <f t="shared" si="3"/>
        <v>9</v>
      </c>
      <c r="J25" s="152">
        <f t="shared" si="3"/>
        <v>299025</v>
      </c>
    </row>
    <row r="26" spans="1:10" x14ac:dyDescent="0.25">
      <c r="A26" s="62" t="s">
        <v>1237</v>
      </c>
      <c r="B26" s="63">
        <v>9</v>
      </c>
      <c r="D26" s="149" t="s">
        <v>101</v>
      </c>
      <c r="E26" s="150"/>
      <c r="F26" s="150"/>
      <c r="G26" s="150">
        <v>5</v>
      </c>
      <c r="H26" s="150">
        <v>114025</v>
      </c>
      <c r="I26" s="151">
        <f t="shared" si="3"/>
        <v>5</v>
      </c>
      <c r="J26" s="152">
        <f t="shared" si="3"/>
        <v>114025</v>
      </c>
    </row>
    <row r="27" spans="1:10" x14ac:dyDescent="0.25">
      <c r="A27" s="62" t="s">
        <v>1238</v>
      </c>
      <c r="B27" s="63">
        <v>12</v>
      </c>
      <c r="D27" s="149" t="s">
        <v>1212</v>
      </c>
      <c r="E27" s="150"/>
      <c r="F27" s="150"/>
      <c r="G27" s="150">
        <v>92</v>
      </c>
      <c r="H27" s="150">
        <v>1785335</v>
      </c>
      <c r="I27" s="151">
        <f t="shared" si="3"/>
        <v>92</v>
      </c>
      <c r="J27" s="152">
        <f t="shared" si="3"/>
        <v>1785335</v>
      </c>
    </row>
    <row r="28" spans="1:10" x14ac:dyDescent="0.25">
      <c r="A28" s="62" t="s">
        <v>1240</v>
      </c>
      <c r="B28" s="63">
        <v>40</v>
      </c>
      <c r="D28" s="149" t="s">
        <v>1213</v>
      </c>
      <c r="E28" s="150"/>
      <c r="F28" s="150"/>
      <c r="G28" s="150">
        <v>13</v>
      </c>
      <c r="H28" s="150">
        <v>301135</v>
      </c>
      <c r="I28" s="151">
        <f t="shared" si="3"/>
        <v>13</v>
      </c>
      <c r="J28" s="152">
        <f>SUM(F28+H28)</f>
        <v>301135</v>
      </c>
    </row>
    <row r="29" spans="1:10" x14ac:dyDescent="0.25">
      <c r="A29" s="62" t="s">
        <v>1242</v>
      </c>
      <c r="B29" s="63">
        <v>2</v>
      </c>
      <c r="D29" s="149" t="s">
        <v>1218</v>
      </c>
      <c r="E29" s="150"/>
      <c r="F29" s="150"/>
      <c r="G29" s="150">
        <v>7</v>
      </c>
      <c r="H29" s="150">
        <v>166045</v>
      </c>
      <c r="I29" s="151">
        <f t="shared" si="3"/>
        <v>7</v>
      </c>
      <c r="J29" s="152">
        <f>SUM(F29+H29)</f>
        <v>166045</v>
      </c>
    </row>
    <row r="30" spans="1:10" x14ac:dyDescent="0.25">
      <c r="A30" s="62" t="s">
        <v>1244</v>
      </c>
      <c r="B30" s="63">
        <v>24</v>
      </c>
      <c r="D30" s="149" t="s">
        <v>1220</v>
      </c>
      <c r="E30" s="150"/>
      <c r="F30" s="150"/>
      <c r="G30" s="150">
        <v>20</v>
      </c>
      <c r="H30" s="150">
        <v>518045</v>
      </c>
      <c r="I30" s="151">
        <f t="shared" si="3"/>
        <v>20</v>
      </c>
      <c r="J30" s="152">
        <f t="shared" si="3"/>
        <v>518045</v>
      </c>
    </row>
    <row r="31" spans="1:10" x14ac:dyDescent="0.25">
      <c r="A31" s="62" t="s">
        <v>1246</v>
      </c>
      <c r="B31" s="63">
        <v>2</v>
      </c>
      <c r="D31" s="149" t="s">
        <v>1222</v>
      </c>
      <c r="E31" s="150">
        <v>95</v>
      </c>
      <c r="F31" s="150">
        <v>2886939.9999999991</v>
      </c>
      <c r="G31" s="150">
        <v>491</v>
      </c>
      <c r="H31" s="150">
        <v>8477925</v>
      </c>
      <c r="I31" s="151">
        <f t="shared" si="3"/>
        <v>586</v>
      </c>
      <c r="J31" s="152">
        <f t="shared" si="3"/>
        <v>11364865</v>
      </c>
    </row>
    <row r="32" spans="1:10" x14ac:dyDescent="0.25">
      <c r="A32" s="62" t="s">
        <v>1247</v>
      </c>
      <c r="B32" s="63">
        <v>58</v>
      </c>
      <c r="D32" s="149" t="s">
        <v>1224</v>
      </c>
      <c r="E32" s="150">
        <v>1</v>
      </c>
      <c r="F32" s="150">
        <v>23400</v>
      </c>
      <c r="G32" s="150">
        <v>5</v>
      </c>
      <c r="H32" s="150">
        <v>119025</v>
      </c>
      <c r="I32" s="151">
        <f t="shared" si="3"/>
        <v>6</v>
      </c>
      <c r="J32" s="152">
        <f t="shared" si="3"/>
        <v>142425</v>
      </c>
    </row>
    <row r="33" spans="1:10" x14ac:dyDescent="0.25">
      <c r="A33" s="62" t="s">
        <v>1248</v>
      </c>
      <c r="B33" s="63">
        <v>119</v>
      </c>
      <c r="D33" s="149" t="s">
        <v>1227</v>
      </c>
      <c r="E33" s="150"/>
      <c r="F33" s="150"/>
      <c r="G33" s="150">
        <v>40</v>
      </c>
      <c r="H33" s="150">
        <v>695240</v>
      </c>
      <c r="I33" s="151">
        <f t="shared" si="3"/>
        <v>40</v>
      </c>
      <c r="J33" s="152">
        <f t="shared" si="3"/>
        <v>695240</v>
      </c>
    </row>
    <row r="34" spans="1:10" x14ac:dyDescent="0.25">
      <c r="A34" s="62" t="s">
        <v>1249</v>
      </c>
      <c r="B34" s="63">
        <v>132</v>
      </c>
      <c r="D34" s="149" t="s">
        <v>1229</v>
      </c>
      <c r="E34" s="150">
        <v>1</v>
      </c>
      <c r="F34" s="150">
        <v>35000</v>
      </c>
      <c r="G34" s="150">
        <v>19</v>
      </c>
      <c r="H34" s="150">
        <v>644345</v>
      </c>
      <c r="I34" s="151">
        <f t="shared" si="3"/>
        <v>20</v>
      </c>
      <c r="J34" s="152">
        <f t="shared" si="3"/>
        <v>679345</v>
      </c>
    </row>
    <row r="35" spans="1:10" x14ac:dyDescent="0.25">
      <c r="A35" s="62" t="s">
        <v>1250</v>
      </c>
      <c r="B35" s="63">
        <v>15</v>
      </c>
      <c r="D35" s="149" t="s">
        <v>1231</v>
      </c>
      <c r="E35" s="150"/>
      <c r="F35" s="150"/>
      <c r="G35" s="150">
        <v>12</v>
      </c>
      <c r="H35" s="150">
        <v>190495</v>
      </c>
      <c r="I35" s="151">
        <f t="shared" si="3"/>
        <v>12</v>
      </c>
      <c r="J35" s="152">
        <f t="shared" si="3"/>
        <v>190495</v>
      </c>
    </row>
    <row r="36" spans="1:10" x14ac:dyDescent="0.25">
      <c r="A36" s="62" t="s">
        <v>1251</v>
      </c>
      <c r="B36" s="63">
        <v>3</v>
      </c>
      <c r="D36" s="149" t="s">
        <v>1234</v>
      </c>
      <c r="E36" s="150"/>
      <c r="F36" s="150"/>
      <c r="G36" s="150">
        <v>4</v>
      </c>
      <c r="H36" s="150">
        <v>75090</v>
      </c>
      <c r="I36" s="151">
        <f t="shared" si="3"/>
        <v>4</v>
      </c>
      <c r="J36" s="152">
        <f t="shared" si="3"/>
        <v>75090</v>
      </c>
    </row>
    <row r="37" spans="1:10" x14ac:dyDescent="0.25">
      <c r="A37" s="74" t="s">
        <v>1252</v>
      </c>
      <c r="B37" s="75">
        <v>27</v>
      </c>
      <c r="D37" s="149" t="s">
        <v>1236</v>
      </c>
      <c r="E37" s="150">
        <v>2</v>
      </c>
      <c r="F37" s="150">
        <v>90000</v>
      </c>
      <c r="G37" s="150">
        <v>4</v>
      </c>
      <c r="H37" s="150">
        <v>101045</v>
      </c>
      <c r="I37" s="151">
        <f t="shared" si="3"/>
        <v>6</v>
      </c>
      <c r="J37" s="152">
        <f t="shared" si="3"/>
        <v>191045</v>
      </c>
    </row>
    <row r="38" spans="1:10" x14ac:dyDescent="0.25">
      <c r="D38" s="149" t="s">
        <v>1107</v>
      </c>
      <c r="E38" s="150"/>
      <c r="F38" s="150"/>
      <c r="G38" s="150">
        <v>26</v>
      </c>
      <c r="H38" s="150">
        <v>533755</v>
      </c>
      <c r="I38" s="151">
        <f t="shared" si="3"/>
        <v>26</v>
      </c>
      <c r="J38" s="152">
        <f t="shared" si="3"/>
        <v>533755</v>
      </c>
    </row>
    <row r="39" spans="1:10" x14ac:dyDescent="0.25">
      <c r="D39" s="149" t="s">
        <v>1239</v>
      </c>
      <c r="E39" s="150"/>
      <c r="F39" s="150"/>
      <c r="G39" s="150">
        <v>13</v>
      </c>
      <c r="H39" s="150">
        <v>339895</v>
      </c>
      <c r="I39" s="151">
        <f t="shared" si="3"/>
        <v>13</v>
      </c>
      <c r="J39" s="152">
        <f t="shared" si="3"/>
        <v>339895</v>
      </c>
    </row>
    <row r="40" spans="1:10" x14ac:dyDescent="0.25">
      <c r="D40" s="149" t="s">
        <v>1241</v>
      </c>
      <c r="E40" s="150">
        <v>6</v>
      </c>
      <c r="F40" s="150">
        <v>213000</v>
      </c>
      <c r="G40" s="150">
        <v>124</v>
      </c>
      <c r="H40" s="150">
        <v>1816370</v>
      </c>
      <c r="I40" s="151">
        <f t="shared" si="3"/>
        <v>130</v>
      </c>
      <c r="J40" s="152">
        <f t="shared" si="3"/>
        <v>2029370</v>
      </c>
    </row>
    <row r="41" spans="1:10" x14ac:dyDescent="0.25">
      <c r="D41" s="149" t="s">
        <v>1243</v>
      </c>
      <c r="E41" s="150"/>
      <c r="F41" s="150"/>
      <c r="G41" s="150">
        <v>47</v>
      </c>
      <c r="H41" s="150">
        <v>764314</v>
      </c>
      <c r="I41" s="151">
        <f t="shared" si="3"/>
        <v>47</v>
      </c>
      <c r="J41" s="152">
        <f t="shared" si="3"/>
        <v>764314</v>
      </c>
    </row>
    <row r="42" spans="1:10" x14ac:dyDescent="0.25">
      <c r="D42" s="149" t="s">
        <v>1245</v>
      </c>
      <c r="E42" s="150"/>
      <c r="F42" s="150"/>
      <c r="G42" s="150">
        <v>12</v>
      </c>
      <c r="H42" s="150">
        <v>257825</v>
      </c>
      <c r="I42" s="151">
        <f t="shared" si="3"/>
        <v>12</v>
      </c>
      <c r="J42" s="152">
        <f t="shared" si="3"/>
        <v>257825</v>
      </c>
    </row>
    <row r="43" spans="1:10" x14ac:dyDescent="0.25">
      <c r="D43" s="153"/>
      <c r="E43" s="154">
        <f t="shared" ref="E43:I43" si="4">SUM(E18:E42)</f>
        <v>108</v>
      </c>
      <c r="F43" s="155">
        <f t="shared" si="4"/>
        <v>3321339.9999999991</v>
      </c>
      <c r="G43" s="154">
        <f t="shared" si="4"/>
        <v>1007</v>
      </c>
      <c r="H43" s="156">
        <f t="shared" si="4"/>
        <v>19010026</v>
      </c>
      <c r="I43" s="157">
        <f t="shared" si="4"/>
        <v>1115</v>
      </c>
      <c r="J43" s="158">
        <f t="shared" ref="J43" si="5">SUM(J18:J42)</f>
        <v>22331366</v>
      </c>
    </row>
  </sheetData>
  <sheetProtection algorithmName="SHA-512" hashValue="uvh9M6Dt1GzTa8wXST1n2FyElzf/8ZV2NWM+v9BeJ+Zdg++UblkY03/ZWFAFOqwqXXjzrf2kYFauxGxv7HDfoQ==" saltValue="kRoK+qQkFmcsD/0ntPWgOw==" spinCount="100000" sheet="1" objects="1" scenarios="1"/>
  <mergeCells count="2">
    <mergeCell ref="A3:F3"/>
    <mergeCell ref="H3:J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S a n d b o x N o n E m p t y " > < C u s t o m C o n t e n t > < ! [ C D A T A [ 1 ] ] > < / 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 2 0 2 5 - 0 1 - 1 4 T 1 1 : 1 1 : 3 0 . 0 5 9 0 1 0 8 + 1 2 : 0 0 < / L a s t P r o c e s s e d T i m e > < / D a t a M o d e l i n g S a n d b o x . S e r i a l i z e d S a n d b o x E r r o r C a c h e > ] ] > < / C u s t o m C o n t e n t > < / G e m i n i > 
</file>

<file path=customXml/item12.xml>��< ? x m l   v e r s i o n = " 1 . 0 "   e n c o d i n g = " U T F - 1 6 " ? > < G e m i n i   x m l n s = " h t t p : / / g e m i n i / p i v o t c u s t o m i z a t i o n / T a b l e O r d e r " > < C u s t o m C o n t e n t > < ! [ C D A T A [ H R _ T a b l e ] ] > < / C u s t o m C o n t e n t > < / G e m i n i > 
</file>

<file path=customXml/item13.xml>��< ? x m l   v e r s i o n = " 1 . 0 "   e n c o d i n g = " U T F - 1 6 " ? > < G e m i n i   x m l n s = " h t t p : / / g e m i n i / p i v o t c u s t o m i z a t i o n / P o w e r P i v o t V e r s i o n " > < C u s t o m C o n t e n t > < ! [ C D A T A [ 2 0 1 5 . 1 3 0 . 1 6 0 5 . 1 5 6 7 ] ] > < / C u s t o m C o n t e n t > < / G e m i n i > 
</file>

<file path=customXml/item14.xml>��< ? x m l   v e r s i o n = " 1 . 0 "   e n c o d i n g = " U T F - 1 6 " ? > < G e m i n i   x m l n s = " h t t p : / / g e m i n i / p i v o t c u s t o m i z a t i o n / M a n u a l C a l c M o d e " > < C u s t o m C o n t e n t > < ! [ C D A T A [ F a l s e ] ] > < / 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T a b l e X M L _ H R _ T a b l e " > < 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 6 2 < / i n t > < / v a l u e > < / i t e m > < i t e m > < k e y > < s t r i n g > E m p   I D < / s t r i n g > < / k e y > < v a l u e > < i n t > 7 9 < / i n t > < / v a l u e > < / i t e m > < i t e m > < k e y > < s t r i n g > G e n d e r < / s t r i n g > < / k e y > < v a l u e > < i n t > 8 2 < / i n t > < / v a l u e > < / i t e m > < i t e m > < k e y > < s t r i n g > A g e < / s t r i n g > < / k e y > < v a l u e > < i n t > 6 0 < / i n t > < / v a l u e > < / i t e m > < i t e m > < k e y > < s t r i n g > D e p a r t m e n t < / s t r i n g > < / k e y > < v a l u e > < i n t > 1 1 1 < / i n t > < / v a l u e > < / i t e m > < i t e m > < k e y > < s t r i n g > W o r k   L o c a t i o n < / s t r i n g > < / k e y > < v a l u e > < i n t > 1 2 2 < / i n t > < / v a l u e > < / i t e m > < i t e m > < k e y > < s t r i n g > S a l a r y < / s t r i n g > < / k e y > < v a l u e > < i n t > 7 3 < / i n t > < / v a l u e > < / i t e m > < i t e m > < k e y > < s t r i n g > N a t i o n a l i t y < / s t r i n g > < / k e y > < v a l u e > < i n t > 1 0 4 < / i n t > < / v a l u e > < / i t e m > < i t e m > < k e y > < s t r i n g > F u n d   S o u r c e < / s t r i n g > < / k e y > < v a l u e > < i n t > 1 1 2 < / i n t > < / v a l u e > < / i t e m > < i t e m > < k e y > < s t r i n g > C o l u m n 1 < / s t r i n g > < / k e y > < v a l u e > < i n t > 9 1 < / i n t > < / v a l u e > < / i t e m > < / C o l u m n W i d t h s > < C o l u m n D i s p l a y I n d e x > < i t e m > < k e y > < s t r i n g > Y e a r < / s t r i n g > < / k e y > < v a l u e > < i n t > 0 < / i n t > < / v a l u e > < / i t e m > < i t e m > < k e y > < s t r i n g > E m p   I D < / s t r i n g > < / k e y > < v a l u e > < i n t > 1 < / i n t > < / v a l u e > < / i t e m > < i t e m > < k e y > < s t r i n g > G e n d e r < / s t r i n g > < / k e y > < v a l u e > < i n t > 2 < / i n t > < / v a l u e > < / i t e m > < i t e m > < k e y > < s t r i n g > A g e < / s t r i n g > < / k e y > < v a l u e > < i n t > 3 < / i n t > < / v a l u e > < / i t e m > < i t e m > < k e y > < s t r i n g > D e p a r t m e n t < / s t r i n g > < / k e y > < v a l u e > < i n t > 4 < / i n t > < / v a l u e > < / i t e m > < i t e m > < k e y > < s t r i n g > W o r k   L o c a t i o n < / s t r i n g > < / k e y > < v a l u e > < i n t > 5 < / i n t > < / v a l u e > < / i t e m > < i t e m > < k e y > < s t r i n g > S a l a r y < / s t r i n g > < / k e y > < v a l u e > < i n t > 6 < / i n t > < / v a l u e > < / i t e m > < i t e m > < k e y > < s t r i n g > N a t i o n a l i t y < / s t r i n g > < / k e y > < v a l u e > < i n t > 7 < / i n t > < / v a l u e > < / i t e m > < i t e m > < k e y > < s t r i n g > F u n d   S o u r c e < / s t r i n g > < / k e y > < v a l u e > < i n t > 8 < / i n t > < / v a l u e > < / i t e m > < i t e m > < k e y > < s t r i n g > C o l u m n 1 < / s t r i n g > < / k e y > < v a l u e > < i n t > 9 < / i n t > < / v a l u e > < / i t e m > < / C o l u m n D i s p l a y I n d e x > < C o l u m n F r o z e n   / > < C o l u m n C h e c k e d   / > < C o l u m n F i l t e r   / > < S e l e c t i o n F i l t e r   / > < F i l t e r P a r a m e t e r s   / > < I s S o r t D e s c e n d i n g > f a l s e < / I s S o r t D e s c e n d i n g > < / T a b l e W i d g e t G r i d S e r i a l i z a t i o n > ] ] > < / C u s t o m C o n t e n t > < / G e m i n i > 
</file>

<file path=customXml/item17.xml>��< ? x m l   v e r s i o n = " 1 . 0 "   e n c o d i n g = " u t f - 1 6 " ? > < D a t a M a s h u p   x m l n s = " h t t p : / / s c h e m a s . m i c r o s o f t . c o m / D a t a M a s h u p " > A A A A A B U D A A B Q S w M E F A A C A A g A h V Y + W k x 1 k J K l A A A A 9 g A A A B I A H A B D b 2 5 m a W c v U G F j a 2 F n Z S 5 4 b W w g o h g A K K A U A A A A A A A A A A A A A A A A A A A A A A A A A A A A h Y 9 L D o I w G I S v Q r q n D 0 h 8 k J + y c C u J C d G 4 b W q F R i i G F s v d X H g k r y B G U X c u 5 5 t v M X O / 3 i A b m j q 4 q M 7 q 1 q S I Y Y o C Z W R 7 0 K Z M U e + O 4 Q J l H D Z C n k S p g l E 2 N h n s I U W V c + e E E O 8 9 9 j F u u 5 J E l D K y z 9 e F r F Q j 0 E f W / + V Q G + u E k Q p x 2 L 3 G 8 A i z e I n Z f I Y p k A l C r s 1 X i M a 9 z / Y H w q q v X d 8 p r k y 4 L Y B M E c j 7 A 3 8 A U E s D B B Q A A g A I A I V W P 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F V j 5 a K I p H u A 4 A A A A R A A A A E w A c A E Z v c m 1 1 b G F z L 1 N l Y 3 R p b 2 4 x L m 0 g o h g A K K A U A A A A A A A A A A A A A A A A A A A A A A A A A A A A K 0 5 N L s n M z 1 M I h t C G 1 g B Q S w E C L Q A U A A I A C A C F V j 5 a T H W Q k q U A A A D 2 A A A A E g A A A A A A A A A A A A A A A A A A A A A A Q 2 9 u Z m l n L 1 B h Y 2 t h Z 2 U u e G 1 s U E s B A i 0 A F A A C A A g A h V Y + W g / K 6 a u k A A A A 6 Q A A A B M A A A A A A A A A A A A A A A A A 8 Q A A A F t D b 2 5 0 Z W 5 0 X 1 R 5 c G V z X S 5 4 b W x Q S w E C L Q A U A A I A C A C F V j 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I o 3 t K F I K s x E r J L 7 c p u 5 P H c A A A A A A g A A A A A A E G Y A A A A B A A A g A A A A Y m s 4 A 1 p h j 9 d q J E y T L C f l i B S Q 1 M C L n W k 2 y 3 Z 9 P B h 3 T j g A A A A A D o A A A A A C A A A g A A A A d j i n j I w 1 l A a H w O y z o u o J / / n S d H o J E 9 C G 6 f W n 3 q T f t C R Q A A A A u Q e w i y 4 0 U X J S D 9 S l 3 Z g 3 w d d M M O 8 + 2 k Q z S 0 z 5 3 6 1 m 4 V + 1 d E A K q x g v K a W s Q n + s Q x + B P G r 7 q 0 8 j 8 F p 0 a n D z h 6 W X e n u p T p M a A v 3 B Z t u D e R r P P 5 Z A A A A A + e j K Y 4 z S U 3 U / a o v z G G 5 U i T K A a A + d g P d k 0 + v R J G a j J Y t X 4 Z T F o n h 2 Z y h s 3 S M 3 E A b s g c W o n u 9 e O M V G z B A 7 C 5 E b o Q = = < / D a t a M a s h u p > 
</file>

<file path=customXml/item2.xml>��< ? x m l   v e r s i o n = " 1 . 0 "   e n c o d i n g = " U T F - 1 6 " ? > < G e m i n i   x m l n s = " h t t p : / / g e m i n i / p i v o t c u s t o m i z a t i o n / S h o w I m p l i c i t M e a s u r e s " > < C u s t o m C o n t e n t > < ! [ C D A T A [ F a l s e ] ] > < / C u s t o m C o n t e n t > < / G e m i n i > 
</file>

<file path=customXml/item3.xml>��< ? x m l   v e r s i o n = " 1 . 0 "   e n c o d i n g = " U T F - 1 6 " ? > < G e m i n i   x m l n s = " h t t p : / / g e m i n i / p i v o t c u s t o m i z a t i o n / I s S a n d b o x E m b e d d e d " > < C u s t o m C o n t e n t > < ! [ C D A T A [ y e s ] ] > < / C u s t o m C o n t e n t > < / G e m i n i > 
</file>

<file path=customXml/item4.xml>��< ? x m l   v e r s i o n = " 1 . 0 "   e n c o d i n g = " U T F - 1 6 " ? > < G e m i n i   x m l n s = " h t t p : / / g e m i n i / p i v o t c u s t o m i z a t i o n / C l i e n t W i n d o w X M L " > < C u s t o m C o n t e n t > < ! [ C D A T A [ H R _ T a b l e ] ] > < / 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 H R _ T a b l e 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 H R _ T a b l e 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 C o l u m n s \ E m p   I D < / 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 C o l u m n s \ D e p a r t m e n t < / K e y > < / a : K e y > < a : V a l u e   i : t y p e = " T a b l e W i d g e t B a s e V i e w S t a t e " / > < / a : K e y V a l u e O f D i a g r a m O b j e c t K e y a n y T y p e z b w N T n L X > < a : K e y V a l u e O f D i a g r a m O b j e c t K e y a n y T y p e z b w N T n L X > < a : K e y > < K e y > C o l u m n s \ W o r k   L o c a t i o n < / K e y > < / a : K e y > < a : V a l u e   i : t y p e = " T a b l e W i d g e t B a s e V i e w S t a t e " / > < / a : K e y V a l u e O f D i a g r a m O b j e c t K e y a n y T y p e z b w N T n L X > < a : K e y V a l u e O f D i a g r a m O b j e c t K e y a n y T y p e z b w N T n L X > < a : K e y > < K e y > C o l u m n s \ S a l a r y < / K e y > < / a : K e y > < a : V a l u e   i : t y p e = " T a b l e W i d g e t B a s e V i e w S t a t e " / > < / a : K e y V a l u e O f D i a g r a m O b j e c t K e y a n y T y p e z b w N T n L X > < a : K e y V a l u e O f D i a g r a m O b j e c t K e y a n y T y p e z b w N T n L X > < a : K e y > < K e y > C o l u m n s \ N a t i o n a l i t y < / K e y > < / a : K e y > < a : V a l u e   i : t y p e = " T a b l e W i d g e t B a s e V i e w S t a t e " / > < / a : K e y V a l u e O f D i a g r a m O b j e c t K e y a n y T y p e z b w N T n L X > < a : K e y V a l u e O f D i a g r a m O b j e c t K e y a n y T y p e z b w N T n L X > < a : K e y > < K e y > C o l u m n s \ F u n d   S o u r c e < / 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 H R _ T a b l e 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 H R _ T a b l e 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 E m p   I D < / K e y > < / D i a g r a m O b j e c t K e y > < D i a g r a m O b j e c t K e y > < K e y > M e a s u r e s \ C o u n t   o f   E m p   I D \ T a g I n f o \ F o r m u l a < / K e y > < / D i a g r a m O b j e c t K e y > < D i a g r a m O b j e c t K e y > < K e y > M e a s u r e s \ C o u n t   o f   E m p   I D \ T a g I n f o \ V a l u e < / K e y > < / D i a g r a m O b j e c t K e y > < D i a g r a m O b j e c t K e y > < K e y > M e a s u r e s \ D i s t i n c t   C o u n t   o f   E m p   I D < / K e y > < / D i a g r a m O b j e c t K e y > < D i a g r a m O b j e c t K e y > < K e y > M e a s u r e s \ D i s t i n c t   C o u n t   o f   E m p   I D \ T a g I n f o \ F o r m u l a < / K e y > < / D i a g r a m O b j e c t K e y > < D i a g r a m O b j e c t K e y > < K e y > M e a s u r e s \ D i s t i n c t   C o u n t   o f   E m p   I D \ T a g I n f o \ V a l u e < / K e y > < / D i a g r a m O b j e c t K e y > < D i a g r a m O b j e c t K e y > < K e y > M e a s u r e s \ S u m   o f   S a l a r y < / K e y > < / D i a g r a m O b j e c t K e y > < D i a g r a m O b j e c t K e y > < K e y > M e a s u r e s \ S u m   o f   S a l a r y \ T a g I n f o \ F o r m u l a < / K e y > < / D i a g r a m O b j e c t K e y > < D i a g r a m O b j e c t K e y > < K e y > M e a s u r e s \ S u m   o f   S a l a r y \ T a g I n f o \ V a l u e < / K e y > < / D i a g r a m O b j e c t K e y > < D i a g r a m O b j e c t K e y > < K e y > M e a s u r e s \ C o u n t   o f   G e n d e r < / K e y > < / D i a g r a m O b j e c t K e y > < D i a g r a m O b j e c t K e y > < K e y > M e a s u r e s \ C o u n t   o f   G e n d e r \ T a g I n f o \ F o r m u l a < / K e y > < / D i a g r a m O b j e c t K e y > < D i a g r a m O b j e c t K e y > < K e y > M e a s u r e s \ C o u n t   o f   G e n d e r \ T a g I n f o \ V a l u e < / K e y > < / D i a g r a m O b j e c t K e y > < D i a g r a m O b j e c t K e y > < K e y > M e a s u r e s \ D i s t i n c t   C o u n t   o f   G e n d e r < / K e y > < / D i a g r a m O b j e c t K e y > < D i a g r a m O b j e c t K e y > < K e y > M e a s u r e s \ D i s t i n c t   C o u n t   o f   G e n d e r \ T a g I n f o \ F o r m u l a < / K e y > < / D i a g r a m O b j e c t K e y > < D i a g r a m O b j e c t K e y > < K e y > M e a s u r e s \ D i s t i n c t   C o u n t   o f   G e n d e r \ T a g I n f o \ V a l u e < / K e y > < / D i a g r a m O b j e c t K e y > < D i a g r a m O b j e c t K e y > < K e y > M e a s u r e s \ S u m   o f   C o l u m n 1 < / K e y > < / D i a g r a m O b j e c t K e y > < D i a g r a m O b j e c t K e y > < K e y > M e a s u r e s \ S u m   o f   C o l u m n 1 \ T a g I n f o \ F o r m u l a < / K e y > < / D i a g r a m O b j e c t K e y > < D i a g r a m O b j e c t K e y > < K e y > M e a s u r e s \ S u m   o f   C o l u m n 1 \ T a g I n f o \ V a l u e < / K e y > < / D i a g r a m O b j e c t K e y > < D i a g r a m O b j e c t K e y > < K e y > M e a s u r e s \ S u m   o f   A g e < / K e y > < / D i a g r a m O b j e c t K e y > < D i a g r a m O b j e c t K e y > < K e y > M e a s u r e s \ S u m   o f   A g e \ T a g I n f o \ F o r m u l a < / K e y > < / D i a g r a m O b j e c t K e y > < D i a g r a m O b j e c t K e y > < K e y > M e a s u r e s \ S u m   o f   A g e \ T a g I n f o \ V a l u e < / K e y > < / D i a g r a m O b j e c t K e y > < D i a g r a m O b j e c t K e y > < K e y > M e a s u r e s \ C o u n t   o f   A g e < / K e y > < / D i a g r a m O b j e c t K e y > < D i a g r a m O b j e c t K e y > < K e y > M e a s u r e s \ C o u n t   o f   A g e \ T a g I n f o \ F o r m u l a < / K e y > < / D i a g r a m O b j e c t K e y > < D i a g r a m O b j e c t K e y > < K e y > M e a s u r e s \ C o u n t   o f   A g e \ T a g I n f o \ V a l u e < / K e y > < / D i a g r a m O b j e c t K e y > < D i a g r a m O b j e c t K e y > < K e y > M e a s u r e s \ D i s t i n c t   C o u n t   o f   C o l u m n 1 < / K e y > < / D i a g r a m O b j e c t K e y > < D i a g r a m O b j e c t K e y > < K e y > M e a s u r e s \ D i s t i n c t   C o u n t   o f   C o l u m n 1 \ T a g I n f o \ F o r m u l a < / K e y > < / D i a g r a m O b j e c t K e y > < D i a g r a m O b j e c t K e y > < K e y > M e a s u r e s \ D i s t i n c t   C o u n t   o f   C o l u m n 1 \ T a g I n f o \ V a l u e < / K e y > < / D i a g r a m O b j e c t K e y > < D i a g r a m O b j e c t K e y > < K e y > M e a s u r e s \ C o u n t   o f   C o l u m n 1 < / K e y > < / D i a g r a m O b j e c t K e y > < D i a g r a m O b j e c t K e y > < K e y > M e a s u r e s \ C o u n t   o f   C o l u m n 1 \ T a g I n f o \ F o r m u l a < / K e y > < / D i a g r a m O b j e c t K e y > < D i a g r a m O b j e c t K e y > < K e y > M e a s u r e s \ C o u n t   o f   C o l u m n 1 \ T a g I n f o \ V a l u e < / K e y > < / D i a g r a m O b j e c t K e y > < D i a g r a m O b j e c t K e y > < K e y > M e a s u r e s \ C o u n t   o f   N a t i o n a l i t y < / K e y > < / D i a g r a m O b j e c t K e y > < D i a g r a m O b j e c t K e y > < K e y > M e a s u r e s \ C o u n t   o f   N a t i o n a l i t y \ T a g I n f o \ F o r m u l a < / K e y > < / D i a g r a m O b j e c t K e y > < D i a g r a m O b j e c t K e y > < K e y > M e a s u r e s \ C o u n t   o f   N a t i o n a l i t y \ T a g I n f o \ V a l u e < / K e y > < / D i a g r a m O b j e c t K e y > < D i a g r a m O b j e c t K e y > < K e y > C o l u m n s \ Y e a r < / K e y > < / D i a g r a m O b j e c t K e y > < D i a g r a m O b j e c t K e y > < K e y > C o l u m n s \ E m p   I D < / K e y > < / D i a g r a m O b j e c t K e y > < D i a g r a m O b j e c t K e y > < K e y > C o l u m n s \ G e n d e r < / K e y > < / D i a g r a m O b j e c t K e y > < D i a g r a m O b j e c t K e y > < K e y > C o l u m n s \ A g e < / K e y > < / D i a g r a m O b j e c t K e y > < D i a g r a m O b j e c t K e y > < K e y > C o l u m n s \ D e p a r t m e n t < / K e y > < / D i a g r a m O b j e c t K e y > < D i a g r a m O b j e c t K e y > < K e y > C o l u m n s \ W o r k   L o c a t i o n < / K e y > < / D i a g r a m O b j e c t K e y > < D i a g r a m O b j e c t K e y > < K e y > C o l u m n s \ S a l a r y < / K e y > < / D i a g r a m O b j e c t K e y > < D i a g r a m O b j e c t K e y > < K e y > C o l u m n s \ N a t i o n a l i t y < / K e y > < / D i a g r a m O b j e c t K e y > < D i a g r a m O b j e c t K e y > < K e y > C o l u m n s \ F u n d   S o u r c e < / K e y > < / D i a g r a m O b j e c t K e y > < D i a g r a m O b j e c t K e y > < K e y > C o l u m n s \ C o l u m n 1 < / K e y > < / D i a g r a m O b j e c t K e y > < D i a g r a m O b j e c t K e y > < K e y > L i n k s \ & l t ; C o l u m n s \ C o u n t   o f   E m p   I D & g t ; - & l t ; M e a s u r e s \ E m p   I D & g t ; < / K e y > < / D i a g r a m O b j e c t K e y > < D i a g r a m O b j e c t K e y > < K e y > L i n k s \ & l t ; C o l u m n s \ C o u n t   o f   E m p   I D & g t ; - & l t ; M e a s u r e s \ E m p   I D & g t ; \ C O L U M N < / K e y > < / D i a g r a m O b j e c t K e y > < D i a g r a m O b j e c t K e y > < K e y > L i n k s \ & l t ; C o l u m n s \ C o u n t   o f   E m p   I D & g t ; - & l t ; M e a s u r e s \ E m p   I D & g t ; \ M E A S U R E < / K e y > < / D i a g r a m O b j e c t K e y > < D i a g r a m O b j e c t K e y > < K e y > L i n k s \ & l t ; C o l u m n s \ D i s t i n c t   C o u n t   o f   E m p   I D & g t ; - & l t ; M e a s u r e s \ E m p   I D & g t ; < / K e y > < / D i a g r a m O b j e c t K e y > < D i a g r a m O b j e c t K e y > < K e y > L i n k s \ & l t ; C o l u m n s \ D i s t i n c t   C o u n t   o f   E m p   I D & g t ; - & l t ; M e a s u r e s \ E m p   I D & g t ; \ C O L U M N < / K e y > < / D i a g r a m O b j e c t K e y > < D i a g r a m O b j e c t K e y > < K e y > L i n k s \ & l t ; C o l u m n s \ D i s t i n c t   C o u n t   o f   E m p   I D & g t ; - & l t ; M e a s u r e s \ E m p   I D & g t ; \ M E A S U R E < / K e y > < / D i a g r a m O b j e c t K e y > < D i a g r a m O b j e c t K e y > < K e y > L i n k s \ & l t ; C o l u m n s \ S u m   o f   S a l a r y & g t ; - & l t ; M e a s u r e s \ S a l a r y & g t ; < / K e y > < / D i a g r a m O b j e c t K e y > < D i a g r a m O b j e c t K e y > < K e y > L i n k s \ & l t ; C o l u m n s \ S u m   o f   S a l a r y & g t ; - & l t ; M e a s u r e s \ S a l a r y & g t ; \ C O L U M N < / K e y > < / D i a g r a m O b j e c t K e y > < D i a g r a m O b j e c t K e y > < K e y > L i n k s \ & l t ; C o l u m n s \ S u m   o f   S a l a r y & g t ; - & l t ; M e a s u r e s \ S a l a r y & g t ; \ M E A S U R E < / K e y > < / D i a g r a m O b j e c t K e y > < D i a g r a m O b j e c t K e y > < K e y > L i n k s \ & l t ; C o l u m n s \ C o u n t   o f   G e n d e r & g t ; - & l t ; M e a s u r e s \ G e n d e r & g t ; < / K e y > < / D i a g r a m O b j e c t K e y > < D i a g r a m O b j e c t K e y > < K e y > L i n k s \ & l t ; C o l u m n s \ C o u n t   o f   G e n d e r & g t ; - & l t ; M e a s u r e s \ G e n d e r & g t ; \ C O L U M N < / K e y > < / D i a g r a m O b j e c t K e y > < D i a g r a m O b j e c t K e y > < K e y > L i n k s \ & l t ; C o l u m n s \ C o u n t   o f   G e n d e r & g t ; - & l t ; M e a s u r e s \ G e n d e r & g t ; \ M E A S U R E < / K e y > < / D i a g r a m O b j e c t K e y > < D i a g r a m O b j e c t K e y > < K e y > L i n k s \ & l t ; C o l u m n s \ D i s t i n c t   C o u n t   o f   G e n d e r & g t ; - & l t ; M e a s u r e s \ G e n d e r & g t ; < / K e y > < / D i a g r a m O b j e c t K e y > < D i a g r a m O b j e c t K e y > < K e y > L i n k s \ & l t ; C o l u m n s \ D i s t i n c t   C o u n t   o f   G e n d e r & g t ; - & l t ; M e a s u r e s \ G e n d e r & g t ; \ C O L U M N < / K e y > < / D i a g r a m O b j e c t K e y > < D i a g r a m O b j e c t K e y > < K e y > L i n k s \ & l t ; C o l u m n s \ D i s t i n c t   C o u n t   o f   G e n d e r & g t ; - & l t ; M e a s u r e s \ G e n d e r & g t ; \ M E A S U R E < / K e y > < / D i a g r a m O b j e c t K e y > < D i a g r a m O b j e c t K e y > < K e y > L i n k s \ & l t ; C o l u m n s \ S u m   o f   C o l u m n 1 & g t ; - & l t ; M e a s u r e s \ C o l u m n 1 & g t ; < / K e y > < / D i a g r a m O b j e c t K e y > < D i a g r a m O b j e c t K e y > < K e y > L i n k s \ & l t ; C o l u m n s \ S u m   o f   C o l u m n 1 & g t ; - & l t ; M e a s u r e s \ C o l u m n 1 & g t ; \ C O L U M N < / K e y > < / D i a g r a m O b j e c t K e y > < D i a g r a m O b j e c t K e y > < K e y > L i n k s \ & l t ; C o l u m n s \ S u m   o f   C o l u m n 1 & g t ; - & l t ; M e a s u r e s \ C o l u m n 1 & g t ; \ M E A S U R E < / K e y > < / D i a g r a m O b j e c t K e y > < D i a g r a m O b j e c t K e y > < K e y > L i n k s \ & l t ; C o l u m n s \ S u m   o f   A g e & g t ; - & l t ; M e a s u r e s \ A g e & g t ; < / K e y > < / D i a g r a m O b j e c t K e y > < D i a g r a m O b j e c t K e y > < K e y > L i n k s \ & l t ; C o l u m n s \ S u m   o f   A g e & g t ; - & l t ; M e a s u r e s \ A g e & g t ; \ C O L U M N < / K e y > < / D i a g r a m O b j e c t K e y > < D i a g r a m O b j e c t K e y > < K e y > L i n k s \ & l t ; C o l u m n s \ S u m   o f   A g e & g t ; - & l t ; M e a s u r e s \ A g e & g t ; \ M E A S U R E < / K e y > < / D i a g r a m O b j e c t K e y > < D i a g r a m O b j e c t K e y > < K e y > L i n k s \ & l t ; C o l u m n s \ C o u n t   o f   A g e & g t ; - & l t ; M e a s u r e s \ A g e & g t ; < / K e y > < / D i a g r a m O b j e c t K e y > < D i a g r a m O b j e c t K e y > < K e y > L i n k s \ & l t ; C o l u m n s \ C o u n t   o f   A g e & g t ; - & l t ; M e a s u r e s \ A g e & g t ; \ C O L U M N < / K e y > < / D i a g r a m O b j e c t K e y > < D i a g r a m O b j e c t K e y > < K e y > L i n k s \ & l t ; C o l u m n s \ C o u n t   o f   A g e & g t ; - & l t ; M e a s u r e s \ A g e & g t ; \ M E A S U R E < / K e y > < / D i a g r a m O b j e c t K e y > < D i a g r a m O b j e c t K e y > < K e y > L i n k s \ & l t ; C o l u m n s \ D i s t i n c t   C o u n t   o f   C o l u m n 1 & g t ; - & l t ; M e a s u r e s \ C o l u m n 1 & g t ; < / K e y > < / D i a g r a m O b j e c t K e y > < D i a g r a m O b j e c t K e y > < K e y > L i n k s \ & l t ; C o l u m n s \ D i s t i n c t   C o u n t   o f   C o l u m n 1 & g t ; - & l t ; M e a s u r e s \ C o l u m n 1 & g t ; \ C O L U M N < / K e y > < / D i a g r a m O b j e c t K e y > < D i a g r a m O b j e c t K e y > < K e y > L i n k s \ & l t ; C o l u m n s \ D i s t i n c t   C o u n t   o f   C o l u m n 1 & g t ; - & l t ; M e a s u r e s \ C o l u m n 1 & g t ; \ M E A S U R E < / K e y > < / D i a g r a m O b j e c t K e y > < D i a g r a m O b j e c t K e y > < K e y > L i n k s \ & l t ; C o l u m n s \ C o u n t   o f   C o l u m n 1 & g t ; - & l t ; M e a s u r e s \ C o l u m n 1 & g t ; < / K e y > < / D i a g r a m O b j e c t K e y > < D i a g r a m O b j e c t K e y > < K e y > L i n k s \ & l t ; C o l u m n s \ C o u n t   o f   C o l u m n 1 & g t ; - & l t ; M e a s u r e s \ C o l u m n 1 & g t ; \ C O L U M N < / K e y > < / D i a g r a m O b j e c t K e y > < D i a g r a m O b j e c t K e y > < K e y > L i n k s \ & l t ; C o l u m n s \ C o u n t   o f   C o l u m n 1 & g t ; - & l t ; M e a s u r e s \ C o l u m n 1 & g t ; \ M E A S U R E < / K e y > < / D i a g r a m O b j e c t K e y > < D i a g r a m O b j e c t K e y > < K e y > L i n k s \ & l t ; C o l u m n s \ C o u n t   o f   N a t i o n a l i t y & g t ; - & l t ; M e a s u r e s \ N a t i o n a l i t y & g t ; < / K e y > < / D i a g r a m O b j e c t K e y > < D i a g r a m O b j e c t K e y > < K e y > L i n k s \ & l t ; C o l u m n s \ C o u n t   o f   N a t i o n a l i t y & g t ; - & l t ; M e a s u r e s \ N a t i o n a l i t y & g t ; \ C O L U M N < / K e y > < / D i a g r a m O b j e c t K e y > < D i a g r a m O b j e c t K e y > < K e y > L i n k s \ & l t ; C o l u m n s \ C o u n t   o f   N a t i o n a l i t y & g t ; - & l t ; M e a s u r e s \ N a t i o n a l i t y & g t ; \ M E A S U R E 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 E m p   I D < / K e y > < / a : K e y > < a : V a l u e   i : t y p e = " M e a s u r e G r i d N o d e V i e w S t a t e " > < C o l u m n > 1 < / C o l u m n > < L a y e d O u t > t r u e < / L a y e d O u t > < W a s U I I n v i s i b l e > t r u e < / W a s U I I n v i s i b l e > < / a : V a l u e > < / a : K e y V a l u e O f D i a g r a m O b j e c t K e y a n y T y p e z b w N T n L X > < a : K e y V a l u e O f D i a g r a m O b j e c t K e y a n y T y p e z b w N T n L X > < a : K e y > < K e y > M e a s u r e s \ C o u n t   o f   E m p   I D \ T a g I n f o \ F o r m u l a < / K e y > < / a : K e y > < a : V a l u e   i : t y p e = " M e a s u r e G r i d V i e w S t a t e I D i a g r a m T a g A d d i t i o n a l I n f o " / > < / a : K e y V a l u e O f D i a g r a m O b j e c t K e y a n y T y p e z b w N T n L X > < a : K e y V a l u e O f D i a g r a m O b j e c t K e y a n y T y p e z b w N T n L X > < a : K e y > < K e y > M e a s u r e s \ C o u n t   o f   E m p   I D \ T a g I n f o \ V a l u e < / K e y > < / a : K e y > < a : V a l u e   i : t y p e = " M e a s u r e G r i d V i e w S t a t e I D i a g r a m T a g A d d i t i o n a l I n f o " / > < / a : K e y V a l u e O f D i a g r a m O b j e c t K e y a n y T y p e z b w N T n L X > < a : K e y V a l u e O f D i a g r a m O b j e c t K e y a n y T y p e z b w N T n L X > < a : K e y > < K e y > M e a s u r e s \ D i s t i n c t   C o u n t   o f   E m p   I D < / K e y > < / a : K e y > < a : V a l u e   i : t y p e = " M e a s u r e G r i d N o d e V i e w S t a t e " > < C o l u m n > 1 < / C o l u m n > < L a y e d O u t > t r u e < / L a y e d O u t > < R o w > 1 < / R o w > < W a s U I I n v i s i b l e > t r u e < / W a s U I I n v i s i b l e > < / a : V a l u e > < / a : K e y V a l u e O f D i a g r a m O b j e c t K e y a n y T y p e z b w N T n L X > < a : K e y V a l u e O f D i a g r a m O b j e c t K e y a n y T y p e z b w N T n L X > < a : K e y > < K e y > M e a s u r e s \ D i s t i n c t   C o u n t   o f   E m p   I D \ T a g I n f o \ F o r m u l a < / K e y > < / a : K e y > < a : V a l u e   i : t y p e = " M e a s u r e G r i d V i e w S t a t e I D i a g r a m T a g A d d i t i o n a l I n f o " / > < / a : K e y V a l u e O f D i a g r a m O b j e c t K e y a n y T y p e z b w N T n L X > < a : K e y V a l u e O f D i a g r a m O b j e c t K e y a n y T y p e z b w N T n L X > < a : K e y > < K e y > M e a s u r e s \ D i s t i n c t   C o u n t   o f   E m p   I D \ T a g I n f o \ V a l u e < / K e y > < / a : K e y > < a : V a l u e   i : t y p e = " M e a s u r e G r i d V i e w S t a t e I D i a g r a m T a g A d d i t i o n a l I n f o " / > < / a : K e y V a l u e O f D i a g r a m O b j e c t K e y a n y T y p e z b w N T n L X > < a : K e y V a l u e O f D i a g r a m O b j e c t K e y a n y T y p e z b w N T n L X > < a : K e y > < K e y > M e a s u r e s \ S u m   o f   S a l a r y < / K e y > < / a : K e y > < a : V a l u e   i : t y p e = " M e a s u r e G r i d N o d e V i e w S t a t e " > < C o l u m n > 6 < / C o l u m n > < L a y e d O u t > t r u e < / L a y e d O u t > < W a s U I I n v i s i b l e > t r u e < / W a s U I I n v i s i b l e > < / a : V a l u e > < / a : K e y V a l u e O f D i a g r a m O b j e c t K e y a n y T y p e z b w N T n L X > < a : K e y V a l u e O f D i a g r a m O b j e c t K e y a n y T y p e z b w N T n L X > < a : K e y > < K e y > M e a s u r e s \ S u m   o f   S a l a r y \ T a g I n f o \ F o r m u l a < / K e y > < / a : K e y > < a : V a l u e   i : t y p e = " M e a s u r e G r i d V i e w S t a t e I D i a g r a m T a g A d d i t i o n a l I n f o " / > < / a : K e y V a l u e O f D i a g r a m O b j e c t K e y a n y T y p e z b w N T n L X > < a : K e y V a l u e O f D i a g r a m O b j e c t K e y a n y T y p e z b w N T n L X > < a : K e y > < K e y > M e a s u r e s \ S u m   o f   S a l a r y \ T a g I n f o \ V a l u e < / K e y > < / a : K e y > < a : V a l u e   i : t y p e = " M e a s u r e G r i d V i e w S t a t e I D i a g r a m T a g A d d i t i o n a l I n f o " / > < / a : K e y V a l u e O f D i a g r a m O b j e c t K e y a n y T y p e z b w N T n L X > < a : K e y V a l u e O f D i a g r a m O b j e c t K e y a n y T y p e z b w N T n L X > < a : K e y > < K e y > M e a s u r e s \ C o u n t   o f   G e n d e r < / K e y > < / a : K e y > < a : V a l u e   i : t y p e = " M e a s u r e G r i d N o d e V i e w S t a t e " > < C o l u m n > 2 < / C o l u m n > < L a y e d O u t > t r u e < / L a y e d O u t > < W a s U I I n v i s i b l e > t r u e < / W a s U I I n v i s i b l e > < / a : V a l u e > < / a : K e y V a l u e O f D i a g r a m O b j e c t K e y a n y T y p e z b w N T n L X > < a : K e y V a l u e O f D i a g r a m O b j e c t K e y a n y T y p e z b w N T n L X > < a : K e y > < K e y > M e a s u r e s \ C o u n t   o f   G e n d e r \ T a g I n f o \ F o r m u l a < / K e y > < / a : K e y > < a : V a l u e   i : t y p e = " M e a s u r e G r i d V i e w S t a t e I D i a g r a m T a g A d d i t i o n a l I n f o " / > < / a : K e y V a l u e O f D i a g r a m O b j e c t K e y a n y T y p e z b w N T n L X > < a : K e y V a l u e O f D i a g r a m O b j e c t K e y a n y T y p e z b w N T n L X > < a : K e y > < K e y > M e a s u r e s \ C o u n t   o f   G e n d e r \ T a g I n f o \ V a l u e < / K e y > < / a : K e y > < a : V a l u e   i : t y p e = " M e a s u r e G r i d V i e w S t a t e I D i a g r a m T a g A d d i t i o n a l I n f o " / > < / a : K e y V a l u e O f D i a g r a m O b j e c t K e y a n y T y p e z b w N T n L X > < a : K e y V a l u e O f D i a g r a m O b j e c t K e y a n y T y p e z b w N T n L X > < a : K e y > < K e y > M e a s u r e s \ D i s t i n c t   C o u n t   o f   G e n d e r < / K e y > < / a : K e y > < a : V a l u e   i : t y p e = " M e a s u r e G r i d N o d e V i e w S t a t e " > < C o l u m n > 2 < / C o l u m n > < L a y e d O u t > t r u e < / L a y e d O u t > < R o w > 1 < / R o w > < W a s U I I n v i s i b l e > t r u e < / W a s U I I n v i s i b l e > < / a : V a l u e > < / a : K e y V a l u e O f D i a g r a m O b j e c t K e y a n y T y p e z b w N T n L X > < a : K e y V a l u e O f D i a g r a m O b j e c t K e y a n y T y p e z b w N T n L X > < a : K e y > < K e y > M e a s u r e s \ D i s t i n c t   C o u n t   o f   G e n d e r \ T a g I n f o \ F o r m u l a < / K e y > < / a : K e y > < a : V a l u e   i : t y p e = " M e a s u r e G r i d V i e w S t a t e I D i a g r a m T a g A d d i t i o n a l I n f o " / > < / a : K e y V a l u e O f D i a g r a m O b j e c t K e y a n y T y p e z b w N T n L X > < a : K e y V a l u e O f D i a g r a m O b j e c t K e y a n y T y p e z b w N T n L X > < a : K e y > < K e y > M e a s u r e s \ D i s t i n c t   C o u n t   o f   G e n d e r \ T a g I n f o \ V a l u e < / K e y > < / a : K e y > < a : V a l u e   i : t y p e = " M e a s u r e G r i d V i e w S t a t e I D i a g r a m T a g A d d i t i o n a l I n f o " / > < / a : K e y V a l u e O f D i a g r a m O b j e c t K e y a n y T y p e z b w N T n L X > < a : K e y V a l u e O f D i a g r a m O b j e c t K e y a n y T y p e z b w N T n L X > < a : K e y > < K e y > M e a s u r e s \ S u m   o f   C o l u m n 1 < / K e y > < / a : K e y > < a : V a l u e   i : t y p e = " M e a s u r e G r i d N o d e V i e w S t a t e " > < C o l u m n > 9 < / C o l u m n > < L a y e d O u t > t r u e < / L a y e d O u t > < W a s U I I n v i s i b l e > t r u e < / W a s U I I n v i s i b l e > < / a : V a l u e > < / a : K e y V a l u e O f D i a g r a m O b j e c t K e y a n y T y p e z b w N T n L X > < a : K e y V a l u e O f D i a g r a m O b j e c t K e y a n y T y p e z b w N T n L X > < a : K e y > < K e y > M e a s u r e s \ S u m   o f   C o l u m n 1 \ T a g I n f o \ F o r m u l a < / K e y > < / a : K e y > < a : V a l u e   i : t y p e = " M e a s u r e G r i d V i e w S t a t e I D i a g r a m T a g A d d i t i o n a l I n f o " / > < / a : K e y V a l u e O f D i a g r a m O b j e c t K e y a n y T y p e z b w N T n L X > < a : K e y V a l u e O f D i a g r a m O b j e c t K e y a n y T y p e z b w N T n L X > < a : K e y > < K e y > M e a s u r e s \ S u m   o f   C o l u m n 1 \ T a g I n f o \ V a l u e < / K e y > < / a : K e y > < a : V a l u e   i : t y p e = " M e a s u r e G r i d V i e w S t a t e I D i a g r a m T a g A d d i t i o n a l I n f o " / > < / a : K e y V a l u e O f D i a g r a m O b j e c t K e y a n y T y p e z b w N T n L X > < a : K e y V a l u e O f D i a g r a m O b j e c t K e y a n y T y p e z b w N T n L X > < a : K e y > < K e y > M e a s u r e s \ S u m   o f   A g e < / K e y > < / a : K e y > < a : V a l u e   i : t y p e = " M e a s u r e G r i d N o d e V i e w S t a t e " > < C o l u m n > 3 < / C o l u m n > < L a y e d O u t > t r u e < / L a y e d O u t > < W a s U I I n v i s i b l e > t r u e < / W a s U I I n v i s i b l e > < / a : V a l u e > < / a : K e y V a l u e O f D i a g r a m O b j e c t K e y a n y T y p e z b w N T n L X > < a : K e y V a l u e O f D i a g r a m O b j e c t K e y a n y T y p e z b w N T n L X > < a : K e y > < K e y > M e a s u r e s \ S u m   o f   A g e \ T a g I n f o \ F o r m u l a < / K e y > < / a : K e y > < a : V a l u e   i : t y p e = " M e a s u r e G r i d V i e w S t a t e I D i a g r a m T a g A d d i t i o n a l I n f o " / > < / a : K e y V a l u e O f D i a g r a m O b j e c t K e y a n y T y p e z b w N T n L X > < a : K e y V a l u e O f D i a g r a m O b j e c t K e y a n y T y p e z b w N T n L X > < a : K e y > < K e y > M e a s u r e s \ S u m   o f   A g e \ T a g I n f o \ V a l u e < / K e y > < / a : K e y > < a : V a l u e   i : t y p e = " M e a s u r e G r i d V i e w S t a t e I D i a g r a m T a g A d d i t i o n a l I n f o " / > < / a : K e y V a l u e O f D i a g r a m O b j e c t K e y a n y T y p e z b w N T n L X > < a : K e y V a l u e O f D i a g r a m O b j e c t K e y a n y T y p e z b w N T n L X > < a : K e y > < K e y > M e a s u r e s \ C o u n t   o f   A g e < / K e y > < / a : K e y > < a : V a l u e   i : t y p e = " M e a s u r e G r i d N o d e V i e w S t a t e " > < C o l u m n > 3 < / C o l u m n > < L a y e d O u t > t r u e < / L a y e d O u t > < W a s U I I n v i s i b l e > t r u e < / W a s U I I n v i s i b l e > < / a : V a l u e > < / a : K e y V a l u e O f D i a g r a m O b j e c t K e y a n y T y p e z b w N T n L X > < a : K e y V a l u e O f D i a g r a m O b j e c t K e y a n y T y p e z b w N T n L X > < a : K e y > < K e y > M e a s u r e s \ C o u n t   o f   A g e \ T a g I n f o \ F o r m u l a < / K e y > < / a : K e y > < a : V a l u e   i : t y p e = " M e a s u r e G r i d V i e w S t a t e I D i a g r a m T a g A d d i t i o n a l I n f o " / > < / a : K e y V a l u e O f D i a g r a m O b j e c t K e y a n y T y p e z b w N T n L X > < a : K e y V a l u e O f D i a g r a m O b j e c t K e y a n y T y p e z b w N T n L X > < a : K e y > < K e y > M e a s u r e s \ C o u n t   o f   A g e \ T a g I n f o \ V a l u e < / K e y > < / a : K e y > < a : V a l u e   i : t y p e = " M e a s u r e G r i d V i e w S t a t e I D i a g r a m T a g A d d i t i o n a l I n f o " / > < / a : K e y V a l u e O f D i a g r a m O b j e c t K e y a n y T y p e z b w N T n L X > < a : K e y V a l u e O f D i a g r a m O b j e c t K e y a n y T y p e z b w N T n L X > < a : K e y > < K e y > M e a s u r e s \ D i s t i n c t   C o u n t   o f   C o l u m n 1 < / K e y > < / a : K e y > < a : V a l u e   i : t y p e = " M e a s u r e G r i d N o d e V i e w S t a t e " > < C o l u m n > 9 < / C o l u m n > < L a y e d O u t > t r u e < / L a y e d O u t > < W a s U I I n v i s i b l e > t r u e < / W a s U I I n v i s i b l e > < / a : V a l u e > < / a : K e y V a l u e O f D i a g r a m O b j e c t K e y a n y T y p e z b w N T n L X > < a : K e y V a l u e O f D i a g r a m O b j e c t K e y a n y T y p e z b w N T n L X > < a : K e y > < K e y > M e a s u r e s \ D i s t i n c t   C o u n t   o f   C o l u m n 1 \ T a g I n f o \ F o r m u l a < / K e y > < / a : K e y > < a : V a l u e   i : t y p e = " M e a s u r e G r i d V i e w S t a t e I D i a g r a m T a g A d d i t i o n a l I n f o " / > < / a : K e y V a l u e O f D i a g r a m O b j e c t K e y a n y T y p e z b w N T n L X > < a : K e y V a l u e O f D i a g r a m O b j e c t K e y a n y T y p e z b w N T n L X > < a : K e y > < K e y > M e a s u r e s \ D i s t i n c t   C o u n t   o f   C o l u m n 1 \ T a g I n f o \ V a l u e < / K e y > < / a : K e y > < a : V a l u e   i : t y p e = " M e a s u r e G r i d V i e w S t a t e I D i a g r a m T a g A d d i t i o n a l I n f o " / > < / a : K e y V a l u e O f D i a g r a m O b j e c t K e y a n y T y p e z b w N T n L X > < a : K e y V a l u e O f D i a g r a m O b j e c t K e y a n y T y p e z b w N T n L X > < a : K e y > < K e y > M e a s u r e s \ C o u n t   o f   C o l u m n 1 < / K e y > < / a : K e y > < a : V a l u e   i : t y p e = " M e a s u r e G r i d N o d e V i e w S t a t e " > < C o l u m n > 9 < / C o l u m n > < L a y e d O u t > t r u e < / L a y e d O u t > < W a s U I I n v i s i b l e > t r u e < / W a s U I I n v i s i b l e > < / a : V a l u e > < / a : K e y V a l u e O f D i a g r a m O b j e c t K e y a n y T y p e z b w N T n L X > < a : K e y V a l u e O f D i a g r a m O b j e c t K e y a n y T y p e z b w N T n L X > < a : K e y > < K e y > M e a s u r e s \ C o u n t   o f   C o l u m n 1 \ T a g I n f o \ F o r m u l a < / K e y > < / a : K e y > < a : V a l u e   i : t y p e = " M e a s u r e G r i d V i e w S t a t e I D i a g r a m T a g A d d i t i o n a l I n f o " / > < / a : K e y V a l u e O f D i a g r a m O b j e c t K e y a n y T y p e z b w N T n L X > < a : K e y V a l u e O f D i a g r a m O b j e c t K e y a n y T y p e z b w N T n L X > < a : K e y > < K e y > M e a s u r e s \ C o u n t   o f   C o l u m n 1 \ T a g I n f o \ V a l u e < / K e y > < / a : K e y > < a : V a l u e   i : t y p e = " M e a s u r e G r i d V i e w S t a t e I D i a g r a m T a g A d d i t i o n a l I n f o " / > < / a : K e y V a l u e O f D i a g r a m O b j e c t K e y a n y T y p e z b w N T n L X > < a : K e y V a l u e O f D i a g r a m O b j e c t K e y a n y T y p e z b w N T n L X > < a : K e y > < K e y > M e a s u r e s \ C o u n t   o f   N a t i o n a l i t y < / K e y > < / a : K e y > < a : V a l u e   i : t y p e = " M e a s u r e G r i d N o d e V i e w S t a t e " > < C o l u m n > 7 < / C o l u m n > < L a y e d O u t > t r u e < / L a y e d O u t > < W a s U I I n v i s i b l e > t r u e < / W a s U I I n v i s i b l e > < / a : V a l u e > < / a : K e y V a l u e O f D i a g r a m O b j e c t K e y a n y T y p e z b w N T n L X > < a : K e y V a l u e O f D i a g r a m O b j e c t K e y a n y T y p e z b w N T n L X > < a : K e y > < K e y > M e a s u r e s \ C o u n t   o f   N a t i o n a l i t y \ T a g I n f o \ F o r m u l a < / K e y > < / a : K e y > < a : V a l u e   i : t y p e = " M e a s u r e G r i d V i e w S t a t e I D i a g r a m T a g A d d i t i o n a l I n f o " / > < / a : K e y V a l u e O f D i a g r a m O b j e c t K e y a n y T y p e z b w N T n L X > < a : K e y V a l u e O f D i a g r a m O b j e c t K e y a n y T y p e z b w N T n L X > < a : K e y > < K e y > M e a s u r e s \ C o u n t   o f   N a t i o n a l i t y \ T a g I n f o \ V a l u e 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 C o l u m n s \ E m p   I D < / K e y > < / a : K e y > < a : V a l u e   i : t y p e = " M e a s u r e G r i d N o d e V i e w S t a t e " > < C o l u m n > 1 < / C o l u m n > < L a y e d O u t > t r u e < / L a y e d O u t > < / a : V a l u e > < / a : K e y V a l u e O f D i a g r a m O b j e c t K e y a n y T y p e z b w N T n L X > < a : K e y V a l u e O f D i a g r a m O b j e c t K e y a n y T y p e z b w N T n L X > < a : K e y > < K e y > C o l u m n s \ G e n d e r < / K e y > < / a : K e y > < a : V a l u e   i : t y p e = " M e a s u r e G r i d N o d e V i e w S t a t e " > < C o l u m n > 2 < / C o l u m n > < L a y e d O u t > t r u e < / L a y e d O u t > < / a : V a l u e > < / a : K e y V a l u e O f D i a g r a m O b j e c t K e y a n y T y p e z b w N T n L X > < a : K e y V a l u e O f D i a g r a m O b j e c t K e y a n y T y p e z b w N T n L X > < a : K e y > < K e y > C o l u m n s \ A g e < / K e y > < / a : K e y > < a : V a l u e   i : t y p e = " M e a s u r e G r i d N o d e V i e w S t a t e " > < C o l u m n > 3 < / C o l u m n > < L a y e d O u t > t r u e < / L a y e d O u t > < / a : V a l u e > < / a : K e y V a l u e O f D i a g r a m O b j e c t K e y a n y T y p e z b w N T n L X > < a : K e y V a l u e O f D i a g r a m O b j e c t K e y a n y T y p e z b w N T n L X > < a : K e y > < K e y > C o l u m n s \ D e p a r t m e n t < / K e y > < / a : K e y > < a : V a l u e   i : t y p e = " M e a s u r e G r i d N o d e V i e w S t a t e " > < C o l u m n > 4 < / C o l u m n > < L a y e d O u t > t r u e < / L a y e d O u t > < / a : V a l u e > < / a : K e y V a l u e O f D i a g r a m O b j e c t K e y a n y T y p e z b w N T n L X > < a : K e y V a l u e O f D i a g r a m O b j e c t K e y a n y T y p e z b w N T n L X > < a : K e y > < K e y > C o l u m n s \ W o r k   L o c a t i o n < / K e y > < / a : K e y > < a : V a l u e   i : t y p e = " M e a s u r e G r i d N o d e V i e w S t a t e " > < C o l u m n > 5 < / C o l u m n > < L a y e d O u t > t r u e < / L a y e d O u t > < / a : V a l u e > < / a : K e y V a l u e O f D i a g r a m O b j e c t K e y a n y T y p e z b w N T n L X > < a : K e y V a l u e O f D i a g r a m O b j e c t K e y a n y T y p e z b w N T n L X > < a : K e y > < K e y > C o l u m n s \ S a l a r y < / K e y > < / a : K e y > < a : V a l u e   i : t y p e = " M e a s u r e G r i d N o d e V i e w S t a t e " > < C o l u m n > 6 < / C o l u m n > < L a y e d O u t > t r u e < / L a y e d O u t > < / a : V a l u e > < / a : K e y V a l u e O f D i a g r a m O b j e c t K e y a n y T y p e z b w N T n L X > < a : K e y V a l u e O f D i a g r a m O b j e c t K e y a n y T y p e z b w N T n L X > < a : K e y > < K e y > C o l u m n s \ N a t i o n a l i t y < / K e y > < / a : K e y > < a : V a l u e   i : t y p e = " M e a s u r e G r i d N o d e V i e w S t a t e " > < C o l u m n > 7 < / C o l u m n > < L a y e d O u t > t r u e < / L a y e d O u t > < / a : V a l u e > < / a : K e y V a l u e O f D i a g r a m O b j e c t K e y a n y T y p e z b w N T n L X > < a : K e y V a l u e O f D i a g r a m O b j e c t K e y a n y T y p e z b w N T n L X > < a : K e y > < K e y > C o l u m n s \ F u n d   S o u r c e < / K e y > < / a : K e y > < a : V a l u e   i : t y p e = " M e a s u r e G r i d N o d e V i e w S t a t e " > < C o l u m n > 8 < / C o l u m n > < L a y e d O u t > t r u e < / L a y e d O u t > < / a : V a l u e > < / a : K e y V a l u e O f D i a g r a m O b j e c t K e y a n y T y p e z b w N T n L X > < a : K e y V a l u e O f D i a g r a m O b j e c t K e y a n y T y p e z b w N T n L X > < a : K e y > < K e y > C o l u m n s \ C o l u m n 1 < / K e y > < / a : K e y > < a : V a l u e   i : t y p e = " M e a s u r e G r i d N o d e V i e w S t a t e " > < C o l u m n > 9 < / C o l u m n > < L a y e d O u t > t r u e < / L a y e d O u t > < / a : V a l u e > < / a : K e y V a l u e O f D i a g r a m O b j e c t K e y a n y T y p e z b w N T n L X > < a : K e y V a l u e O f D i a g r a m O b j e c t K e y a n y T y p e z b w N T n L X > < a : K e y > < K e y > L i n k s \ & l t ; C o l u m n s \ C o u n t   o f   E m p   I D & g t ; - & l t ; M e a s u r e s \ E m p   I D & g t ; < / K e y > < / a : K e y > < a : V a l u e   i : t y p e = " M e a s u r e G r i d V i e w S t a t e I D i a g r a m L i n k " / > < / a : K e y V a l u e O f D i a g r a m O b j e c t K e y a n y T y p e z b w N T n L X > < a : K e y V a l u e O f D i a g r a m O b j e c t K e y a n y T y p e z b w N T n L X > < a : K e y > < K e y > L i n k s \ & l t ; C o l u m n s \ C o u n t   o f   E m p   I D & g t ; - & l t ; M e a s u r e s \ E m p   I D & g t ; \ C O L U M N < / K e y > < / a : K e y > < a : V a l u e   i : t y p e = " M e a s u r e G r i d V i e w S t a t e I D i a g r a m L i n k E n d p o i n t " / > < / a : K e y V a l u e O f D i a g r a m O b j e c t K e y a n y T y p e z b w N T n L X > < a : K e y V a l u e O f D i a g r a m O b j e c t K e y a n y T y p e z b w N T n L X > < a : K e y > < K e y > L i n k s \ & l t ; C o l u m n s \ C o u n t   o f   E m p   I D & g t ; - & l t ; M e a s u r e s \ E m p   I D & g t ; \ M E A S U R E < / K e y > < / a : K e y > < a : V a l u e   i : t y p e = " M e a s u r e G r i d V i e w S t a t e I D i a g r a m L i n k E n d p o i n t " / > < / a : K e y V a l u e O f D i a g r a m O b j e c t K e y a n y T y p e z b w N T n L X > < a : K e y V a l u e O f D i a g r a m O b j e c t K e y a n y T y p e z b w N T n L X > < a : K e y > < K e y > L i n k s \ & l t ; C o l u m n s \ D i s t i n c t   C o u n t   o f   E m p   I D & g t ; - & l t ; M e a s u r e s \ E m p   I D & g t ; < / K e y > < / a : K e y > < a : V a l u e   i : t y p e = " M e a s u r e G r i d V i e w S t a t e I D i a g r a m L i n k " / > < / a : K e y V a l u e O f D i a g r a m O b j e c t K e y a n y T y p e z b w N T n L X > < a : K e y V a l u e O f D i a g r a m O b j e c t K e y a n y T y p e z b w N T n L X > < a : K e y > < K e y > L i n k s \ & l t ; C o l u m n s \ D i s t i n c t   C o u n t   o f   E m p   I D & g t ; - & l t ; M e a s u r e s \ E m p   I D & g t ; \ C O L U M N < / K e y > < / a : K e y > < a : V a l u e   i : t y p e = " M e a s u r e G r i d V i e w S t a t e I D i a g r a m L i n k E n d p o i n t " / > < / a : K e y V a l u e O f D i a g r a m O b j e c t K e y a n y T y p e z b w N T n L X > < a : K e y V a l u e O f D i a g r a m O b j e c t K e y a n y T y p e z b w N T n L X > < a : K e y > < K e y > L i n k s \ & l t ; C o l u m n s \ D i s t i n c t   C o u n t   o f   E m p   I D & g t ; - & l t ; M e a s u r e s \ E m p   I D & g t ; \ M E A S U R E < / K e y > < / a : K e y > < a : V a l u e   i : t y p e = " M e a s u r e G r i d V i e w S t a t e I D i a g r a m L i n k E n d p o i n t " / > < / a : K e y V a l u e O f D i a g r a m O b j e c t K e y a n y T y p e z b w N T n L X > < a : K e y V a l u e O f D i a g r a m O b j e c t K e y a n y T y p e z b w N T n L X > < a : K e y > < K e y > L i n k s \ & l t ; C o l u m n s \ S u m   o f   S a l a r y & g t ; - & l t ; M e a s u r e s \ S a l a r y & g t ; < / K e y > < / a : K e y > < a : V a l u e   i : t y p e = " M e a s u r e G r i d V i e w S t a t e I D i a g r a m L i n k " / > < / a : K e y V a l u e O f D i a g r a m O b j e c t K e y a n y T y p e z b w N T n L X > < a : K e y V a l u e O f D i a g r a m O b j e c t K e y a n y T y p e z b w N T n L X > < a : K e y > < K e y > L i n k s \ & l t ; C o l u m n s \ S u m   o f   S a l a r y & g t ; - & l t ; M e a s u r e s \ S a l a r y & g t ; \ C O L U M N < / K e y > < / a : K e y > < a : V a l u e   i : t y p e = " M e a s u r e G r i d V i e w S t a t e I D i a g r a m L i n k E n d p o i n t " / > < / a : K e y V a l u e O f D i a g r a m O b j e c t K e y a n y T y p e z b w N T n L X > < a : K e y V a l u e O f D i a g r a m O b j e c t K e y a n y T y p e z b w N T n L X > < a : K e y > < K e y > L i n k s \ & l t ; C o l u m n s \ S u m   o f   S a l a r y & g t ; - & l t ; M e a s u r e s \ S a l a r y & g t ; \ M E A S U R E < / K e y > < / a : K e y > < a : V a l u e   i : t y p e = " M e a s u r e G r i d V i e w S t a t e I D i a g r a m L i n k E n d p o i n t " / > < / a : K e y V a l u e O f D i a g r a m O b j e c t K e y a n y T y p e z b w N T n L X > < a : K e y V a l u e O f D i a g r a m O b j e c t K e y a n y T y p e z b w N T n L X > < a : K e y > < K e y > L i n k s \ & l t ; C o l u m n s \ C o u n t   o f   G e n d e r & g t ; - & l t ; M e a s u r e s \ G e n d e r & g t ; < / K e y > < / a : K e y > < a : V a l u e   i : t y p e = " M e a s u r e G r i d V i e w S t a t e I D i a g r a m L i n k " / > < / a : K e y V a l u e O f D i a g r a m O b j e c t K e y a n y T y p e z b w N T n L X > < a : K e y V a l u e O f D i a g r a m O b j e c t K e y a n y T y p e z b w N T n L X > < a : K e y > < K e y > L i n k s \ & l t ; C o l u m n s \ C o u n t   o f   G e n d e r & g t ; - & l t ; M e a s u r e s \ G e n d e r & g t ; \ C O L U M N < / K e y > < / a : K e y > < a : V a l u e   i : t y p e = " M e a s u r e G r i d V i e w S t a t e I D i a g r a m L i n k E n d p o i n t " / > < / a : K e y V a l u e O f D i a g r a m O b j e c t K e y a n y T y p e z b w N T n L X > < a : K e y V a l u e O f D i a g r a m O b j e c t K e y a n y T y p e z b w N T n L X > < a : K e y > < K e y > L i n k s \ & l t ; C o l u m n s \ C o u n t   o f   G e n d e r & g t ; - & l t ; M e a s u r e s \ G e n d e r & g t ; \ M E A S U R E < / K e y > < / a : K e y > < a : V a l u e   i : t y p e = " M e a s u r e G r i d V i e w S t a t e I D i a g r a m L i n k E n d p o i n t " / > < / a : K e y V a l u e O f D i a g r a m O b j e c t K e y a n y T y p e z b w N T n L X > < a : K e y V a l u e O f D i a g r a m O b j e c t K e y a n y T y p e z b w N T n L X > < a : K e y > < K e y > L i n k s \ & l t ; C o l u m n s \ D i s t i n c t   C o u n t   o f   G e n d e r & g t ; - & l t ; M e a s u r e s \ G e n d e r & g t ; < / K e y > < / a : K e y > < a : V a l u e   i : t y p e = " M e a s u r e G r i d V i e w S t a t e I D i a g r a m L i n k " / > < / a : K e y V a l u e O f D i a g r a m O b j e c t K e y a n y T y p e z b w N T n L X > < a : K e y V a l u e O f D i a g r a m O b j e c t K e y a n y T y p e z b w N T n L X > < a : K e y > < K e y > L i n k s \ & l t ; C o l u m n s \ D i s t i n c t   C o u n t   o f   G e n d e r & g t ; - & l t ; M e a s u r e s \ G e n d e r & g t ; \ C O L U M N < / K e y > < / a : K e y > < a : V a l u e   i : t y p e = " M e a s u r e G r i d V i e w S t a t e I D i a g r a m L i n k E n d p o i n t " / > < / a : K e y V a l u e O f D i a g r a m O b j e c t K e y a n y T y p e z b w N T n L X > < a : K e y V a l u e O f D i a g r a m O b j e c t K e y a n y T y p e z b w N T n L X > < a : K e y > < K e y > L i n k s \ & l t ; C o l u m n s \ D i s t i n c t   C o u n t   o f   G e n d e r & g t ; - & l t ; M e a s u r e s \ G e n d e r & g t ; \ M E A S U R E < / K e y > < / a : K e y > < a : V a l u e   i : t y p e = " M e a s u r e G r i d V i e w S t a t e I D i a g r a m L i n k E n d p o i n t " / > < / a : K e y V a l u e O f D i a g r a m O b j e c t K e y a n y T y p e z b w N T n L X > < a : K e y V a l u e O f D i a g r a m O b j e c t K e y a n y T y p e z b w N T n L X > < a : K e y > < K e y > L i n k s \ & l t ; C o l u m n s \ S u m   o f   C o l u m n 1 & g t ; - & l t ; M e a s u r e s \ C o l u m n 1 & g t ; < / K e y > < / a : K e y > < a : V a l u e   i : t y p e = " M e a s u r e G r i d V i e w S t a t e I D i a g r a m L i n k " / > < / a : K e y V a l u e O f D i a g r a m O b j e c t K e y a n y T y p e z b w N T n L X > < a : K e y V a l u e O f D i a g r a m O b j e c t K e y a n y T y p e z b w N T n L X > < a : K e y > < K e y > L i n k s \ & l t ; C o l u m n s \ S u m   o f   C o l u m n 1 & g t ; - & l t ; M e a s u r e s \ C o l u m n 1 & g t ; \ C O L U M N < / K e y > < / a : K e y > < a : V a l u e   i : t y p e = " M e a s u r e G r i d V i e w S t a t e I D i a g r a m L i n k E n d p o i n t " / > < / a : K e y V a l u e O f D i a g r a m O b j e c t K e y a n y T y p e z b w N T n L X > < a : K e y V a l u e O f D i a g r a m O b j e c t K e y a n y T y p e z b w N T n L X > < a : K e y > < K e y > L i n k s \ & l t ; C o l u m n s \ S u m   o f   C o l u m n 1 & g t ; - & l t ; M e a s u r e s \ C o l u m n 1 & g t ; \ M E A S U R E < / K e y > < / a : K e y > < a : V a l u e   i : t y p e = " M e a s u r e G r i d V i e w S t a t e I D i a g r a m L i n k E n d p o i n t " / > < / a : K e y V a l u e O f D i a g r a m O b j e c t K e y a n y T y p e z b w N T n L X > < a : K e y V a l u e O f D i a g r a m O b j e c t K e y a n y T y p e z b w N T n L X > < a : K e y > < K e y > L i n k s \ & l t ; C o l u m n s \ S u m   o f   A g e & g t ; - & l t ; M e a s u r e s \ A g e & g t ; < / K e y > < / a : K e y > < a : V a l u e   i : t y p e = " M e a s u r e G r i d V i e w S t a t e I D i a g r a m L i n k " / > < / a : K e y V a l u e O f D i a g r a m O b j e c t K e y a n y T y p e z b w N T n L X > < a : K e y V a l u e O f D i a g r a m O b j e c t K e y a n y T y p e z b w N T n L X > < a : K e y > < K e y > L i n k s \ & l t ; C o l u m n s \ S u m   o f   A g e & g t ; - & l t ; M e a s u r e s \ A g e & g t ; \ C O L U M N < / K e y > < / a : K e y > < a : V a l u e   i : t y p e = " M e a s u r e G r i d V i e w S t a t e I D i a g r a m L i n k E n d p o i n t " / > < / a : K e y V a l u e O f D i a g r a m O b j e c t K e y a n y T y p e z b w N T n L X > < a : K e y V a l u e O f D i a g r a m O b j e c t K e y a n y T y p e z b w N T n L X > < a : K e y > < K e y > L i n k s \ & l t ; C o l u m n s \ S u m   o f   A g e & g t ; - & l t ; M e a s u r e s \ A g e & g t ; \ M E A S U R E < / K e y > < / a : K e y > < a : V a l u e   i : t y p e = " M e a s u r e G r i d V i e w S t a t e I D i a g r a m L i n k E n d p o i n t " / > < / a : K e y V a l u e O f D i a g r a m O b j e c t K e y a n y T y p e z b w N T n L X > < a : K e y V a l u e O f D i a g r a m O b j e c t K e y a n y T y p e z b w N T n L X > < a : K e y > < K e y > L i n k s \ & l t ; C o l u m n s \ C o u n t   o f   A g e & g t ; - & l t ; M e a s u r e s \ A g e & g t ; < / K e y > < / a : K e y > < a : V a l u e   i : t y p e = " M e a s u r e G r i d V i e w S t a t e I D i a g r a m L i n k " / > < / a : K e y V a l u e O f D i a g r a m O b j e c t K e y a n y T y p e z b w N T n L X > < a : K e y V a l u e O f D i a g r a m O b j e c t K e y a n y T y p e z b w N T n L X > < a : K e y > < K e y > L i n k s \ & l t ; C o l u m n s \ C o u n t   o f   A g e & g t ; - & l t ; M e a s u r e s \ A g e & g t ; \ C O L U M N < / K e y > < / a : K e y > < a : V a l u e   i : t y p e = " M e a s u r e G r i d V i e w S t a t e I D i a g r a m L i n k E n d p o i n t " / > < / a : K e y V a l u e O f D i a g r a m O b j e c t K e y a n y T y p e z b w N T n L X > < a : K e y V a l u e O f D i a g r a m O b j e c t K e y a n y T y p e z b w N T n L X > < a : K e y > < K e y > L i n k s \ & l t ; C o l u m n s \ C o u n t   o f   A g e & g t ; - & l t ; M e a s u r e s \ A g e & g t ; \ M E A S U R E < / K e y > < / a : K e y > < a : V a l u e   i : t y p e = " M e a s u r e G r i d V i e w S t a t e I D i a g r a m L i n k E n d p o i n t " / > < / a : K e y V a l u e O f D i a g r a m O b j e c t K e y a n y T y p e z b w N T n L X > < a : K e y V a l u e O f D i a g r a m O b j e c t K e y a n y T y p e z b w N T n L X > < a : K e y > < K e y > L i n k s \ & l t ; C o l u m n s \ D i s t i n c t   C o u n t   o f   C o l u m n 1 & g t ; - & l t ; M e a s u r e s \ C o l u m n 1 & g t ; < / K e y > < / a : K e y > < a : V a l u e   i : t y p e = " M e a s u r e G r i d V i e w S t a t e I D i a g r a m L i n k " / > < / a : K e y V a l u e O f D i a g r a m O b j e c t K e y a n y T y p e z b w N T n L X > < a : K e y V a l u e O f D i a g r a m O b j e c t K e y a n y T y p e z b w N T n L X > < a : K e y > < K e y > L i n k s \ & l t ; C o l u m n s \ D i s t i n c t   C o u n t   o f   C o l u m n 1 & g t ; - & l t ; M e a s u r e s \ C o l u m n 1 & g t ; \ C O L U M N < / K e y > < / a : K e y > < a : V a l u e   i : t y p e = " M e a s u r e G r i d V i e w S t a t e I D i a g r a m L i n k E n d p o i n t " / > < / a : K e y V a l u e O f D i a g r a m O b j e c t K e y a n y T y p e z b w N T n L X > < a : K e y V a l u e O f D i a g r a m O b j e c t K e y a n y T y p e z b w N T n L X > < a : K e y > < K e y > L i n k s \ & l t ; C o l u m n s \ D i s t i n c t   C o u n t   o f   C o l u m n 1 & g t ; - & l t ; M e a s u r e s \ C o l u m n 1 & g t ; \ M E A S U R E < / K e y > < / a : K e y > < a : V a l u e   i : t y p e = " M e a s u r e G r i d V i e w S t a t e I D i a g r a m L i n k E n d p o i n t " / > < / a : K e y V a l u e O f D i a g r a m O b j e c t K e y a n y T y p e z b w N T n L X > < a : K e y V a l u e O f D i a g r a m O b j e c t K e y a n y T y p e z b w N T n L X > < a : K e y > < K e y > L i n k s \ & l t ; C o l u m n s \ C o u n t   o f   C o l u m n 1 & g t ; - & l t ; M e a s u r e s \ C o l u m n 1 & g t ; < / K e y > < / a : K e y > < a : V a l u e   i : t y p e = " M e a s u r e G r i d V i e w S t a t e I D i a g r a m L i n k " / > < / a : K e y V a l u e O f D i a g r a m O b j e c t K e y a n y T y p e z b w N T n L X > < a : K e y V a l u e O f D i a g r a m O b j e c t K e y a n y T y p e z b w N T n L X > < a : K e y > < K e y > L i n k s \ & l t ; C o l u m n s \ C o u n t   o f   C o l u m n 1 & g t ; - & l t ; M e a s u r e s \ C o l u m n 1 & g t ; \ C O L U M N < / K e y > < / a : K e y > < a : V a l u e   i : t y p e = " M e a s u r e G r i d V i e w S t a t e I D i a g r a m L i n k E n d p o i n t " / > < / a : K e y V a l u e O f D i a g r a m O b j e c t K e y a n y T y p e z b w N T n L X > < a : K e y V a l u e O f D i a g r a m O b j e c t K e y a n y T y p e z b w N T n L X > < a : K e y > < K e y > L i n k s \ & l t ; C o l u m n s \ C o u n t   o f   C o l u m n 1 & g t ; - & l t ; M e a s u r e s \ C o l u m n 1 & g t ; \ M E A S U R E < / K e y > < / a : K e y > < a : V a l u e   i : t y p e = " M e a s u r e G r i d V i e w S t a t e I D i a g r a m L i n k E n d p o i n t " / > < / a : K e y V a l u e O f D i a g r a m O b j e c t K e y a n y T y p e z b w N T n L X > < a : K e y V a l u e O f D i a g r a m O b j e c t K e y a n y T y p e z b w N T n L X > < a : K e y > < K e y > L i n k s \ & l t ; C o l u m n s \ C o u n t   o f   N a t i o n a l i t y & g t ; - & l t ; M e a s u r e s \ N a t i o n a l i t y & g t ; < / K e y > < / a : K e y > < a : V a l u e   i : t y p e = " M e a s u r e G r i d V i e w S t a t e I D i a g r a m L i n k " / > < / a : K e y V a l u e O f D i a g r a m O b j e c t K e y a n y T y p e z b w N T n L X > < a : K e y V a l u e O f D i a g r a m O b j e c t K e y a n y T y p e z b w N T n L X > < a : K e y > < K e y > L i n k s \ & l t ; C o l u m n s \ C o u n t   o f   N a t i o n a l i t y & g t ; - & l t ; M e a s u r e s \ N a t i o n a l i t y & g t ; \ C O L U M N < / K e y > < / a : K e y > < a : V a l u e   i : t y p e = " M e a s u r e G r i d V i e w S t a t e I D i a g r a m L i n k E n d p o i n t " / > < / a : K e y V a l u e O f D i a g r a m O b j e c t K e y a n y T y p e z b w N T n L X > < a : K e y V a l u e O f D i a g r a m O b j e c t K e y a n y T y p e z b w N T n L X > < a : K e y > < K e y > L i n k s \ & l t ; C o l u m n s \ C o u n t   o f   N a t i o n a l i t y & g t ; - & l t ; M e a s u r e s \ N a t i o n a l i t y & g t ; \ M E A S U R E 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 T a g s \ T a b l e s \ & l t ; T a b l e s \ H R _ T a b l e & g t ; < / K e y > < / D i a g r a m O b j e c t K e y > < D i a g r a m O b j e c t K e y > < K e y > T a b l e s \ H R _ T a b l e < / K e y > < / D i a g r a m O b j e c t K e y > < D i a g r a m O b j e c t K e y > < K e y > T a b l e s \ H R _ T a b l e \ C o l u m n s \ Y e a r < / K e y > < / D i a g r a m O b j e c t K e y > < D i a g r a m O b j e c t K e y > < K e y > T a b l e s \ H R _ T a b l e \ C o l u m n s \ E m p   I D < / K e y > < / D i a g r a m O b j e c t K e y > < D i a g r a m O b j e c t K e y > < K e y > T a b l e s \ H R _ T a b l e \ C o l u m n s \ G e n d e r < / K e y > < / D i a g r a m O b j e c t K e y > < D i a g r a m O b j e c t K e y > < K e y > T a b l e s \ H R _ T a b l e \ C o l u m n s \ A g e < / K e y > < / D i a g r a m O b j e c t K e y > < D i a g r a m O b j e c t K e y > < K e y > T a b l e s \ H R _ T a b l e \ C o l u m n s \ D e p a r t m e n t < / K e y > < / D i a g r a m O b j e c t K e y > < D i a g r a m O b j e c t K e y > < K e y > T a b l e s \ H R _ T a b l e \ C o l u m n s \ W o r k   L o c a t i o n < / K e y > < / D i a g r a m O b j e c t K e y > < D i a g r a m O b j e c t K e y > < K e y > T a b l e s \ H R _ T a b l e \ C o l u m n s \ S a l a r y < / K e y > < / D i a g r a m O b j e c t K e y > < D i a g r a m O b j e c t K e y > < K e y > T a b l e s \ H R _ T a b l e \ C o l u m n s \ N a t i o n a l i t y < / K e y > < / D i a g r a m O b j e c t K e y > < D i a g r a m O b j e c t K e y > < K e y > T a b l e s \ H R _ T a b l e \ C o l u m n s \ F u n d   S o u r c e < / K e y > < / D i a g r a m O b j e c t K e y > < D i a g r a m O b j e c t K e y > < K e y > T a b l e s \ H R _ T a b l e \ C o l u m n s \ C o l u m n 1 < / K e y > < / D i a g r a m O b j e c t K e y > < D i a g r a m O b j e c t K e y > < K e y > T a b l e s \ H R _ T a b l e \ M e a s u r e s \ C o u n t   o f   E m p   I D < / K e y > < / D i a g r a m O b j e c t K e y > < D i a g r a m O b j e c t K e y > < K e y > T a b l e s \ H R _ T a b l e \ C o u n t   o f   E m p   I D \ A d d i t i o n a l   I n f o \ I m p l i c i t   M e a s u r e < / K e y > < / D i a g r a m O b j e c t K e y > < D i a g r a m O b j e c t K e y > < K e y > T a b l e s \ H R _ T a b l e \ M e a s u r e s \ D i s t i n c t   C o u n t   o f   E m p   I D < / K e y > < / D i a g r a m O b j e c t K e y > < D i a g r a m O b j e c t K e y > < K e y > T a b l e s \ H R _ T a b l e \ D i s t i n c t   C o u n t   o f   E m p   I D \ A d d i t i o n a l   I n f o \ I m p l i c i t   M e a s u r e < / K e y > < / D i a g r a m O b j e c t K e y > < D i a g r a m O b j e c t K e y > < K e y > T a b l e s \ H R _ T a b l e \ M e a s u r e s \ S u m   o f   S a l a r y < / K e y > < / D i a g r a m O b j e c t K e y > < D i a g r a m O b j e c t K e y > < K e y > T a b l e s \ H R _ T a b l e \ S u m   o f   S a l a r y \ A d d i t i o n a l   I n f o \ I m p l i c i t   M e a s u r e < / K e y > < / D i a g r a m O b j e c t K e y > < D i a g r a m O b j e c t K e y > < K e y > T a b l e s \ H R _ T a b l e \ M e a s u r e s \ C o u n t   o f   G e n d e r < / K e y > < / D i a g r a m O b j e c t K e y > < D i a g r a m O b j e c t K e y > < K e y > T a b l e s \ H R _ T a b l e \ C o u n t   o f   G e n d e r \ A d d i t i o n a l   I n f o \ I m p l i c i t   M e a s u r e < / K e y > < / D i a g r a m O b j e c t K e y > < D i a g r a m O b j e c t K e y > < K e y > T a b l e s \ H R _ T a b l e \ M e a s u r e s \ D i s t i n c t   C o u n t   o f   G e n d e r < / K e y > < / D i a g r a m O b j e c t K e y > < D i a g r a m O b j e c t K e y > < K e y > T a b l e s \ H R _ T a b l e \ D i s t i n c t   C o u n t   o f   G e n d e r \ A d d i t i o n a l   I n f o \ I m p l i c i t   M e a s u r e < / K e y > < / D i a g r a m O b j e c t K e y > < D i a g r a m O b j e c t K e y > < K e y > T a b l e s \ H R _ T a b l e \ M e a s u r e s \ S u m   o f   C o l u m n 1 < / K e y > < / D i a g r a m O b j e c t K e y > < D i a g r a m O b j e c t K e y > < K e y > T a b l e s \ H R _ T a b l e \ S u m   o f   C o l u m n 1 \ A d d i t i o n a l   I n f o \ I m p l i c i t   M e a s u r e < / K e y > < / D i a g r a m O b j e c t K e y > < D i a g r a m O b j e c t K e y > < K e y > T a b l e s \ H R _ T a b l e \ M e a s u r e s \ S u m   o f   A g e < / K e y > < / D i a g r a m O b j e c t K e y > < D i a g r a m O b j e c t K e y > < K e y > T a b l e s \ H R _ T a b l e \ S u m   o f   A g e \ A d d i t i o n a l   I n f o \ I m p l i c i t   M e a s u r e < / K e y > < / D i a g r a m O b j e c t K e y > < D i a g r a m O b j e c t K e y > < K e y > T a b l e s \ H R _ T a b l e \ M e a s u r e s \ C o u n t   o f   A g e < / K e y > < / D i a g r a m O b j e c t K e y > < D i a g r a m O b j e c t K e y > < K e y > T a b l e s \ H R _ T a b l e \ C o u n t   o f   A g e \ A d d i t i o n a l   I n f o \ I m p l i c i t   M e a s u r e < / K e y > < / D i a g r a m O b j e c t K e y > < D i a g r a m O b j e c t K e y > < K e y > T a b l e s \ H R _ T a b l e \ M e a s u r e s \ D i s t i n c t   C o u n t   o f   C o l u m n 1 < / K e y > < / D i a g r a m O b j e c t K e y > < D i a g r a m O b j e c t K e y > < K e y > T a b l e s \ H R _ T a b l e \ D i s t i n c t   C o u n t   o f   C o l u m n 1 \ A d d i t i o n a l   I n f o \ I m p l i c i t   M e a s u r e < / K e y > < / D i a g r a m O b j e c t K e y > < D i a g r a m O b j e c t K e y > < K e y > T a b l e s \ H R _ T a b l e \ M e a s u r e s \ C o u n t   o f   C o l u m n 1 < / K e y > < / D i a g r a m O b j e c t K e y > < D i a g r a m O b j e c t K e y > < K e y > T a b l e s \ H R _ T a b l e \ C o u n t   o f   C o l u m n 1 \ A d d i t i o n a l   I n f o \ I m p l i c i t   M e a s u r e < / K e y > < / D i a g r a m O b j e c t K e y > < D i a g r a m O b j e c t K e y > < K e y > T a b l e s \ H R _ T a b l e \ M e a s u r e s \ C o u n t   o f   N a t i o n a l i t y < / K e y > < / D i a g r a m O b j e c t K e y > < D i a g r a m O b j e c t K e y > < K e y > T a b l e s \ H R _ T a b l e \ C o u n t   o f   N a t i o n a l i t y \ A d d i t i o n a l   I n f o \ I m p l i c i t   M e a s u r e < / K e y > < / D i a g r a m O b j e c t K e y > < / A l l K e y s > < S e l e c t e d K e y s > < D i a g r a m O b j e c t K e y > < K e y > T a b l e s \ H R _ T a b l e 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 T a g s \ T a b l e s \ & l t ; T a b l e s \ H R _ T a b l e & g t ; < / K e y > < / a : K e y > < a : V a l u e   i : t y p e = " D i a g r a m D i s p l a y T a g V i e w S t a t e " > < I s N o t F i l t e r e d O u t > t r u e < / I s N o t F i l t e r e d O u t > < / a : V a l u e > < / a : K e y V a l u e O f D i a g r a m O b j e c t K e y a n y T y p e z b w N T n L X > < a : K e y V a l u e O f D i a g r a m O b j e c t K e y a n y T y p e z b w N T n L X > < a : K e y > < K e y > T a b l e s \ H R _ T a b l e < / K e y > < / a : K e y > < a : V a l u e   i : t y p e = " D i a g r a m D i s p l a y N o d e V i e w S t a t e " > < H e i g h t > 4 2 2 < / H e i g h t > < I s E x p a n d e d > t r u e < / I s E x p a n d e d > < L a y e d O u t > t r u e < / L a y e d O u t > < W i d t h > 3 9 7 < / W i d t h > < / a : V a l u e > < / a : K e y V a l u e O f D i a g r a m O b j e c t K e y a n y T y p e z b w N T n L X > < a : K e y V a l u e O f D i a g r a m O b j e c t K e y a n y T y p e z b w N T n L X > < a : K e y > < K e y > T a b l e s \ H R _ T a b l e \ C o l u m n s \ Y e a r < / K e y > < / a : K e y > < a : V a l u e   i : t y p e = " D i a g r a m D i s p l a y N o d e V i e w S t a t e " > < H e i g h t > 1 5 0 < / H e i g h t > < I s E x p a n d e d > t r u e < / I s E x p a n d e d > < W i d t h > 2 0 0 < / W i d t h > < / a : V a l u e > < / a : K e y V a l u e O f D i a g r a m O b j e c t K e y a n y T y p e z b w N T n L X > < a : K e y V a l u e O f D i a g r a m O b j e c t K e y a n y T y p e z b w N T n L X > < a : K e y > < K e y > T a b l e s \ H R _ T a b l e \ C o l u m n s \ E m p   I D < / K e y > < / a : K e y > < a : V a l u e   i : t y p e = " D i a g r a m D i s p l a y N o d e V i e w S t a t e " > < H e i g h t > 1 5 0 < / H e i g h t > < I s E x p a n d e d > t r u e < / I s E x p a n d e d > < W i d t h > 2 0 0 < / W i d t h > < / a : V a l u e > < / a : K e y V a l u e O f D i a g r a m O b j e c t K e y a n y T y p e z b w N T n L X > < a : K e y V a l u e O f D i a g r a m O b j e c t K e y a n y T y p e z b w N T n L X > < a : K e y > < K e y > T a b l e s \ H R _ T a b l e \ C o l u m n s \ G e n d e r < / K e y > < / a : K e y > < a : V a l u e   i : t y p e = " D i a g r a m D i s p l a y N o d e V i e w S t a t e " > < H e i g h t > 1 5 0 < / H e i g h t > < I s E x p a n d e d > t r u e < / I s E x p a n d e d > < W i d t h > 2 0 0 < / W i d t h > < / a : V a l u e > < / a : K e y V a l u e O f D i a g r a m O b j e c t K e y a n y T y p e z b w N T n L X > < a : K e y V a l u e O f D i a g r a m O b j e c t K e y a n y T y p e z b w N T n L X > < a : K e y > < K e y > T a b l e s \ H R _ T a b l e \ C o l u m n s \ A g e < / K e y > < / a : K e y > < a : V a l u e   i : t y p e = " D i a g r a m D i s p l a y N o d e V i e w S t a t e " > < H e i g h t > 1 5 0 < / H e i g h t > < I s E x p a n d e d > t r u e < / I s E x p a n d e d > < W i d t h > 2 0 0 < / W i d t h > < / a : V a l u e > < / a : K e y V a l u e O f D i a g r a m O b j e c t K e y a n y T y p e z b w N T n L X > < a : K e y V a l u e O f D i a g r a m O b j e c t K e y a n y T y p e z b w N T n L X > < a : K e y > < K e y > T a b l e s \ H R _ T a b l e \ C o l u m n s \ D e p a r t m e n t < / K e y > < / a : K e y > < a : V a l u e   i : t y p e = " D i a g r a m D i s p l a y N o d e V i e w S t a t e " > < H e i g h t > 1 5 0 < / H e i g h t > < I s E x p a n d e d > t r u e < / I s E x p a n d e d > < W i d t h > 2 0 0 < / W i d t h > < / a : V a l u e > < / a : K e y V a l u e O f D i a g r a m O b j e c t K e y a n y T y p e z b w N T n L X > < a : K e y V a l u e O f D i a g r a m O b j e c t K e y a n y T y p e z b w N T n L X > < a : K e y > < K e y > T a b l e s \ H R _ T a b l e \ C o l u m n s \ W o r k   L o c a t i o n < / K e y > < / a : K e y > < a : V a l u e   i : t y p e = " D i a g r a m D i s p l a y N o d e V i e w S t a t e " > < H e i g h t > 1 5 0 < / H e i g h t > < I s E x p a n d e d > t r u e < / I s E x p a n d e d > < W i d t h > 2 0 0 < / W i d t h > < / a : V a l u e > < / a : K e y V a l u e O f D i a g r a m O b j e c t K e y a n y T y p e z b w N T n L X > < a : K e y V a l u e O f D i a g r a m O b j e c t K e y a n y T y p e z b w N T n L X > < a : K e y > < K e y > T a b l e s \ H R _ T a b l e \ C o l u m n s \ S a l a r y < / K e y > < / a : K e y > < a : V a l u e   i : t y p e = " D i a g r a m D i s p l a y N o d e V i e w S t a t e " > < H e i g h t > 1 5 0 < / H e i g h t > < I s E x p a n d e d > t r u e < / I s E x p a n d e d > < W i d t h > 2 0 0 < / W i d t h > < / a : V a l u e > < / a : K e y V a l u e O f D i a g r a m O b j e c t K e y a n y T y p e z b w N T n L X > < a : K e y V a l u e O f D i a g r a m O b j e c t K e y a n y T y p e z b w N T n L X > < a : K e y > < K e y > T a b l e s \ H R _ T a b l e \ C o l u m n s \ N a t i o n a l i t y < / K e y > < / a : K e y > < a : V a l u e   i : t y p e = " D i a g r a m D i s p l a y N o d e V i e w S t a t e " > < H e i g h t > 1 5 0 < / H e i g h t > < I s E x p a n d e d > t r u e < / I s E x p a n d e d > < W i d t h > 2 0 0 < / W i d t h > < / a : V a l u e > < / a : K e y V a l u e O f D i a g r a m O b j e c t K e y a n y T y p e z b w N T n L X > < a : K e y V a l u e O f D i a g r a m O b j e c t K e y a n y T y p e z b w N T n L X > < a : K e y > < K e y > T a b l e s \ H R _ T a b l e \ C o l u m n s \ F u n d   S o u r c e < / K e y > < / a : K e y > < a : V a l u e   i : t y p e = " D i a g r a m D i s p l a y N o d e V i e w S t a t e " > < H e i g h t > 1 5 0 < / H e i g h t > < I s E x p a n d e d > t r u e < / I s E x p a n d e d > < W i d t h > 2 0 0 < / W i d t h > < / a : V a l u e > < / a : K e y V a l u e O f D i a g r a m O b j e c t K e y a n y T y p e z b w N T n L X > < a : K e y V a l u e O f D i a g r a m O b j e c t K e y a n y T y p e z b w N T n L X > < a : K e y > < K e y > T a b l e s \ H R _ T a b l e \ C o l u m n s \ C o l u m n 1 < / K e y > < / a : K e y > < a : V a l u e   i : t y p e = " D i a g r a m D i s p l a y N o d e V i e w S t a t e " > < H e i g h t > 1 5 0 < / H e i g h t > < I s E x p a n d e d > t r u e < / I s E x p a n d e d > < W i d t h > 2 0 0 < / W i d t h > < / a : V a l u e > < / a : K e y V a l u e O f D i a g r a m O b j e c t K e y a n y T y p e z b w N T n L X > < a : K e y V a l u e O f D i a g r a m O b j e c t K e y a n y T y p e z b w N T n L X > < a : K e y > < K e y > T a b l e s \ H R _ T a b l e \ M e a s u r e s \ C o u n t   o f   E m p   I D < / K e y > < / a : K e y > < a : V a l u e   i : t y p e = " D i a g r a m D i s p l a y N o d e V i e w S t a t e " > < H e i g h t > 1 5 0 < / H e i g h t > < I s E x p a n d e d > t r u e < / I s E x p a n d e d > < W i d t h > 2 0 0 < / W i d t h > < / a : V a l u e > < / a : K e y V a l u e O f D i a g r a m O b j e c t K e y a n y T y p e z b w N T n L X > < a : K e y V a l u e O f D i a g r a m O b j e c t K e y a n y T y p e z b w N T n L X > < a : K e y > < K e y > T a b l e s \ H R _ T a b l e \ C o u n t   o f   E m p   I D \ A d d i t i o n a l   I n f o \ I m p l i c i t   M e a s u r e < / K e y > < / a : K e y > < a : V a l u e   i : t y p e = " D i a g r a m D i s p l a y V i e w S t a t e I D i a g r a m T a g A d d i t i o n a l I n f o " / > < / a : K e y V a l u e O f D i a g r a m O b j e c t K e y a n y T y p e z b w N T n L X > < a : K e y V a l u e O f D i a g r a m O b j e c t K e y a n y T y p e z b w N T n L X > < a : K e y > < K e y > T a b l e s \ H R _ T a b l e \ M e a s u r e s \ D i s t i n c t   C o u n t   o f   E m p   I D < / K e y > < / a : K e y > < a : V a l u e   i : t y p e = " D i a g r a m D i s p l a y N o d e V i e w S t a t e " > < H e i g h t > 1 5 0 < / H e i g h t > < I s E x p a n d e d > t r u e < / I s E x p a n d e d > < W i d t h > 2 0 0 < / W i d t h > < / a : V a l u e > < / a : K e y V a l u e O f D i a g r a m O b j e c t K e y a n y T y p e z b w N T n L X > < a : K e y V a l u e O f D i a g r a m O b j e c t K e y a n y T y p e z b w N T n L X > < a : K e y > < K e y > T a b l e s \ H R _ T a b l e \ D i s t i n c t   C o u n t   o f   E m p   I D \ A d d i t i o n a l   I n f o \ I m p l i c i t   M e a s u r e < / K e y > < / a : K e y > < a : V a l u e   i : t y p e = " D i a g r a m D i s p l a y V i e w S t a t e I D i a g r a m T a g A d d i t i o n a l I n f o " / > < / a : K e y V a l u e O f D i a g r a m O b j e c t K e y a n y T y p e z b w N T n L X > < a : K e y V a l u e O f D i a g r a m O b j e c t K e y a n y T y p e z b w N T n L X > < a : K e y > < K e y > T a b l e s \ H R _ T a b l e \ M e a s u r e s \ S u m   o f   S a l a r y < / K e y > < / a : K e y > < a : V a l u e   i : t y p e = " D i a g r a m D i s p l a y N o d e V i e w S t a t e " > < H e i g h t > 1 5 0 < / H e i g h t > < I s E x p a n d e d > t r u e < / I s E x p a n d e d > < W i d t h > 2 0 0 < / W i d t h > < / a : V a l u e > < / a : K e y V a l u e O f D i a g r a m O b j e c t K e y a n y T y p e z b w N T n L X > < a : K e y V a l u e O f D i a g r a m O b j e c t K e y a n y T y p e z b w N T n L X > < a : K e y > < K e y > T a b l e s \ H R _ T a b l e \ S u m   o f   S a l a r y \ A d d i t i o n a l   I n f o \ I m p l i c i t   M e a s u r e < / K e y > < / a : K e y > < a : V a l u e   i : t y p e = " D i a g r a m D i s p l a y V i e w S t a t e I D i a g r a m T a g A d d i t i o n a l I n f o " / > < / a : K e y V a l u e O f D i a g r a m O b j e c t K e y a n y T y p e z b w N T n L X > < a : K e y V a l u e O f D i a g r a m O b j e c t K e y a n y T y p e z b w N T n L X > < a : K e y > < K e y > T a b l e s \ H R _ T a b l e \ M e a s u r e s \ C o u n t   o f   G e n d e r < / K e y > < / a : K e y > < a : V a l u e   i : t y p e = " D i a g r a m D i s p l a y N o d e V i e w S t a t e " > < H e i g h t > 1 5 0 < / H e i g h t > < I s E x p a n d e d > t r u e < / I s E x p a n d e d > < W i d t h > 2 0 0 < / W i d t h > < / a : V a l u e > < / a : K e y V a l u e O f D i a g r a m O b j e c t K e y a n y T y p e z b w N T n L X > < a : K e y V a l u e O f D i a g r a m O b j e c t K e y a n y T y p e z b w N T n L X > < a : K e y > < K e y > T a b l e s \ H R _ T a b l e \ C o u n t   o f   G e n d e r \ A d d i t i o n a l   I n f o \ I m p l i c i t   M e a s u r e < / K e y > < / a : K e y > < a : V a l u e   i : t y p e = " D i a g r a m D i s p l a y V i e w S t a t e I D i a g r a m T a g A d d i t i o n a l I n f o " / > < / a : K e y V a l u e O f D i a g r a m O b j e c t K e y a n y T y p e z b w N T n L X > < a : K e y V a l u e O f D i a g r a m O b j e c t K e y a n y T y p e z b w N T n L X > < a : K e y > < K e y > T a b l e s \ H R _ T a b l e \ M e a s u r e s \ D i s t i n c t   C o u n t   o f   G e n d e r < / K e y > < / a : K e y > < a : V a l u e   i : t y p e = " D i a g r a m D i s p l a y N o d e V i e w S t a t e " > < H e i g h t > 1 5 0 < / H e i g h t > < I s E x p a n d e d > t r u e < / I s E x p a n d e d > < W i d t h > 2 0 0 < / W i d t h > < / a : V a l u e > < / a : K e y V a l u e O f D i a g r a m O b j e c t K e y a n y T y p e z b w N T n L X > < a : K e y V a l u e O f D i a g r a m O b j e c t K e y a n y T y p e z b w N T n L X > < a : K e y > < K e y > T a b l e s \ H R _ T a b l e \ D i s t i n c t   C o u n t   o f   G e n d e r \ A d d i t i o n a l   I n f o \ I m p l i c i t   M e a s u r e < / K e y > < / a : K e y > < a : V a l u e   i : t y p e = " D i a g r a m D i s p l a y V i e w S t a t e I D i a g r a m T a g A d d i t i o n a l I n f o " / > < / a : K e y V a l u e O f D i a g r a m O b j e c t K e y a n y T y p e z b w N T n L X > < a : K e y V a l u e O f D i a g r a m O b j e c t K e y a n y T y p e z b w N T n L X > < a : K e y > < K e y > T a b l e s \ H R _ T a b l e \ M e a s u r e s \ S u m   o f   C o l u m n 1 < / K e y > < / a : K e y > < a : V a l u e   i : t y p e = " D i a g r a m D i s p l a y N o d e V i e w S t a t e " > < H e i g h t > 1 5 0 < / H e i g h t > < I s E x p a n d e d > t r u e < / I s E x p a n d e d > < W i d t h > 2 0 0 < / W i d t h > < / a : V a l u e > < / a : K e y V a l u e O f D i a g r a m O b j e c t K e y a n y T y p e z b w N T n L X > < a : K e y V a l u e O f D i a g r a m O b j e c t K e y a n y T y p e z b w N T n L X > < a : K e y > < K e y > T a b l e s \ H R _ T a b l e \ S u m   o f   C o l u m n 1 \ A d d i t i o n a l   I n f o \ I m p l i c i t   M e a s u r e < / K e y > < / a : K e y > < a : V a l u e   i : t y p e = " D i a g r a m D i s p l a y V i e w S t a t e I D i a g r a m T a g A d d i t i o n a l I n f o " / > < / a : K e y V a l u e O f D i a g r a m O b j e c t K e y a n y T y p e z b w N T n L X > < a : K e y V a l u e O f D i a g r a m O b j e c t K e y a n y T y p e z b w N T n L X > < a : K e y > < K e y > T a b l e s \ H R _ T a b l e \ M e a s u r e s \ S u m   o f   A g e < / K e y > < / a : K e y > < a : V a l u e   i : t y p e = " D i a g r a m D i s p l a y N o d e V i e w S t a t e " > < H e i g h t > 1 5 0 < / H e i g h t > < I s E x p a n d e d > t r u e < / I s E x p a n d e d > < W i d t h > 2 0 0 < / W i d t h > < / a : V a l u e > < / a : K e y V a l u e O f D i a g r a m O b j e c t K e y a n y T y p e z b w N T n L X > < a : K e y V a l u e O f D i a g r a m O b j e c t K e y a n y T y p e z b w N T n L X > < a : K e y > < K e y > T a b l e s \ H R _ T a b l e \ S u m   o f   A g e \ A d d i t i o n a l   I n f o \ I m p l i c i t   M e a s u r e < / K e y > < / a : K e y > < a : V a l u e   i : t y p e = " D i a g r a m D i s p l a y V i e w S t a t e I D i a g r a m T a g A d d i t i o n a l I n f o " / > < / a : K e y V a l u e O f D i a g r a m O b j e c t K e y a n y T y p e z b w N T n L X > < a : K e y V a l u e O f D i a g r a m O b j e c t K e y a n y T y p e z b w N T n L X > < a : K e y > < K e y > T a b l e s \ H R _ T a b l e \ M e a s u r e s \ C o u n t   o f   A g e < / K e y > < / a : K e y > < a : V a l u e   i : t y p e = " D i a g r a m D i s p l a y N o d e V i e w S t a t e " > < H e i g h t > 1 5 0 < / H e i g h t > < I s E x p a n d e d > t r u e < / I s E x p a n d e d > < W i d t h > 2 0 0 < / W i d t h > < / a : V a l u e > < / a : K e y V a l u e O f D i a g r a m O b j e c t K e y a n y T y p e z b w N T n L X > < a : K e y V a l u e O f D i a g r a m O b j e c t K e y a n y T y p e z b w N T n L X > < a : K e y > < K e y > T a b l e s \ H R _ T a b l e \ C o u n t   o f   A g e \ A d d i t i o n a l   I n f o \ I m p l i c i t   M e a s u r e < / K e y > < / a : K e y > < a : V a l u e   i : t y p e = " D i a g r a m D i s p l a y V i e w S t a t e I D i a g r a m T a g A d d i t i o n a l I n f o " / > < / a : K e y V a l u e O f D i a g r a m O b j e c t K e y a n y T y p e z b w N T n L X > < a : K e y V a l u e O f D i a g r a m O b j e c t K e y a n y T y p e z b w N T n L X > < a : K e y > < K e y > T a b l e s \ H R _ T a b l e \ M e a s u r e s \ D i s t i n c t   C o u n t   o f   C o l u m n 1 < / K e y > < / a : K e y > < a : V a l u e   i : t y p e = " D i a g r a m D i s p l a y N o d e V i e w S t a t e " > < H e i g h t > 1 5 0 < / H e i g h t > < I s E x p a n d e d > t r u e < / I s E x p a n d e d > < W i d t h > 2 0 0 < / W i d t h > < / a : V a l u e > < / a : K e y V a l u e O f D i a g r a m O b j e c t K e y a n y T y p e z b w N T n L X > < a : K e y V a l u e O f D i a g r a m O b j e c t K e y a n y T y p e z b w N T n L X > < a : K e y > < K e y > T a b l e s \ H R _ T a b l e \ D i s t i n c t   C o u n t   o f   C o l u m n 1 \ A d d i t i o n a l   I n f o \ I m p l i c i t   M e a s u r e < / K e y > < / a : K e y > < a : V a l u e   i : t y p e = " D i a g r a m D i s p l a y V i e w S t a t e I D i a g r a m T a g A d d i t i o n a l I n f o " / > < / a : K e y V a l u e O f D i a g r a m O b j e c t K e y a n y T y p e z b w N T n L X > < a : K e y V a l u e O f D i a g r a m O b j e c t K e y a n y T y p e z b w N T n L X > < a : K e y > < K e y > T a b l e s \ H R _ T a b l e \ M e a s u r e s \ C o u n t   o f   C o l u m n 1 < / K e y > < / a : K e y > < a : V a l u e   i : t y p e = " D i a g r a m D i s p l a y N o d e V i e w S t a t e " > < H e i g h t > 1 5 0 < / H e i g h t > < I s E x p a n d e d > t r u e < / I s E x p a n d e d > < W i d t h > 2 0 0 < / W i d t h > < / a : V a l u e > < / a : K e y V a l u e O f D i a g r a m O b j e c t K e y a n y T y p e z b w N T n L X > < a : K e y V a l u e O f D i a g r a m O b j e c t K e y a n y T y p e z b w N T n L X > < a : K e y > < K e y > T a b l e s \ H R _ T a b l e \ C o u n t   o f   C o l u m n 1 \ A d d i t i o n a l   I n f o \ I m p l i c i t   M e a s u r e < / K e y > < / a : K e y > < a : V a l u e   i : t y p e = " D i a g r a m D i s p l a y V i e w S t a t e I D i a g r a m T a g A d d i t i o n a l I n f o " / > < / a : K e y V a l u e O f D i a g r a m O b j e c t K e y a n y T y p e z b w N T n L X > < a : K e y V a l u e O f D i a g r a m O b j e c t K e y a n y T y p e z b w N T n L X > < a : K e y > < K e y > T a b l e s \ H R _ T a b l e \ M e a s u r e s \ C o u n t   o f   N a t i o n a l i t y < / K e y > < / a : K e y > < a : V a l u e   i : t y p e = " D i a g r a m D i s p l a y N o d e V i e w S t a t e " > < H e i g h t > 1 5 0 < / H e i g h t > < I s E x p a n d e d > t r u e < / I s E x p a n d e d > < W i d t h > 2 0 0 < / W i d t h > < / a : V a l u e > < / a : K e y V a l u e O f D i a g r a m O b j e c t K e y a n y T y p e z b w N T n L X > < a : K e y V a l u e O f D i a g r a m O b j e c t K e y a n y T y p e z b w N T n L X > < a : K e y > < K e y > T a b l e s \ H R _ T a b l e \ C o u n t   o f   N a t i o n a l i t y \ A d d i t i o n a l   I n f o \ I m p l i c i t   M e a s u r e < / K e y > < / a : K e y > < a : V a l u e   i : t y p e = " D i a g r a m D i s p l a y V i e w S t a t e I D i a g r a m T a g A d d i t i o n a l I n f o " / > < / a : K e y V a l u e O f D i a g r a m O b j e c t K e y a n y T y p e z b w N T n L X > < / V i e w S t a t e s > < / D i a g r a m M a n a g e r . S e r i a l i z a b l e D i a g r a m > < / A r r a y O f D i a g r a m M a n a g e r . S e r i a l i z a b l e D i a g r a m > ] ] > < / C u s t o m C o n t e n t > < / G e m i n i > 
</file>

<file path=customXml/item7.xml>��< ? x m l   v e r s i o n = " 1 . 0 "   e n c o d i n g = " U T F - 1 6 " ? > < G e m i n i   x m l n s = " h t t p : / / g e m i n i / p i v o t c u s t o m i z a t i o n / L i n k e d T a b l e U p d a t e M o d e " > < C u s t o m C o n t e n t > < ! [ C D A T A [ T r u e ] ] > < / C u s t o m C o n t e n t > < / G e m i n i > 
</file>

<file path=customXml/item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 H R _ T a b l e 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66BE5541-7BC5-4306-A26D-9945C5DCFCCA}">
  <ds:schemaRefs/>
</ds:datastoreItem>
</file>

<file path=customXml/itemProps10.xml><?xml version="1.0" encoding="utf-8"?>
<ds:datastoreItem xmlns:ds="http://schemas.openxmlformats.org/officeDocument/2006/customXml" ds:itemID="{302F7BE7-2EBC-4570-A3BC-26B360493DDA}">
  <ds:schemaRefs/>
</ds:datastoreItem>
</file>

<file path=customXml/itemProps11.xml><?xml version="1.0" encoding="utf-8"?>
<ds:datastoreItem xmlns:ds="http://schemas.openxmlformats.org/officeDocument/2006/customXml" ds:itemID="{AC143289-3327-4504-9443-8914DC2B5147}">
  <ds:schemaRefs/>
</ds:datastoreItem>
</file>

<file path=customXml/itemProps12.xml><?xml version="1.0" encoding="utf-8"?>
<ds:datastoreItem xmlns:ds="http://schemas.openxmlformats.org/officeDocument/2006/customXml" ds:itemID="{3F5F63E1-F737-4718-BEFB-19408DE2C983}">
  <ds:schemaRefs/>
</ds:datastoreItem>
</file>

<file path=customXml/itemProps13.xml><?xml version="1.0" encoding="utf-8"?>
<ds:datastoreItem xmlns:ds="http://schemas.openxmlformats.org/officeDocument/2006/customXml" ds:itemID="{6269F3E7-9F3D-472A-8B3C-79A9BAC0ACAF}">
  <ds:schemaRefs/>
</ds:datastoreItem>
</file>

<file path=customXml/itemProps14.xml><?xml version="1.0" encoding="utf-8"?>
<ds:datastoreItem xmlns:ds="http://schemas.openxmlformats.org/officeDocument/2006/customXml" ds:itemID="{A4EB2FEC-BD03-4FB6-978E-1DB49FACBAB6}">
  <ds:schemaRefs/>
</ds:datastoreItem>
</file>

<file path=customXml/itemProps15.xml><?xml version="1.0" encoding="utf-8"?>
<ds:datastoreItem xmlns:ds="http://schemas.openxmlformats.org/officeDocument/2006/customXml" ds:itemID="{599B68F7-5C26-4598-95EC-57C4D68D7F14}">
  <ds:schemaRefs/>
</ds:datastoreItem>
</file>

<file path=customXml/itemProps16.xml><?xml version="1.0" encoding="utf-8"?>
<ds:datastoreItem xmlns:ds="http://schemas.openxmlformats.org/officeDocument/2006/customXml" ds:itemID="{9A9A42A2-8807-4D4C-813F-624903DAF0EC}">
  <ds:schemaRefs/>
</ds:datastoreItem>
</file>

<file path=customXml/itemProps17.xml><?xml version="1.0" encoding="utf-8"?>
<ds:datastoreItem xmlns:ds="http://schemas.openxmlformats.org/officeDocument/2006/customXml" ds:itemID="{810319BB-AA0B-4157-862D-FB3D65258A3E}">
  <ds:schemaRefs>
    <ds:schemaRef ds:uri="http://schemas.microsoft.com/DataMashup"/>
  </ds:schemaRefs>
</ds:datastoreItem>
</file>

<file path=customXml/itemProps2.xml><?xml version="1.0" encoding="utf-8"?>
<ds:datastoreItem xmlns:ds="http://schemas.openxmlformats.org/officeDocument/2006/customXml" ds:itemID="{9065B6A2-D0FC-4B8A-A4AC-CA47516A5C6E}">
  <ds:schemaRefs/>
</ds:datastoreItem>
</file>

<file path=customXml/itemProps3.xml><?xml version="1.0" encoding="utf-8"?>
<ds:datastoreItem xmlns:ds="http://schemas.openxmlformats.org/officeDocument/2006/customXml" ds:itemID="{1B80B0DA-18B8-4D93-8604-E2695417C32A}">
  <ds:schemaRefs/>
</ds:datastoreItem>
</file>

<file path=customXml/itemProps4.xml><?xml version="1.0" encoding="utf-8"?>
<ds:datastoreItem xmlns:ds="http://schemas.openxmlformats.org/officeDocument/2006/customXml" ds:itemID="{248CAEEA-8DFC-4F36-8664-CDB628EA2F53}">
  <ds:schemaRefs/>
</ds:datastoreItem>
</file>

<file path=customXml/itemProps5.xml><?xml version="1.0" encoding="utf-8"?>
<ds:datastoreItem xmlns:ds="http://schemas.openxmlformats.org/officeDocument/2006/customXml" ds:itemID="{1F41E7E9-0135-455C-A268-D931CAC8F9C3}">
  <ds:schemaRefs/>
</ds:datastoreItem>
</file>

<file path=customXml/itemProps6.xml><?xml version="1.0" encoding="utf-8"?>
<ds:datastoreItem xmlns:ds="http://schemas.openxmlformats.org/officeDocument/2006/customXml" ds:itemID="{4AF97E33-AC4A-4840-B108-C532205C2BB6}">
  <ds:schemaRefs/>
</ds:datastoreItem>
</file>

<file path=customXml/itemProps7.xml><?xml version="1.0" encoding="utf-8"?>
<ds:datastoreItem xmlns:ds="http://schemas.openxmlformats.org/officeDocument/2006/customXml" ds:itemID="{F50534F6-D245-4A53-AE6C-31E3DD13EB6B}">
  <ds:schemaRefs/>
</ds:datastoreItem>
</file>

<file path=customXml/itemProps8.xml><?xml version="1.0" encoding="utf-8"?>
<ds:datastoreItem xmlns:ds="http://schemas.openxmlformats.org/officeDocument/2006/customXml" ds:itemID="{4C728E18-80B8-40DF-A214-E4B590005985}">
  <ds:schemaRefs/>
</ds:datastoreItem>
</file>

<file path=customXml/itemProps9.xml><?xml version="1.0" encoding="utf-8"?>
<ds:datastoreItem xmlns:ds="http://schemas.openxmlformats.org/officeDocument/2006/customXml" ds:itemID="{8F8E1F3F-28D6-496F-B6DB-FACE55780B9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Demographics Dashboard</vt:lpstr>
      <vt:lpstr>Wages Dashboard</vt:lpstr>
      <vt:lpstr>Employee By Year</vt:lpstr>
      <vt:lpstr>Wages By Year</vt:lpstr>
      <vt:lpstr>Dept By Nationality</vt:lpstr>
      <vt:lpstr>Age Group</vt:lpstr>
      <vt:lpstr>HR_Table</vt:lpstr>
      <vt:lpstr>HR_Table-2</vt:lpstr>
      <vt:lpstr>FY2024 Tables</vt:lpstr>
      <vt:lpstr>FY2023 Tables</vt:lpstr>
      <vt:lpstr>FY2022 Tables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Microsoft Office User</dc:creator>
  <cp:lastModifiedBy>Administrator@PSCRMI.LOCAL</cp:lastModifiedBy>
  <dcterms:created xsi:type="dcterms:W3CDTF">2024-12-26T22:22:29Z</dcterms:created>
  <dcterms:modified xsi:type="dcterms:W3CDTF">2025-01-29T22:53:01Z</dcterms:modified>
</cp:coreProperties>
</file>